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5600" windowHeight="14520" firstSheet="2" activeTab="2"/>
  </bookViews>
  <sheets>
    <sheet name="Hoja2" sheetId="2" r:id="rId1"/>
    <sheet name="Hoja1" sheetId="1" state="hidden" r:id="rId2"/>
    <sheet name="ISO" sheetId="7" r:id="rId3"/>
    <sheet name="DIVISAS_ES" sheetId="11" r:id="rId4"/>
    <sheet name="Hoja13" sheetId="13" state="hidden" r:id="rId5"/>
    <sheet name="Paises-Divisa" sheetId="8" state="hidden" r:id="rId6"/>
    <sheet name="Paises_Divisa_Español" sheetId="10" state="hidden" r:id="rId7"/>
    <sheet name="Divisas" sheetId="9" state="hidden" r:id="rId8"/>
    <sheet name="Hoja14" sheetId="14" r:id="rId9"/>
    <sheet name="DIVISAS_EN" sheetId="12" r:id="rId10"/>
  </sheets>
  <definedNames>
    <definedName name="_xlnm._FilterDatabase" localSheetId="7" hidden="1">Divisas!$A$1:$C$163</definedName>
    <definedName name="_xlnm._FilterDatabase" localSheetId="9" hidden="1">DIVISAS_EN!$A$1:$F$180</definedName>
    <definedName name="_xlnm._FilterDatabase" localSheetId="3" hidden="1">DIVISAS_ES!$A$1:$I$1</definedName>
    <definedName name="_xlnm._FilterDatabase" localSheetId="8" hidden="1">Hoja14!$A$1:$I$250</definedName>
    <definedName name="_xlnm._FilterDatabase" localSheetId="0" hidden="1">Hoja2!$A$1:$I$258</definedName>
    <definedName name="_xlnm._FilterDatabase" localSheetId="2" hidden="1">ISO!$A$1:$L$250</definedName>
    <definedName name="_xlnm._FilterDatabase" localSheetId="6" hidden="1">Paises_Divisa_Español!$A$1:$H$250</definedName>
    <definedName name="_xlnm._FilterDatabase" localSheetId="5" hidden="1">'Paises-Divisa'!$A$1:$M$239</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7" l="1"/>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 i="7"/>
  <c r="G3" i="7"/>
  <c r="I4" i="14"/>
  <c r="G4" i="7"/>
  <c r="I5" i="14"/>
  <c r="G5" i="7"/>
  <c r="I6" i="14"/>
  <c r="G6" i="7"/>
  <c r="I7" i="14"/>
  <c r="G7" i="7"/>
  <c r="I8" i="14"/>
  <c r="G8" i="7"/>
  <c r="I9" i="14"/>
  <c r="G9" i="7"/>
  <c r="I10" i="14"/>
  <c r="G10" i="7"/>
  <c r="I11" i="14"/>
  <c r="G11" i="7"/>
  <c r="I12" i="14"/>
  <c r="G12" i="7"/>
  <c r="I13" i="14"/>
  <c r="G13" i="7"/>
  <c r="I14" i="14"/>
  <c r="G14" i="7"/>
  <c r="I15" i="14"/>
  <c r="G15" i="7"/>
  <c r="I16" i="14"/>
  <c r="G16" i="7"/>
  <c r="I17" i="14"/>
  <c r="G17" i="7"/>
  <c r="I18" i="14"/>
  <c r="G18" i="7"/>
  <c r="I19" i="14"/>
  <c r="G19" i="7"/>
  <c r="I20" i="14"/>
  <c r="G20" i="7"/>
  <c r="I21" i="14"/>
  <c r="G21" i="7"/>
  <c r="I22" i="14"/>
  <c r="G22" i="7"/>
  <c r="I23" i="14"/>
  <c r="G23" i="7"/>
  <c r="I24" i="14"/>
  <c r="G24" i="7"/>
  <c r="I25" i="14"/>
  <c r="G25" i="7"/>
  <c r="I26" i="14"/>
  <c r="G26" i="7"/>
  <c r="I27" i="14"/>
  <c r="G27" i="7"/>
  <c r="I28" i="14"/>
  <c r="G28" i="7"/>
  <c r="G29" i="7"/>
  <c r="I30" i="14"/>
  <c r="G30" i="7"/>
  <c r="I31" i="14"/>
  <c r="G31" i="7"/>
  <c r="I32" i="14"/>
  <c r="G32" i="7"/>
  <c r="I33" i="14"/>
  <c r="G33" i="7"/>
  <c r="I34" i="14"/>
  <c r="G34" i="7"/>
  <c r="I35" i="14"/>
  <c r="G35" i="7"/>
  <c r="I36" i="14"/>
  <c r="G36" i="7"/>
  <c r="I37" i="14"/>
  <c r="G37" i="7"/>
  <c r="I38" i="14"/>
  <c r="G38" i="7"/>
  <c r="I39" i="14"/>
  <c r="G39" i="7"/>
  <c r="I40" i="14"/>
  <c r="G40" i="7"/>
  <c r="I41" i="14"/>
  <c r="G41" i="7"/>
  <c r="I42" i="14"/>
  <c r="G42" i="7"/>
  <c r="I43" i="14"/>
  <c r="G43" i="7"/>
  <c r="I44" i="14"/>
  <c r="G44" i="7"/>
  <c r="I45" i="14"/>
  <c r="G45" i="7"/>
  <c r="I46" i="14"/>
  <c r="G46" i="7"/>
  <c r="I47" i="14"/>
  <c r="G47" i="7"/>
  <c r="I48" i="14"/>
  <c r="G48" i="7"/>
  <c r="I49" i="14"/>
  <c r="G49" i="7"/>
  <c r="I50" i="14"/>
  <c r="G50" i="7"/>
  <c r="I51" i="14"/>
  <c r="G51" i="7"/>
  <c r="I52" i="14"/>
  <c r="G52" i="7"/>
  <c r="I53" i="14"/>
  <c r="G53" i="7"/>
  <c r="I54" i="14"/>
  <c r="G54" i="7"/>
  <c r="I55" i="14"/>
  <c r="G55" i="7"/>
  <c r="I56" i="14"/>
  <c r="G56" i="7"/>
  <c r="I57" i="14"/>
  <c r="G57" i="7"/>
  <c r="I58" i="14"/>
  <c r="G58" i="7"/>
  <c r="I59" i="14"/>
  <c r="G59" i="7"/>
  <c r="I60" i="14"/>
  <c r="G60" i="7"/>
  <c r="I61" i="14"/>
  <c r="G61" i="7"/>
  <c r="I62" i="14"/>
  <c r="G62" i="7"/>
  <c r="I63" i="14"/>
  <c r="G63" i="7"/>
  <c r="I64" i="14"/>
  <c r="G64" i="7"/>
  <c r="I65" i="14"/>
  <c r="G65" i="7"/>
  <c r="I66" i="14"/>
  <c r="G66" i="7"/>
  <c r="I67" i="14"/>
  <c r="G67" i="7"/>
  <c r="I68" i="14"/>
  <c r="G68" i="7"/>
  <c r="I69" i="14"/>
  <c r="G69" i="7"/>
  <c r="I70" i="14"/>
  <c r="G70" i="7"/>
  <c r="I71" i="14"/>
  <c r="G71" i="7"/>
  <c r="I72" i="14"/>
  <c r="G72" i="7"/>
  <c r="I73" i="14"/>
  <c r="G73" i="7"/>
  <c r="I74" i="14"/>
  <c r="G74" i="7"/>
  <c r="I75" i="14"/>
  <c r="G75" i="7"/>
  <c r="I76" i="14"/>
  <c r="G76" i="7"/>
  <c r="I77" i="14"/>
  <c r="G77" i="7"/>
  <c r="I78" i="14"/>
  <c r="G78" i="7"/>
  <c r="I79" i="14"/>
  <c r="G79" i="7"/>
  <c r="I80" i="14"/>
  <c r="G80" i="7"/>
  <c r="I81" i="14"/>
  <c r="G81" i="7"/>
  <c r="I82" i="14"/>
  <c r="G82" i="7"/>
  <c r="I83" i="14"/>
  <c r="G83" i="7"/>
  <c r="I84" i="14"/>
  <c r="G84" i="7"/>
  <c r="I85" i="14"/>
  <c r="G85" i="7"/>
  <c r="I86" i="14"/>
  <c r="G86" i="7"/>
  <c r="I87" i="14"/>
  <c r="G87" i="7"/>
  <c r="I88" i="14"/>
  <c r="G88" i="7"/>
  <c r="I89" i="14"/>
  <c r="G89" i="7"/>
  <c r="I90" i="14"/>
  <c r="G90" i="7"/>
  <c r="I91" i="14"/>
  <c r="G91" i="7"/>
  <c r="I92" i="14"/>
  <c r="G92" i="7"/>
  <c r="I93" i="14"/>
  <c r="G93" i="7"/>
  <c r="I94" i="14"/>
  <c r="G94" i="7"/>
  <c r="I95" i="14"/>
  <c r="G95" i="7"/>
  <c r="I96" i="14"/>
  <c r="G96" i="7"/>
  <c r="I97" i="14"/>
  <c r="G97" i="7"/>
  <c r="I98" i="14"/>
  <c r="G98" i="7"/>
  <c r="G99" i="7"/>
  <c r="I100" i="14"/>
  <c r="G100" i="7"/>
  <c r="I101" i="14"/>
  <c r="G101" i="7"/>
  <c r="I102" i="14"/>
  <c r="G102" i="7"/>
  <c r="I103" i="14"/>
  <c r="G103" i="7"/>
  <c r="I104" i="14"/>
  <c r="G104" i="7"/>
  <c r="I105" i="14"/>
  <c r="G105" i="7"/>
  <c r="I106" i="14"/>
  <c r="G106" i="7"/>
  <c r="I107" i="14"/>
  <c r="G107" i="7"/>
  <c r="I108" i="14"/>
  <c r="G108" i="7"/>
  <c r="I109" i="14"/>
  <c r="G109" i="7"/>
  <c r="I110" i="14"/>
  <c r="G110" i="7"/>
  <c r="I111" i="14"/>
  <c r="G111" i="7"/>
  <c r="I112" i="14"/>
  <c r="G112" i="7"/>
  <c r="I113" i="14"/>
  <c r="G113" i="7"/>
  <c r="I114" i="14"/>
  <c r="G114" i="7"/>
  <c r="I115" i="14"/>
  <c r="G115" i="7"/>
  <c r="I116" i="14"/>
  <c r="G116" i="7"/>
  <c r="I117" i="14"/>
  <c r="G117" i="7"/>
  <c r="I118" i="14"/>
  <c r="G118" i="7"/>
  <c r="I119" i="14"/>
  <c r="G119" i="7"/>
  <c r="I120" i="14"/>
  <c r="G120" i="7"/>
  <c r="I121" i="14"/>
  <c r="G121" i="7"/>
  <c r="I122" i="14"/>
  <c r="G122" i="7"/>
  <c r="I123" i="14"/>
  <c r="G123" i="7"/>
  <c r="I124" i="14"/>
  <c r="G124" i="7"/>
  <c r="I125" i="14"/>
  <c r="G125" i="7"/>
  <c r="I126" i="14"/>
  <c r="G126" i="7"/>
  <c r="I127" i="14"/>
  <c r="G127" i="7"/>
  <c r="I128" i="14"/>
  <c r="G128" i="7"/>
  <c r="I129" i="14"/>
  <c r="G129" i="7"/>
  <c r="I130" i="14"/>
  <c r="G130" i="7"/>
  <c r="I131" i="14"/>
  <c r="G131" i="7"/>
  <c r="I132" i="14"/>
  <c r="G132" i="7"/>
  <c r="I133" i="14"/>
  <c r="G133" i="7"/>
  <c r="I134" i="14"/>
  <c r="G134" i="7"/>
  <c r="I135" i="14"/>
  <c r="G135" i="7"/>
  <c r="I136" i="14"/>
  <c r="G136" i="7"/>
  <c r="I137" i="14"/>
  <c r="G137" i="7"/>
  <c r="I138" i="14"/>
  <c r="G138" i="7"/>
  <c r="I139" i="14"/>
  <c r="G139" i="7"/>
  <c r="I140" i="14"/>
  <c r="G140" i="7"/>
  <c r="I141" i="14"/>
  <c r="G141" i="7"/>
  <c r="I142" i="14"/>
  <c r="G142" i="7"/>
  <c r="I143" i="14"/>
  <c r="G143" i="7"/>
  <c r="I144" i="14"/>
  <c r="G144" i="7"/>
  <c r="I145" i="14"/>
  <c r="G145" i="7"/>
  <c r="I146" i="14"/>
  <c r="G146" i="7"/>
  <c r="I147" i="14"/>
  <c r="G147" i="7"/>
  <c r="I148" i="14"/>
  <c r="G148" i="7"/>
  <c r="I149" i="14"/>
  <c r="G149" i="7"/>
  <c r="I150" i="14"/>
  <c r="G150" i="7"/>
  <c r="I151" i="14"/>
  <c r="G151" i="7"/>
  <c r="I152" i="14"/>
  <c r="G152" i="7"/>
  <c r="I153" i="14"/>
  <c r="G153" i="7"/>
  <c r="I154" i="14"/>
  <c r="G154" i="7"/>
  <c r="I155" i="14"/>
  <c r="G155" i="7"/>
  <c r="I156" i="14"/>
  <c r="G156" i="7"/>
  <c r="I157" i="14"/>
  <c r="G157" i="7"/>
  <c r="I158" i="14"/>
  <c r="G158" i="7"/>
  <c r="I159" i="14"/>
  <c r="G159" i="7"/>
  <c r="I160" i="14"/>
  <c r="G160" i="7"/>
  <c r="I161" i="14"/>
  <c r="G161" i="7"/>
  <c r="I162" i="14"/>
  <c r="G162" i="7"/>
  <c r="I163" i="14"/>
  <c r="G163" i="7"/>
  <c r="I164" i="14"/>
  <c r="G164" i="7"/>
  <c r="I165" i="14"/>
  <c r="G165" i="7"/>
  <c r="I166" i="14"/>
  <c r="G166" i="7"/>
  <c r="I167" i="14"/>
  <c r="G167" i="7"/>
  <c r="I168" i="14"/>
  <c r="G168" i="7"/>
  <c r="I169" i="14"/>
  <c r="G169" i="7"/>
  <c r="I170" i="14"/>
  <c r="G170" i="7"/>
  <c r="I171" i="14"/>
  <c r="G171" i="7"/>
  <c r="I172" i="14"/>
  <c r="G172" i="7"/>
  <c r="I173" i="14"/>
  <c r="G173" i="7"/>
  <c r="I174" i="14"/>
  <c r="G174" i="7"/>
  <c r="I175" i="14"/>
  <c r="G175" i="7"/>
  <c r="I176" i="14"/>
  <c r="G176" i="7"/>
  <c r="I177" i="14"/>
  <c r="G177" i="7"/>
  <c r="I178" i="14"/>
  <c r="G178" i="7"/>
  <c r="I179" i="14"/>
  <c r="G179" i="7"/>
  <c r="I180" i="14"/>
  <c r="G180" i="7"/>
  <c r="I181" i="14"/>
  <c r="G181" i="7"/>
  <c r="I182" i="14"/>
  <c r="G182" i="7"/>
  <c r="I183" i="14"/>
  <c r="G183" i="7"/>
  <c r="I184" i="14"/>
  <c r="G184" i="7"/>
  <c r="I185" i="14"/>
  <c r="G185" i="7"/>
  <c r="I186" i="14"/>
  <c r="G186" i="7"/>
  <c r="I187" i="14"/>
  <c r="G187" i="7"/>
  <c r="I188" i="14"/>
  <c r="G188" i="7"/>
  <c r="I189" i="14"/>
  <c r="G189" i="7"/>
  <c r="I190" i="14"/>
  <c r="G190" i="7"/>
  <c r="I191" i="14"/>
  <c r="G191" i="7"/>
  <c r="I192" i="14"/>
  <c r="G192" i="7"/>
  <c r="I193" i="14"/>
  <c r="G193" i="7"/>
  <c r="I194" i="14"/>
  <c r="G194" i="7"/>
  <c r="I195" i="14"/>
  <c r="G195" i="7"/>
  <c r="I196" i="14"/>
  <c r="G196" i="7"/>
  <c r="I197" i="14"/>
  <c r="G197" i="7"/>
  <c r="I198" i="14"/>
  <c r="G198" i="7"/>
  <c r="I199" i="14"/>
  <c r="G199" i="7"/>
  <c r="I200" i="14"/>
  <c r="G200" i="7"/>
  <c r="I201" i="14"/>
  <c r="G201" i="7"/>
  <c r="I202" i="14"/>
  <c r="G202" i="7"/>
  <c r="I203" i="14"/>
  <c r="G203" i="7"/>
  <c r="I204" i="14"/>
  <c r="G204" i="7"/>
  <c r="I205" i="14"/>
  <c r="G205" i="7"/>
  <c r="I206" i="14"/>
  <c r="G206" i="7"/>
  <c r="I207" i="14"/>
  <c r="G207" i="7"/>
  <c r="I208" i="14"/>
  <c r="G208" i="7"/>
  <c r="I209" i="14"/>
  <c r="G209" i="7"/>
  <c r="I210" i="14"/>
  <c r="G210" i="7"/>
  <c r="I211" i="14"/>
  <c r="G211" i="7"/>
  <c r="I212" i="14"/>
  <c r="G212" i="7"/>
  <c r="I213" i="14"/>
  <c r="G213" i="7"/>
  <c r="I214" i="14"/>
  <c r="G214" i="7"/>
  <c r="I215" i="14"/>
  <c r="G215" i="7"/>
  <c r="I216" i="14"/>
  <c r="G216" i="7"/>
  <c r="I217" i="14"/>
  <c r="G217" i="7"/>
  <c r="I218" i="14"/>
  <c r="G218" i="7"/>
  <c r="G219" i="7"/>
  <c r="I220" i="14"/>
  <c r="G220" i="7"/>
  <c r="I221" i="14"/>
  <c r="G221" i="7"/>
  <c r="I222" i="14"/>
  <c r="G222" i="7"/>
  <c r="I223" i="14"/>
  <c r="G223" i="7"/>
  <c r="I224" i="14"/>
  <c r="G224" i="7"/>
  <c r="I225" i="14"/>
  <c r="G225" i="7"/>
  <c r="I226" i="14"/>
  <c r="G226" i="7"/>
  <c r="I227" i="14"/>
  <c r="G227" i="7"/>
  <c r="I228" i="14"/>
  <c r="G228" i="7"/>
  <c r="I229" i="14"/>
  <c r="G229" i="7"/>
  <c r="I230" i="14"/>
  <c r="G230" i="7"/>
  <c r="I231" i="14"/>
  <c r="G231" i="7"/>
  <c r="I232" i="14"/>
  <c r="G232" i="7"/>
  <c r="I233" i="14"/>
  <c r="G233" i="7"/>
  <c r="I234" i="14"/>
  <c r="G234" i="7"/>
  <c r="I235" i="14"/>
  <c r="G235" i="7"/>
  <c r="I236" i="14"/>
  <c r="G236" i="7"/>
  <c r="I237" i="14"/>
  <c r="G237" i="7"/>
  <c r="I238" i="14"/>
  <c r="G238" i="7"/>
  <c r="I239" i="14"/>
  <c r="G239" i="7"/>
  <c r="I240" i="14"/>
  <c r="G240" i="7"/>
  <c r="I241" i="14"/>
  <c r="G241" i="7"/>
  <c r="I242" i="14"/>
  <c r="G242" i="7"/>
  <c r="I243" i="14"/>
  <c r="G243" i="7"/>
  <c r="I244" i="14"/>
  <c r="G244" i="7"/>
  <c r="I245" i="14"/>
  <c r="G245" i="7"/>
  <c r="I246" i="14"/>
  <c r="G246" i="7"/>
  <c r="I247" i="14"/>
  <c r="G247" i="7"/>
  <c r="I248" i="14"/>
  <c r="G248" i="7"/>
  <c r="I249" i="14"/>
  <c r="G249" i="7"/>
  <c r="I250" i="14"/>
  <c r="G250" i="7"/>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2" i="11"/>
  <c r="I2" i="14"/>
  <c r="G2" i="7"/>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H2" i="1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2" i="12"/>
  <c r="H3" i="11"/>
  <c r="I3" i="11"/>
  <c r="H4" i="11"/>
  <c r="I4" i="11"/>
  <c r="H5" i="11"/>
  <c r="I5" i="11"/>
  <c r="H6" i="11"/>
  <c r="I6" i="11"/>
  <c r="H7" i="11"/>
  <c r="I7" i="11"/>
  <c r="H8" i="11"/>
  <c r="I8" i="11"/>
  <c r="H9" i="11"/>
  <c r="I9" i="11"/>
  <c r="H10" i="11"/>
  <c r="I10" i="11"/>
  <c r="H11" i="11"/>
  <c r="I11" i="11"/>
  <c r="H12" i="11"/>
  <c r="I12" i="11"/>
  <c r="H13" i="11"/>
  <c r="I13" i="11"/>
  <c r="H14" i="11"/>
  <c r="I14" i="11"/>
  <c r="H15" i="11"/>
  <c r="I15" i="11"/>
  <c r="H16" i="11"/>
  <c r="I16" i="11"/>
  <c r="H17" i="11"/>
  <c r="I17" i="11"/>
  <c r="H18" i="11"/>
  <c r="I18" i="11"/>
  <c r="H19" i="11"/>
  <c r="I19" i="11"/>
  <c r="H20" i="11"/>
  <c r="I20" i="11"/>
  <c r="H21" i="11"/>
  <c r="I21" i="11"/>
  <c r="H22" i="11"/>
  <c r="I22" i="11"/>
  <c r="H23" i="11"/>
  <c r="I23" i="11"/>
  <c r="H24" i="11"/>
  <c r="I24" i="11"/>
  <c r="H25" i="11"/>
  <c r="I25" i="11"/>
  <c r="H26" i="11"/>
  <c r="I26" i="11"/>
  <c r="H27" i="11"/>
  <c r="I27" i="11"/>
  <c r="H28" i="11"/>
  <c r="I28" i="11"/>
  <c r="H29" i="11"/>
  <c r="I29" i="11"/>
  <c r="H30" i="11"/>
  <c r="I30" i="11"/>
  <c r="H31" i="11"/>
  <c r="I31" i="11"/>
  <c r="H32" i="11"/>
  <c r="I32" i="11"/>
  <c r="H33" i="11"/>
  <c r="I33" i="11"/>
  <c r="H34" i="11"/>
  <c r="I34" i="11"/>
  <c r="H35" i="11"/>
  <c r="I35" i="11"/>
  <c r="H36" i="11"/>
  <c r="I36" i="11"/>
  <c r="H37" i="11"/>
  <c r="I37" i="11"/>
  <c r="H38" i="11"/>
  <c r="I38" i="11"/>
  <c r="H39" i="11"/>
  <c r="I39" i="11"/>
  <c r="H40" i="11"/>
  <c r="I40" i="11"/>
  <c r="H41" i="11"/>
  <c r="I41" i="11"/>
  <c r="H42" i="11"/>
  <c r="I42" i="11"/>
  <c r="H43" i="11"/>
  <c r="I43" i="11"/>
  <c r="H44" i="11"/>
  <c r="I44" i="11"/>
  <c r="H45" i="11"/>
  <c r="I45" i="11"/>
  <c r="H46" i="11"/>
  <c r="I46" i="11"/>
  <c r="H47" i="11"/>
  <c r="I47" i="11"/>
  <c r="H48" i="11"/>
  <c r="I48" i="11"/>
  <c r="H49" i="11"/>
  <c r="I49" i="11"/>
  <c r="H50" i="11"/>
  <c r="I50" i="11"/>
  <c r="H51" i="11"/>
  <c r="I51" i="11"/>
  <c r="H52" i="11"/>
  <c r="I52" i="11"/>
  <c r="H53" i="11"/>
  <c r="I53" i="11"/>
  <c r="H54" i="11"/>
  <c r="I54" i="11"/>
  <c r="H55" i="11"/>
  <c r="I55" i="11"/>
  <c r="H56" i="11"/>
  <c r="I56" i="11"/>
  <c r="H57" i="11"/>
  <c r="I57" i="11"/>
  <c r="H58" i="11"/>
  <c r="I58" i="11"/>
  <c r="H59" i="11"/>
  <c r="I59" i="11"/>
  <c r="H60" i="11"/>
  <c r="I60" i="11"/>
  <c r="H61" i="11"/>
  <c r="I61" i="11"/>
  <c r="H62" i="11"/>
  <c r="I62" i="11"/>
  <c r="H63" i="11"/>
  <c r="I63" i="11"/>
  <c r="H64" i="11"/>
  <c r="I64" i="11"/>
  <c r="H65" i="11"/>
  <c r="I65" i="11"/>
  <c r="H66" i="11"/>
  <c r="I66" i="11"/>
  <c r="H67" i="11"/>
  <c r="I67" i="11"/>
  <c r="H68" i="11"/>
  <c r="I68" i="11"/>
  <c r="H69" i="11"/>
  <c r="I69" i="11"/>
  <c r="H70" i="11"/>
  <c r="I70" i="11"/>
  <c r="H71" i="11"/>
  <c r="I71" i="11"/>
  <c r="H72" i="11"/>
  <c r="I72" i="11"/>
  <c r="H73" i="11"/>
  <c r="I73" i="11"/>
  <c r="H74" i="11"/>
  <c r="I74" i="11"/>
  <c r="H75" i="11"/>
  <c r="I75" i="11"/>
  <c r="H76" i="11"/>
  <c r="I76" i="11"/>
  <c r="H77" i="11"/>
  <c r="I77" i="11"/>
  <c r="H78" i="11"/>
  <c r="I78" i="11"/>
  <c r="H79" i="11"/>
  <c r="I79" i="11"/>
  <c r="H80" i="11"/>
  <c r="I80" i="11"/>
  <c r="H81" i="11"/>
  <c r="I81" i="11"/>
  <c r="H82" i="11"/>
  <c r="I82" i="11"/>
  <c r="H83" i="11"/>
  <c r="I83" i="11"/>
  <c r="H84" i="11"/>
  <c r="I84" i="11"/>
  <c r="H85" i="11"/>
  <c r="I85" i="11"/>
  <c r="H86" i="11"/>
  <c r="I86" i="11"/>
  <c r="H87" i="11"/>
  <c r="I87" i="11"/>
  <c r="H88" i="11"/>
  <c r="I88" i="11"/>
  <c r="H89" i="11"/>
  <c r="I89" i="11"/>
  <c r="H90" i="11"/>
  <c r="I90" i="11"/>
  <c r="H91" i="11"/>
  <c r="I91" i="11"/>
  <c r="H92" i="11"/>
  <c r="I92" i="11"/>
  <c r="H93" i="11"/>
  <c r="I93" i="11"/>
  <c r="H94" i="11"/>
  <c r="I94" i="11"/>
  <c r="H95" i="11"/>
  <c r="I95" i="11"/>
  <c r="H96" i="11"/>
  <c r="I96" i="11"/>
  <c r="H97" i="11"/>
  <c r="I97" i="11"/>
  <c r="H98" i="11"/>
  <c r="I98" i="11"/>
  <c r="H99" i="11"/>
  <c r="I99" i="11"/>
  <c r="H100" i="11"/>
  <c r="I100" i="11"/>
  <c r="H101" i="11"/>
  <c r="I101" i="11"/>
  <c r="H102" i="11"/>
  <c r="I102" i="11"/>
  <c r="H103" i="11"/>
  <c r="I103" i="11"/>
  <c r="H104" i="11"/>
  <c r="I104" i="11"/>
  <c r="H105" i="11"/>
  <c r="I105" i="11"/>
  <c r="H106" i="11"/>
  <c r="I106" i="11"/>
  <c r="H107" i="11"/>
  <c r="I107" i="11"/>
  <c r="H108" i="11"/>
  <c r="I108" i="11"/>
  <c r="H109" i="11"/>
  <c r="I109" i="11"/>
  <c r="H110" i="11"/>
  <c r="I110" i="11"/>
  <c r="H111" i="11"/>
  <c r="I111" i="11"/>
  <c r="H112" i="11"/>
  <c r="I112" i="11"/>
  <c r="H113" i="11"/>
  <c r="I113" i="11"/>
  <c r="H114" i="11"/>
  <c r="I114" i="11"/>
  <c r="H115" i="11"/>
  <c r="I115" i="11"/>
  <c r="H116" i="11"/>
  <c r="I116" i="11"/>
  <c r="H117" i="11"/>
  <c r="I117" i="11"/>
  <c r="H118" i="11"/>
  <c r="I118" i="11"/>
  <c r="H119" i="11"/>
  <c r="I119" i="11"/>
  <c r="H120" i="11"/>
  <c r="I120" i="11"/>
  <c r="H121" i="11"/>
  <c r="I121" i="11"/>
  <c r="H122" i="11"/>
  <c r="I122" i="11"/>
  <c r="H123" i="11"/>
  <c r="I123" i="11"/>
  <c r="H124" i="11"/>
  <c r="I124" i="11"/>
  <c r="H125" i="11"/>
  <c r="I125" i="11"/>
  <c r="H126" i="11"/>
  <c r="I126" i="11"/>
  <c r="H127" i="11"/>
  <c r="I127" i="11"/>
  <c r="H128" i="11"/>
  <c r="I128" i="11"/>
  <c r="H129" i="11"/>
  <c r="I129" i="11"/>
  <c r="H130" i="11"/>
  <c r="I130" i="11"/>
  <c r="H131" i="11"/>
  <c r="I131" i="11"/>
  <c r="H132" i="11"/>
  <c r="I132" i="11"/>
  <c r="H133" i="11"/>
  <c r="I133" i="11"/>
  <c r="H134" i="11"/>
  <c r="I134" i="11"/>
  <c r="H135" i="11"/>
  <c r="I135" i="11"/>
  <c r="H136" i="11"/>
  <c r="I136" i="11"/>
  <c r="H137" i="11"/>
  <c r="I137" i="11"/>
  <c r="H138" i="11"/>
  <c r="I138" i="11"/>
  <c r="H139" i="11"/>
  <c r="I139" i="11"/>
  <c r="H140" i="11"/>
  <c r="I140" i="11"/>
  <c r="H141" i="11"/>
  <c r="I141" i="11"/>
  <c r="H142" i="11"/>
  <c r="I142" i="11"/>
  <c r="H143" i="11"/>
  <c r="I143" i="11"/>
  <c r="H144" i="11"/>
  <c r="I144" i="11"/>
  <c r="H145" i="11"/>
  <c r="I145" i="11"/>
  <c r="H146" i="11"/>
  <c r="I146" i="11"/>
  <c r="H147" i="11"/>
  <c r="I147" i="11"/>
  <c r="H148" i="11"/>
  <c r="I148" i="11"/>
  <c r="H149" i="11"/>
  <c r="I149" i="11"/>
  <c r="H150" i="11"/>
  <c r="I150" i="11"/>
  <c r="H151" i="11"/>
  <c r="I151" i="11"/>
  <c r="H152" i="11"/>
  <c r="I152" i="11"/>
  <c r="H153" i="11"/>
  <c r="I153" i="11"/>
  <c r="H154" i="11"/>
  <c r="I154" i="11"/>
  <c r="H155" i="11"/>
  <c r="I155" i="11"/>
  <c r="H156" i="11"/>
  <c r="I156" i="11"/>
  <c r="H157" i="11"/>
  <c r="I157" i="11"/>
  <c r="H158" i="11"/>
  <c r="I158" i="11"/>
  <c r="H159" i="11"/>
  <c r="I159" i="11"/>
  <c r="H160" i="11"/>
  <c r="I160" i="11"/>
  <c r="H161" i="11"/>
  <c r="I161" i="11"/>
  <c r="H162" i="11"/>
  <c r="I162" i="11"/>
  <c r="H163" i="11"/>
  <c r="I163" i="11"/>
  <c r="H164" i="11"/>
  <c r="I164" i="11"/>
  <c r="H165" i="11"/>
  <c r="I165" i="11"/>
  <c r="H166" i="11"/>
  <c r="I166" i="11"/>
  <c r="H167" i="11"/>
  <c r="I167" i="11"/>
  <c r="H168" i="11"/>
  <c r="I168" i="11"/>
  <c r="H169" i="11"/>
  <c r="I169" i="11"/>
  <c r="H170" i="11"/>
  <c r="I170" i="11"/>
  <c r="H171" i="11"/>
  <c r="I171" i="11"/>
  <c r="H172" i="11"/>
  <c r="I172" i="11"/>
  <c r="H173" i="11"/>
  <c r="I173" i="11"/>
  <c r="H174" i="11"/>
  <c r="I174" i="11"/>
  <c r="H175" i="11"/>
  <c r="I175" i="11"/>
  <c r="H176" i="11"/>
  <c r="I176" i="11"/>
  <c r="H177" i="11"/>
  <c r="I177" i="11"/>
  <c r="H178" i="11"/>
  <c r="I178" i="11"/>
  <c r="H179" i="11"/>
  <c r="I179" i="11"/>
  <c r="I2" i="1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2" i="9"/>
  <c r="D211"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 i="8"/>
  <c r="L52" i="7"/>
  <c r="B250" i="7"/>
  <c r="F250" i="7"/>
  <c r="B249" i="7"/>
  <c r="F249" i="7"/>
  <c r="B248" i="7"/>
  <c r="F248" i="7"/>
  <c r="B247" i="7"/>
  <c r="F247" i="7"/>
  <c r="B246" i="7"/>
  <c r="F246" i="7"/>
  <c r="B245" i="7"/>
  <c r="F245" i="7"/>
  <c r="B244" i="7"/>
  <c r="F244" i="7"/>
  <c r="B243" i="7"/>
  <c r="F243" i="7"/>
  <c r="B242" i="7"/>
  <c r="F242" i="7"/>
  <c r="B241" i="7"/>
  <c r="F241" i="7"/>
  <c r="B240" i="7"/>
  <c r="F240" i="7"/>
  <c r="B239" i="7"/>
  <c r="F239" i="7"/>
  <c r="B238" i="7"/>
  <c r="F238" i="7"/>
  <c r="B237" i="7"/>
  <c r="F237" i="7"/>
  <c r="B236" i="7"/>
  <c r="F236" i="7"/>
  <c r="B235" i="7"/>
  <c r="F235" i="7"/>
  <c r="B234" i="7"/>
  <c r="F234" i="7"/>
  <c r="B233" i="7"/>
  <c r="F233" i="7"/>
  <c r="B232" i="7"/>
  <c r="F232" i="7"/>
  <c r="B231" i="7"/>
  <c r="F231" i="7"/>
  <c r="B230" i="7"/>
  <c r="F230" i="7"/>
  <c r="B229" i="7"/>
  <c r="F229" i="7"/>
  <c r="B228" i="7"/>
  <c r="F228" i="7"/>
  <c r="B227" i="7"/>
  <c r="F227" i="7"/>
  <c r="B226" i="7"/>
  <c r="F226" i="7"/>
  <c r="B225" i="7"/>
  <c r="F225" i="7"/>
  <c r="B224" i="7"/>
  <c r="F224" i="7"/>
  <c r="B223" i="7"/>
  <c r="F223" i="7"/>
  <c r="B222" i="7"/>
  <c r="F222" i="7"/>
  <c r="B221" i="7"/>
  <c r="F221" i="7"/>
  <c r="B220" i="7"/>
  <c r="F220" i="7"/>
  <c r="B219" i="7"/>
  <c r="F219" i="7"/>
  <c r="B218" i="7"/>
  <c r="F218" i="7"/>
  <c r="B217" i="7"/>
  <c r="F217" i="7"/>
  <c r="B216" i="7"/>
  <c r="F216" i="7"/>
  <c r="B215" i="7"/>
  <c r="F215" i="7"/>
  <c r="B214" i="7"/>
  <c r="F214" i="7"/>
  <c r="B213" i="7"/>
  <c r="F213" i="7"/>
  <c r="B212" i="7"/>
  <c r="F212" i="7"/>
  <c r="B211" i="7"/>
  <c r="F211" i="7"/>
  <c r="B210" i="7"/>
  <c r="F210" i="7"/>
  <c r="B209" i="7"/>
  <c r="F209" i="7"/>
  <c r="B208" i="7"/>
  <c r="F208" i="7"/>
  <c r="B207" i="7"/>
  <c r="F207" i="7"/>
  <c r="B206" i="7"/>
  <c r="F206" i="7"/>
  <c r="B205" i="7"/>
  <c r="F205" i="7"/>
  <c r="B204" i="7"/>
  <c r="F204" i="7"/>
  <c r="B203" i="7"/>
  <c r="F203" i="7"/>
  <c r="B202" i="7"/>
  <c r="F202" i="7"/>
  <c r="B201" i="7"/>
  <c r="F201" i="7"/>
  <c r="B200" i="7"/>
  <c r="F200" i="7"/>
  <c r="B199" i="7"/>
  <c r="F199" i="7"/>
  <c r="B198" i="7"/>
  <c r="F198" i="7"/>
  <c r="B197" i="7"/>
  <c r="F197" i="7"/>
  <c r="B196" i="7"/>
  <c r="F196" i="7"/>
  <c r="B195" i="7"/>
  <c r="F195" i="7"/>
  <c r="B194" i="7"/>
  <c r="F194" i="7"/>
  <c r="B193" i="7"/>
  <c r="F193" i="7"/>
  <c r="B192" i="7"/>
  <c r="F192" i="7"/>
  <c r="B191" i="7"/>
  <c r="F191" i="7"/>
  <c r="B190" i="7"/>
  <c r="F190" i="7"/>
  <c r="B189" i="7"/>
  <c r="F189" i="7"/>
  <c r="B188" i="7"/>
  <c r="F188" i="7"/>
  <c r="B187" i="7"/>
  <c r="F187" i="7"/>
  <c r="B186" i="7"/>
  <c r="F186" i="7"/>
  <c r="B185" i="7"/>
  <c r="F185" i="7"/>
  <c r="B184" i="7"/>
  <c r="F184" i="7"/>
  <c r="B183" i="7"/>
  <c r="F183" i="7"/>
  <c r="B182" i="7"/>
  <c r="F182" i="7"/>
  <c r="B181" i="7"/>
  <c r="F181" i="7"/>
  <c r="B180" i="7"/>
  <c r="F180" i="7"/>
  <c r="B179" i="7"/>
  <c r="F179" i="7"/>
  <c r="B178" i="7"/>
  <c r="F178" i="7"/>
  <c r="B177" i="7"/>
  <c r="F177" i="7"/>
  <c r="B176" i="7"/>
  <c r="F176" i="7"/>
  <c r="B175" i="7"/>
  <c r="F175" i="7"/>
  <c r="B174" i="7"/>
  <c r="F174" i="7"/>
  <c r="B173" i="7"/>
  <c r="F173" i="7"/>
  <c r="B172" i="7"/>
  <c r="F172" i="7"/>
  <c r="B171" i="7"/>
  <c r="F171" i="7"/>
  <c r="B170" i="7"/>
  <c r="F170" i="7"/>
  <c r="B169" i="7"/>
  <c r="F169" i="7"/>
  <c r="B168" i="7"/>
  <c r="F168" i="7"/>
  <c r="B167" i="7"/>
  <c r="F167" i="7"/>
  <c r="B166" i="7"/>
  <c r="F166" i="7"/>
  <c r="B165" i="7"/>
  <c r="F165" i="7"/>
  <c r="B164" i="7"/>
  <c r="F164" i="7"/>
  <c r="B163" i="7"/>
  <c r="F163" i="7"/>
  <c r="B162" i="7"/>
  <c r="F162" i="7"/>
  <c r="B161" i="7"/>
  <c r="F161" i="7"/>
  <c r="B160" i="7"/>
  <c r="F160" i="7"/>
  <c r="B159" i="7"/>
  <c r="F159" i="7"/>
  <c r="B158" i="7"/>
  <c r="F158" i="7"/>
  <c r="B157" i="7"/>
  <c r="F157" i="7"/>
  <c r="B156" i="7"/>
  <c r="F156" i="7"/>
  <c r="B155" i="7"/>
  <c r="F155" i="7"/>
  <c r="B154" i="7"/>
  <c r="F154" i="7"/>
  <c r="B153" i="7"/>
  <c r="F153" i="7"/>
  <c r="B152" i="7"/>
  <c r="F152" i="7"/>
  <c r="B151" i="7"/>
  <c r="F151" i="7"/>
  <c r="B150" i="7"/>
  <c r="F150" i="7"/>
  <c r="B149" i="7"/>
  <c r="F149" i="7"/>
  <c r="B148" i="7"/>
  <c r="F148" i="7"/>
  <c r="B147" i="7"/>
  <c r="F147" i="7"/>
  <c r="B146" i="7"/>
  <c r="F146" i="7"/>
  <c r="B145" i="7"/>
  <c r="F145" i="7"/>
  <c r="B144" i="7"/>
  <c r="F144" i="7"/>
  <c r="B143" i="7"/>
  <c r="F143" i="7"/>
  <c r="B142" i="7"/>
  <c r="F142" i="7"/>
  <c r="B141" i="7"/>
  <c r="F141" i="7"/>
  <c r="B140" i="7"/>
  <c r="F140" i="7"/>
  <c r="B139" i="7"/>
  <c r="F139" i="7"/>
  <c r="B138" i="7"/>
  <c r="F138" i="7"/>
  <c r="B137" i="7"/>
  <c r="F137" i="7"/>
  <c r="B136" i="7"/>
  <c r="F136" i="7"/>
  <c r="B135" i="7"/>
  <c r="F135" i="7"/>
  <c r="B134" i="7"/>
  <c r="F134" i="7"/>
  <c r="B133" i="7"/>
  <c r="F133" i="7"/>
  <c r="B132" i="7"/>
  <c r="F132" i="7"/>
  <c r="B131" i="7"/>
  <c r="F131" i="7"/>
  <c r="B130" i="7"/>
  <c r="F130" i="7"/>
  <c r="B129" i="7"/>
  <c r="F129" i="7"/>
  <c r="B128" i="7"/>
  <c r="F128" i="7"/>
  <c r="B127" i="7"/>
  <c r="F127" i="7"/>
  <c r="B126" i="7"/>
  <c r="F126" i="7"/>
  <c r="B125" i="7"/>
  <c r="F125" i="7"/>
  <c r="B124" i="7"/>
  <c r="F124" i="7"/>
  <c r="B123" i="7"/>
  <c r="F123" i="7"/>
  <c r="B122" i="7"/>
  <c r="F122" i="7"/>
  <c r="B121" i="7"/>
  <c r="F121" i="7"/>
  <c r="B120" i="7"/>
  <c r="F120" i="7"/>
  <c r="B119" i="7"/>
  <c r="F119" i="7"/>
  <c r="B118" i="7"/>
  <c r="F118" i="7"/>
  <c r="B117" i="7"/>
  <c r="F117" i="7"/>
  <c r="B116" i="7"/>
  <c r="F116" i="7"/>
  <c r="B115" i="7"/>
  <c r="F115" i="7"/>
  <c r="B114" i="7"/>
  <c r="F114" i="7"/>
  <c r="B113" i="7"/>
  <c r="F113" i="7"/>
  <c r="B112" i="7"/>
  <c r="F112" i="7"/>
  <c r="B111" i="7"/>
  <c r="F111" i="7"/>
  <c r="B110" i="7"/>
  <c r="F110" i="7"/>
  <c r="B109" i="7"/>
  <c r="F109" i="7"/>
  <c r="B108" i="7"/>
  <c r="F108" i="7"/>
  <c r="B107" i="7"/>
  <c r="F107" i="7"/>
  <c r="B106" i="7"/>
  <c r="F106" i="7"/>
  <c r="B105" i="7"/>
  <c r="F105" i="7"/>
  <c r="B104" i="7"/>
  <c r="F104" i="7"/>
  <c r="B103" i="7"/>
  <c r="F103" i="7"/>
  <c r="B102" i="7"/>
  <c r="F102" i="7"/>
  <c r="B101" i="7"/>
  <c r="F101" i="7"/>
  <c r="B100" i="7"/>
  <c r="F100" i="7"/>
  <c r="B99" i="7"/>
  <c r="F99" i="7"/>
  <c r="B98" i="7"/>
  <c r="F98" i="7"/>
  <c r="B97" i="7"/>
  <c r="F97" i="7"/>
  <c r="B96" i="7"/>
  <c r="F96" i="7"/>
  <c r="B95" i="7"/>
  <c r="F95" i="7"/>
  <c r="B94" i="7"/>
  <c r="F94" i="7"/>
  <c r="B93" i="7"/>
  <c r="F93" i="7"/>
  <c r="B92" i="7"/>
  <c r="F92" i="7"/>
  <c r="B91" i="7"/>
  <c r="F91" i="7"/>
  <c r="B90" i="7"/>
  <c r="F90" i="7"/>
  <c r="B89" i="7"/>
  <c r="F89" i="7"/>
  <c r="B88" i="7"/>
  <c r="F88" i="7"/>
  <c r="B87" i="7"/>
  <c r="F87" i="7"/>
  <c r="B86" i="7"/>
  <c r="F86" i="7"/>
  <c r="B85" i="7"/>
  <c r="F85" i="7"/>
  <c r="B84" i="7"/>
  <c r="F84" i="7"/>
  <c r="B83" i="7"/>
  <c r="F83" i="7"/>
  <c r="B82" i="7"/>
  <c r="F82" i="7"/>
  <c r="B81" i="7"/>
  <c r="F81" i="7"/>
  <c r="B80" i="7"/>
  <c r="F80" i="7"/>
  <c r="B79" i="7"/>
  <c r="F79" i="7"/>
  <c r="B78" i="7"/>
  <c r="F78" i="7"/>
  <c r="B77" i="7"/>
  <c r="F77" i="7"/>
  <c r="B76" i="7"/>
  <c r="F76" i="7"/>
  <c r="B75" i="7"/>
  <c r="F75" i="7"/>
  <c r="B74" i="7"/>
  <c r="F74" i="7"/>
  <c r="B73" i="7"/>
  <c r="F73" i="7"/>
  <c r="B72" i="7"/>
  <c r="F72" i="7"/>
  <c r="B71" i="7"/>
  <c r="F71" i="7"/>
  <c r="B70" i="7"/>
  <c r="F70" i="7"/>
  <c r="B69" i="7"/>
  <c r="F69" i="7"/>
  <c r="B68" i="7"/>
  <c r="F68" i="7"/>
  <c r="B67" i="7"/>
  <c r="F67" i="7"/>
  <c r="B66" i="7"/>
  <c r="F66" i="7"/>
  <c r="B65" i="7"/>
  <c r="F65" i="7"/>
  <c r="B64" i="7"/>
  <c r="F64" i="7"/>
  <c r="B63" i="7"/>
  <c r="F63" i="7"/>
  <c r="B62" i="7"/>
  <c r="F62" i="7"/>
  <c r="B61" i="7"/>
  <c r="F61" i="7"/>
  <c r="B60" i="7"/>
  <c r="F60" i="7"/>
  <c r="B59" i="7"/>
  <c r="F59" i="7"/>
  <c r="B58" i="7"/>
  <c r="F58" i="7"/>
  <c r="B57" i="7"/>
  <c r="F57" i="7"/>
  <c r="B56" i="7"/>
  <c r="F56" i="7"/>
  <c r="B55" i="7"/>
  <c r="F55" i="7"/>
  <c r="B54" i="7"/>
  <c r="F54" i="7"/>
  <c r="B53" i="7"/>
  <c r="F53" i="7"/>
  <c r="B52" i="7"/>
  <c r="F52" i="7"/>
  <c r="B51" i="7"/>
  <c r="F51" i="7"/>
  <c r="B50" i="7"/>
  <c r="F50" i="7"/>
  <c r="B49" i="7"/>
  <c r="F49" i="7"/>
  <c r="B48" i="7"/>
  <c r="F48" i="7"/>
  <c r="B47" i="7"/>
  <c r="F47" i="7"/>
  <c r="B46" i="7"/>
  <c r="F46" i="7"/>
  <c r="B45" i="7"/>
  <c r="F45" i="7"/>
  <c r="B44" i="7"/>
  <c r="F44" i="7"/>
  <c r="B43" i="7"/>
  <c r="F43" i="7"/>
  <c r="B42" i="7"/>
  <c r="F42" i="7"/>
  <c r="B41" i="7"/>
  <c r="F41" i="7"/>
  <c r="B40" i="7"/>
  <c r="F40" i="7"/>
  <c r="B39" i="7"/>
  <c r="F39" i="7"/>
  <c r="B38" i="7"/>
  <c r="F38" i="7"/>
  <c r="B37" i="7"/>
  <c r="F37" i="7"/>
  <c r="B36" i="7"/>
  <c r="F36" i="7"/>
  <c r="B35" i="7"/>
  <c r="F35" i="7"/>
  <c r="B34" i="7"/>
  <c r="F34" i="7"/>
  <c r="B33" i="7"/>
  <c r="F33" i="7"/>
  <c r="B32" i="7"/>
  <c r="F32" i="7"/>
  <c r="B31" i="7"/>
  <c r="F31" i="7"/>
  <c r="B30" i="7"/>
  <c r="F30" i="7"/>
  <c r="B29" i="7"/>
  <c r="F29" i="7"/>
  <c r="B28" i="7"/>
  <c r="F28" i="7"/>
  <c r="B27" i="7"/>
  <c r="F27" i="7"/>
  <c r="B26" i="7"/>
  <c r="F26" i="7"/>
  <c r="B25" i="7"/>
  <c r="F25" i="7"/>
  <c r="B24" i="7"/>
  <c r="F24" i="7"/>
  <c r="B23" i="7"/>
  <c r="F23" i="7"/>
  <c r="B22" i="7"/>
  <c r="F22" i="7"/>
  <c r="B21" i="7"/>
  <c r="F21" i="7"/>
  <c r="B20" i="7"/>
  <c r="F20" i="7"/>
  <c r="B19" i="7"/>
  <c r="F19" i="7"/>
  <c r="B18" i="7"/>
  <c r="F18" i="7"/>
  <c r="B17" i="7"/>
  <c r="F17" i="7"/>
  <c r="B16" i="7"/>
  <c r="F16" i="7"/>
  <c r="B15" i="7"/>
  <c r="F15" i="7"/>
  <c r="B14" i="7"/>
  <c r="F14" i="7"/>
  <c r="B13" i="7"/>
  <c r="F13" i="7"/>
  <c r="B12" i="7"/>
  <c r="F12" i="7"/>
  <c r="B11" i="7"/>
  <c r="F11" i="7"/>
  <c r="B10" i="7"/>
  <c r="F10" i="7"/>
  <c r="B9" i="7"/>
  <c r="F9" i="7"/>
  <c r="B8" i="7"/>
  <c r="F8" i="7"/>
  <c r="B7" i="7"/>
  <c r="F7" i="7"/>
  <c r="B6" i="7"/>
  <c r="F6" i="7"/>
  <c r="B5" i="7"/>
  <c r="F5" i="7"/>
  <c r="B4" i="7"/>
  <c r="F4" i="7"/>
  <c r="B2" i="7"/>
  <c r="F2" i="7"/>
  <c r="B3" i="7"/>
  <c r="F3" i="7"/>
  <c r="E3" i="7"/>
  <c r="L3" i="7"/>
  <c r="E4" i="7"/>
  <c r="L4" i="7"/>
  <c r="E5" i="7"/>
  <c r="L5" i="7"/>
  <c r="E6" i="7"/>
  <c r="L6" i="7"/>
  <c r="E7" i="7"/>
  <c r="L7" i="7"/>
  <c r="E8" i="7"/>
  <c r="L8" i="7"/>
  <c r="E9" i="7"/>
  <c r="L9" i="7"/>
  <c r="E10" i="7"/>
  <c r="L10" i="7"/>
  <c r="E11" i="7"/>
  <c r="L11" i="7"/>
  <c r="E12" i="7"/>
  <c r="L12" i="7"/>
  <c r="E13" i="7"/>
  <c r="L13" i="7"/>
  <c r="E14" i="7"/>
  <c r="L14" i="7"/>
  <c r="E15" i="7"/>
  <c r="L15" i="7"/>
  <c r="E16" i="7"/>
  <c r="L16" i="7"/>
  <c r="E17" i="7"/>
  <c r="L17" i="7"/>
  <c r="E18" i="7"/>
  <c r="L18" i="7"/>
  <c r="E19" i="7"/>
  <c r="L19" i="7"/>
  <c r="E20" i="7"/>
  <c r="L20" i="7"/>
  <c r="E21" i="7"/>
  <c r="L21" i="7"/>
  <c r="E22" i="7"/>
  <c r="L22" i="7"/>
  <c r="E23" i="7"/>
  <c r="L23" i="7"/>
  <c r="E24" i="7"/>
  <c r="L24" i="7"/>
  <c r="E25" i="7"/>
  <c r="L25" i="7"/>
  <c r="E26" i="7"/>
  <c r="L26" i="7"/>
  <c r="E27" i="7"/>
  <c r="L27" i="7"/>
  <c r="E28" i="7"/>
  <c r="L28" i="7"/>
  <c r="E29" i="7"/>
  <c r="L29" i="7"/>
  <c r="E30" i="7"/>
  <c r="L30" i="7"/>
  <c r="E31" i="7"/>
  <c r="L31" i="7"/>
  <c r="E32" i="7"/>
  <c r="L32" i="7"/>
  <c r="E33" i="7"/>
  <c r="L33" i="7"/>
  <c r="E34" i="7"/>
  <c r="L34" i="7"/>
  <c r="E35" i="7"/>
  <c r="L35" i="7"/>
  <c r="E36" i="7"/>
  <c r="L36" i="7"/>
  <c r="E37" i="7"/>
  <c r="L37" i="7"/>
  <c r="E38" i="7"/>
  <c r="L38" i="7"/>
  <c r="E39" i="7"/>
  <c r="L39" i="7"/>
  <c r="E40" i="7"/>
  <c r="L40" i="7"/>
  <c r="E41" i="7"/>
  <c r="L41" i="7"/>
  <c r="E42" i="7"/>
  <c r="L42" i="7"/>
  <c r="E43" i="7"/>
  <c r="L43" i="7"/>
  <c r="E44" i="7"/>
  <c r="L44" i="7"/>
  <c r="E45" i="7"/>
  <c r="L45" i="7"/>
  <c r="E46" i="7"/>
  <c r="L46" i="7"/>
  <c r="E47" i="7"/>
  <c r="L47" i="7"/>
  <c r="E48" i="7"/>
  <c r="L48" i="7"/>
  <c r="E49" i="7"/>
  <c r="L49" i="7"/>
  <c r="E50" i="7"/>
  <c r="L50" i="7"/>
  <c r="E51" i="7"/>
  <c r="L51" i="7"/>
  <c r="E53" i="7"/>
  <c r="L53" i="7"/>
  <c r="E54" i="7"/>
  <c r="L54" i="7"/>
  <c r="E55" i="7"/>
  <c r="L55" i="7"/>
  <c r="E56" i="7"/>
  <c r="L56" i="7"/>
  <c r="E57" i="7"/>
  <c r="L57" i="7"/>
  <c r="E58" i="7"/>
  <c r="L58" i="7"/>
  <c r="E59" i="7"/>
  <c r="L59" i="7"/>
  <c r="E60" i="7"/>
  <c r="L60" i="7"/>
  <c r="E61" i="7"/>
  <c r="L61" i="7"/>
  <c r="E62" i="7"/>
  <c r="L62" i="7"/>
  <c r="E63" i="7"/>
  <c r="L63" i="7"/>
  <c r="E64" i="7"/>
  <c r="L64" i="7"/>
  <c r="E65" i="7"/>
  <c r="L65" i="7"/>
  <c r="E66" i="7"/>
  <c r="L66" i="7"/>
  <c r="E67" i="7"/>
  <c r="L67" i="7"/>
  <c r="E68" i="7"/>
  <c r="L68" i="7"/>
  <c r="E69" i="7"/>
  <c r="L69" i="7"/>
  <c r="E70" i="7"/>
  <c r="L70" i="7"/>
  <c r="E71" i="7"/>
  <c r="L71" i="7"/>
  <c r="E72" i="7"/>
  <c r="L72" i="7"/>
  <c r="E73" i="7"/>
  <c r="L73" i="7"/>
  <c r="E74" i="7"/>
  <c r="L74" i="7"/>
  <c r="E75" i="7"/>
  <c r="L75" i="7"/>
  <c r="E76" i="7"/>
  <c r="L76" i="7"/>
  <c r="E77" i="7"/>
  <c r="L77" i="7"/>
  <c r="E78" i="7"/>
  <c r="L78" i="7"/>
  <c r="E79" i="7"/>
  <c r="L79" i="7"/>
  <c r="E80" i="7"/>
  <c r="L80" i="7"/>
  <c r="E81" i="7"/>
  <c r="L81" i="7"/>
  <c r="E82" i="7"/>
  <c r="L82" i="7"/>
  <c r="E83" i="7"/>
  <c r="L83" i="7"/>
  <c r="E84" i="7"/>
  <c r="L84" i="7"/>
  <c r="E85" i="7"/>
  <c r="L85" i="7"/>
  <c r="E86" i="7"/>
  <c r="L86" i="7"/>
  <c r="E87" i="7"/>
  <c r="L87" i="7"/>
  <c r="E88" i="7"/>
  <c r="L88" i="7"/>
  <c r="E89" i="7"/>
  <c r="L89" i="7"/>
  <c r="E90" i="7"/>
  <c r="L90" i="7"/>
  <c r="E91" i="7"/>
  <c r="L91" i="7"/>
  <c r="E92" i="7"/>
  <c r="L92" i="7"/>
  <c r="E93" i="7"/>
  <c r="L93" i="7"/>
  <c r="E94" i="7"/>
  <c r="L94" i="7"/>
  <c r="E95" i="7"/>
  <c r="L95" i="7"/>
  <c r="E96" i="7"/>
  <c r="L96" i="7"/>
  <c r="E97" i="7"/>
  <c r="L97" i="7"/>
  <c r="E98" i="7"/>
  <c r="L98" i="7"/>
  <c r="E99" i="7"/>
  <c r="L99" i="7"/>
  <c r="E100" i="7"/>
  <c r="L100" i="7"/>
  <c r="E101" i="7"/>
  <c r="L101" i="7"/>
  <c r="E102" i="7"/>
  <c r="L102" i="7"/>
  <c r="E103" i="7"/>
  <c r="L103" i="7"/>
  <c r="E104" i="7"/>
  <c r="L104" i="7"/>
  <c r="E105" i="7"/>
  <c r="L105" i="7"/>
  <c r="E106" i="7"/>
  <c r="L106" i="7"/>
  <c r="E107" i="7"/>
  <c r="L107" i="7"/>
  <c r="E108" i="7"/>
  <c r="L108" i="7"/>
  <c r="E109" i="7"/>
  <c r="L109" i="7"/>
  <c r="E110" i="7"/>
  <c r="L110" i="7"/>
  <c r="E111" i="7"/>
  <c r="L111" i="7"/>
  <c r="E112" i="7"/>
  <c r="L112" i="7"/>
  <c r="E113" i="7"/>
  <c r="L113" i="7"/>
  <c r="E114" i="7"/>
  <c r="L114" i="7"/>
  <c r="E115" i="7"/>
  <c r="L115" i="7"/>
  <c r="E116" i="7"/>
  <c r="L116" i="7"/>
  <c r="E117" i="7"/>
  <c r="L117" i="7"/>
  <c r="E118" i="7"/>
  <c r="L118" i="7"/>
  <c r="E119" i="7"/>
  <c r="L119" i="7"/>
  <c r="E120" i="7"/>
  <c r="L120" i="7"/>
  <c r="E121" i="7"/>
  <c r="L121" i="7"/>
  <c r="E122" i="7"/>
  <c r="L122" i="7"/>
  <c r="E123" i="7"/>
  <c r="L123" i="7"/>
  <c r="E124" i="7"/>
  <c r="L124" i="7"/>
  <c r="E125" i="7"/>
  <c r="L125" i="7"/>
  <c r="E126" i="7"/>
  <c r="L126" i="7"/>
  <c r="E127" i="7"/>
  <c r="L127" i="7"/>
  <c r="E128" i="7"/>
  <c r="L128" i="7"/>
  <c r="E129" i="7"/>
  <c r="L129" i="7"/>
  <c r="E130" i="7"/>
  <c r="L130" i="7"/>
  <c r="E131" i="7"/>
  <c r="L131" i="7"/>
  <c r="E132" i="7"/>
  <c r="L132" i="7"/>
  <c r="E133" i="7"/>
  <c r="L133" i="7"/>
  <c r="E134" i="7"/>
  <c r="L134" i="7"/>
  <c r="E135" i="7"/>
  <c r="L135" i="7"/>
  <c r="E136" i="7"/>
  <c r="L136" i="7"/>
  <c r="E137" i="7"/>
  <c r="L137" i="7"/>
  <c r="E138" i="7"/>
  <c r="L138" i="7"/>
  <c r="E139" i="7"/>
  <c r="L139" i="7"/>
  <c r="E140" i="7"/>
  <c r="L140" i="7"/>
  <c r="E141" i="7"/>
  <c r="L141" i="7"/>
  <c r="E142" i="7"/>
  <c r="L142" i="7"/>
  <c r="E143" i="7"/>
  <c r="L143" i="7"/>
  <c r="E144" i="7"/>
  <c r="L144" i="7"/>
  <c r="E145" i="7"/>
  <c r="L145" i="7"/>
  <c r="E146" i="7"/>
  <c r="L146" i="7"/>
  <c r="E147" i="7"/>
  <c r="L147" i="7"/>
  <c r="E148" i="7"/>
  <c r="L148" i="7"/>
  <c r="E149" i="7"/>
  <c r="L149" i="7"/>
  <c r="E150" i="7"/>
  <c r="L150" i="7"/>
  <c r="E151" i="7"/>
  <c r="L151" i="7"/>
  <c r="E152" i="7"/>
  <c r="L152" i="7"/>
  <c r="E153" i="7"/>
  <c r="L153" i="7"/>
  <c r="E154" i="7"/>
  <c r="L154" i="7"/>
  <c r="E155" i="7"/>
  <c r="L155" i="7"/>
  <c r="E156" i="7"/>
  <c r="L156" i="7"/>
  <c r="E157" i="7"/>
  <c r="L157" i="7"/>
  <c r="E158" i="7"/>
  <c r="L158" i="7"/>
  <c r="E159" i="7"/>
  <c r="L159" i="7"/>
  <c r="E160" i="7"/>
  <c r="L160" i="7"/>
  <c r="E161" i="7"/>
  <c r="L161" i="7"/>
  <c r="E162" i="7"/>
  <c r="L162" i="7"/>
  <c r="E163" i="7"/>
  <c r="L163" i="7"/>
  <c r="E164" i="7"/>
  <c r="L164" i="7"/>
  <c r="E165" i="7"/>
  <c r="L165" i="7"/>
  <c r="E166" i="7"/>
  <c r="L166" i="7"/>
  <c r="E167" i="7"/>
  <c r="L167" i="7"/>
  <c r="E168" i="7"/>
  <c r="L168" i="7"/>
  <c r="E169" i="7"/>
  <c r="L169" i="7"/>
  <c r="E170" i="7"/>
  <c r="L170" i="7"/>
  <c r="E171" i="7"/>
  <c r="L171" i="7"/>
  <c r="E172" i="7"/>
  <c r="L172" i="7"/>
  <c r="E173" i="7"/>
  <c r="L173" i="7"/>
  <c r="E174" i="7"/>
  <c r="L174" i="7"/>
  <c r="E175" i="7"/>
  <c r="L175" i="7"/>
  <c r="E176" i="7"/>
  <c r="L176" i="7"/>
  <c r="E177" i="7"/>
  <c r="L177" i="7"/>
  <c r="E178" i="7"/>
  <c r="L178" i="7"/>
  <c r="E179" i="7"/>
  <c r="L179" i="7"/>
  <c r="E180" i="7"/>
  <c r="L180" i="7"/>
  <c r="E181" i="7"/>
  <c r="L181" i="7"/>
  <c r="E182" i="7"/>
  <c r="L182" i="7"/>
  <c r="E183" i="7"/>
  <c r="L183" i="7"/>
  <c r="E184" i="7"/>
  <c r="L184" i="7"/>
  <c r="E185" i="7"/>
  <c r="L185" i="7"/>
  <c r="E186" i="7"/>
  <c r="L186" i="7"/>
  <c r="E187" i="7"/>
  <c r="L187" i="7"/>
  <c r="E188" i="7"/>
  <c r="L188" i="7"/>
  <c r="E189" i="7"/>
  <c r="L189" i="7"/>
  <c r="E190" i="7"/>
  <c r="L190" i="7"/>
  <c r="E191" i="7"/>
  <c r="L191" i="7"/>
  <c r="E192" i="7"/>
  <c r="L192" i="7"/>
  <c r="E193" i="7"/>
  <c r="L193" i="7"/>
  <c r="E194" i="7"/>
  <c r="L194" i="7"/>
  <c r="E195" i="7"/>
  <c r="L195" i="7"/>
  <c r="E196" i="7"/>
  <c r="L196" i="7"/>
  <c r="E197" i="7"/>
  <c r="L197" i="7"/>
  <c r="E198" i="7"/>
  <c r="L198" i="7"/>
  <c r="E199" i="7"/>
  <c r="L199" i="7"/>
  <c r="E200" i="7"/>
  <c r="L200" i="7"/>
  <c r="E201" i="7"/>
  <c r="L201" i="7"/>
  <c r="E202" i="7"/>
  <c r="L202" i="7"/>
  <c r="E203" i="7"/>
  <c r="L203" i="7"/>
  <c r="E204" i="7"/>
  <c r="L204" i="7"/>
  <c r="E205" i="7"/>
  <c r="L205" i="7"/>
  <c r="E206" i="7"/>
  <c r="L206" i="7"/>
  <c r="E207" i="7"/>
  <c r="L207" i="7"/>
  <c r="E208" i="7"/>
  <c r="L208" i="7"/>
  <c r="E209" i="7"/>
  <c r="L209" i="7"/>
  <c r="E210" i="7"/>
  <c r="L210" i="7"/>
  <c r="E211" i="7"/>
  <c r="L211" i="7"/>
  <c r="E212" i="7"/>
  <c r="L212" i="7"/>
  <c r="E213" i="7"/>
  <c r="L213" i="7"/>
  <c r="E214" i="7"/>
  <c r="L214" i="7"/>
  <c r="E215" i="7"/>
  <c r="L215" i="7"/>
  <c r="E216" i="7"/>
  <c r="L216" i="7"/>
  <c r="E217" i="7"/>
  <c r="L217" i="7"/>
  <c r="E218" i="7"/>
  <c r="L218" i="7"/>
  <c r="E219" i="7"/>
  <c r="L219" i="7"/>
  <c r="E220" i="7"/>
  <c r="L220" i="7"/>
  <c r="E221" i="7"/>
  <c r="L221" i="7"/>
  <c r="E222" i="7"/>
  <c r="L222" i="7"/>
  <c r="E223" i="7"/>
  <c r="L223" i="7"/>
  <c r="E224" i="7"/>
  <c r="L224" i="7"/>
  <c r="E225" i="7"/>
  <c r="L225" i="7"/>
  <c r="E226" i="7"/>
  <c r="L226" i="7"/>
  <c r="E227" i="7"/>
  <c r="L227" i="7"/>
  <c r="E228" i="7"/>
  <c r="L228" i="7"/>
  <c r="E229" i="7"/>
  <c r="L229" i="7"/>
  <c r="E230" i="7"/>
  <c r="L230" i="7"/>
  <c r="E231" i="7"/>
  <c r="L231" i="7"/>
  <c r="E232" i="7"/>
  <c r="L232" i="7"/>
  <c r="E233" i="7"/>
  <c r="L233" i="7"/>
  <c r="E234" i="7"/>
  <c r="L234" i="7"/>
  <c r="E235" i="7"/>
  <c r="L235" i="7"/>
  <c r="E236" i="7"/>
  <c r="L236" i="7"/>
  <c r="E237" i="7"/>
  <c r="L237" i="7"/>
  <c r="E238" i="7"/>
  <c r="L238" i="7"/>
  <c r="E239" i="7"/>
  <c r="L239" i="7"/>
  <c r="E240" i="7"/>
  <c r="L240" i="7"/>
  <c r="E241" i="7"/>
  <c r="L241" i="7"/>
  <c r="E242" i="7"/>
  <c r="L242" i="7"/>
  <c r="E243" i="7"/>
  <c r="L243" i="7"/>
  <c r="E244" i="7"/>
  <c r="L244" i="7"/>
  <c r="E245" i="7"/>
  <c r="L245" i="7"/>
  <c r="E246" i="7"/>
  <c r="L246" i="7"/>
  <c r="E247" i="7"/>
  <c r="L247" i="7"/>
  <c r="E248" i="7"/>
  <c r="L248" i="7"/>
  <c r="E249" i="7"/>
  <c r="L249" i="7"/>
  <c r="E250" i="7"/>
  <c r="L250" i="7"/>
  <c r="E2" i="7"/>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219" i="8"/>
  <c r="B23" i="8"/>
  <c r="B57" i="8"/>
  <c r="B89" i="8"/>
  <c r="B121" i="8"/>
  <c r="B179" i="8"/>
  <c r="B25" i="8"/>
  <c r="B59" i="8"/>
  <c r="B91" i="8"/>
  <c r="B123" i="8"/>
  <c r="B187" i="8"/>
  <c r="B32" i="8"/>
  <c r="B65" i="8"/>
  <c r="B97" i="8"/>
  <c r="B131" i="8"/>
  <c r="B195" i="8"/>
  <c r="B34" i="8"/>
  <c r="B67" i="8"/>
  <c r="B99" i="8"/>
  <c r="B139" i="8"/>
  <c r="B203" i="8"/>
  <c r="B7" i="8"/>
  <c r="B41" i="8"/>
  <c r="B73" i="8"/>
  <c r="B105" i="8"/>
  <c r="B147" i="8"/>
  <c r="B211" i="8"/>
  <c r="B9" i="8"/>
  <c r="B43" i="8"/>
  <c r="B75" i="8"/>
  <c r="B107" i="8"/>
  <c r="B155" i="8"/>
  <c r="L2" i="7"/>
  <c r="B234" i="8"/>
  <c r="B226" i="8"/>
  <c r="B218" i="8"/>
  <c r="B210" i="8"/>
  <c r="B202" i="8"/>
  <c r="B194" i="8"/>
  <c r="B186" i="8"/>
  <c r="B178" i="8"/>
  <c r="B170" i="8"/>
  <c r="B162" i="8"/>
  <c r="B154" i="8"/>
  <c r="B146" i="8"/>
  <c r="B138" i="8"/>
  <c r="B130" i="8"/>
  <c r="B122" i="8"/>
  <c r="B114" i="8"/>
  <c r="B106" i="8"/>
  <c r="B98" i="8"/>
  <c r="B90" i="8"/>
  <c r="B82" i="8"/>
  <c r="B74" i="8"/>
  <c r="B66" i="8"/>
  <c r="B58" i="8"/>
  <c r="B50" i="8"/>
  <c r="B42" i="8"/>
  <c r="B33" i="8"/>
  <c r="B24" i="8"/>
  <c r="B16" i="8"/>
  <c r="B8" i="8"/>
  <c r="B35" i="8"/>
  <c r="B233" i="8"/>
  <c r="B225" i="8"/>
  <c r="B217" i="8"/>
  <c r="B209" i="8"/>
  <c r="B201" i="8"/>
  <c r="B193" i="8"/>
  <c r="B185" i="8"/>
  <c r="B177" i="8"/>
  <c r="B169" i="8"/>
  <c r="B161" i="8"/>
  <c r="B153" i="8"/>
  <c r="B145" i="8"/>
  <c r="B137" i="8"/>
  <c r="B129" i="8"/>
  <c r="B29" i="8"/>
  <c r="B232" i="8"/>
  <c r="B224" i="8"/>
  <c r="B216" i="8"/>
  <c r="B208" i="8"/>
  <c r="B200" i="8"/>
  <c r="B192" i="8"/>
  <c r="B184" i="8"/>
  <c r="B176" i="8"/>
  <c r="B168" i="8"/>
  <c r="B160" i="8"/>
  <c r="B152" i="8"/>
  <c r="B144" i="8"/>
  <c r="B136" i="8"/>
  <c r="B128" i="8"/>
  <c r="B120" i="8"/>
  <c r="B112" i="8"/>
  <c r="B104" i="8"/>
  <c r="B96" i="8"/>
  <c r="B88" i="8"/>
  <c r="B80" i="8"/>
  <c r="B72" i="8"/>
  <c r="B64" i="8"/>
  <c r="B56" i="8"/>
  <c r="B48" i="8"/>
  <c r="B40" i="8"/>
  <c r="B31" i="8"/>
  <c r="B22" i="8"/>
  <c r="B14" i="8"/>
  <c r="B6" i="8"/>
  <c r="B239" i="8"/>
  <c r="B231" i="8"/>
  <c r="B223" i="8"/>
  <c r="B215" i="8"/>
  <c r="B207" i="8"/>
  <c r="B199" i="8"/>
  <c r="B191" i="8"/>
  <c r="B183" i="8"/>
  <c r="B175" i="8"/>
  <c r="B167" i="8"/>
  <c r="B159" i="8"/>
  <c r="B151" i="8"/>
  <c r="B143" i="8"/>
  <c r="B135" i="8"/>
  <c r="B127" i="8"/>
  <c r="B119" i="8"/>
  <c r="B111" i="8"/>
  <c r="B103" i="8"/>
  <c r="B95" i="8"/>
  <c r="B87" i="8"/>
  <c r="B79" i="8"/>
  <c r="B71" i="8"/>
  <c r="B63" i="8"/>
  <c r="B55" i="8"/>
  <c r="B47" i="8"/>
  <c r="B39" i="8"/>
  <c r="B30" i="8"/>
  <c r="B21" i="8"/>
  <c r="B13" i="8"/>
  <c r="B5" i="8"/>
  <c r="B238" i="8"/>
  <c r="B230" i="8"/>
  <c r="B222" i="8"/>
  <c r="B214" i="8"/>
  <c r="B206" i="8"/>
  <c r="B198" i="8"/>
  <c r="B190" i="8"/>
  <c r="B182" i="8"/>
  <c r="B174" i="8"/>
  <c r="B166" i="8"/>
  <c r="B158" i="8"/>
  <c r="B150" i="8"/>
  <c r="B142" i="8"/>
  <c r="B134" i="8"/>
  <c r="B126" i="8"/>
  <c r="B118" i="8"/>
  <c r="B110" i="8"/>
  <c r="B102" i="8"/>
  <c r="B94" i="8"/>
  <c r="B86" i="8"/>
  <c r="B78" i="8"/>
  <c r="B70" i="8"/>
  <c r="B62" i="8"/>
  <c r="B54" i="8"/>
  <c r="B46" i="8"/>
  <c r="B38" i="8"/>
  <c r="B28" i="8"/>
  <c r="B20" i="8"/>
  <c r="B12" i="8"/>
  <c r="B4" i="8"/>
  <c r="B237" i="8"/>
  <c r="B229" i="8"/>
  <c r="B221" i="8"/>
  <c r="B213" i="8"/>
  <c r="B205" i="8"/>
  <c r="B197" i="8"/>
  <c r="B189" i="8"/>
  <c r="B181" i="8"/>
  <c r="B173" i="8"/>
  <c r="B165" i="8"/>
  <c r="B157" i="8"/>
  <c r="B149" i="8"/>
  <c r="B141" i="8"/>
  <c r="B133" i="8"/>
  <c r="B125" i="8"/>
  <c r="B117" i="8"/>
  <c r="B109" i="8"/>
  <c r="B101" i="8"/>
  <c r="B93" i="8"/>
  <c r="B85" i="8"/>
  <c r="B77" i="8"/>
  <c r="B69" i="8"/>
  <c r="B61" i="8"/>
  <c r="B53" i="8"/>
  <c r="B45" i="8"/>
  <c r="B37" i="8"/>
  <c r="B27" i="8"/>
  <c r="B19" i="8"/>
  <c r="B11" i="8"/>
  <c r="B3" i="8"/>
  <c r="B236" i="8"/>
  <c r="B228" i="8"/>
  <c r="B220" i="8"/>
  <c r="B212" i="8"/>
  <c r="B204" i="8"/>
  <c r="B196" i="8"/>
  <c r="B188" i="8"/>
  <c r="B180" i="8"/>
  <c r="B172" i="8"/>
  <c r="B164" i="8"/>
  <c r="B156" i="8"/>
  <c r="B148" i="8"/>
  <c r="B140" i="8"/>
  <c r="B132" i="8"/>
  <c r="B124" i="8"/>
  <c r="B116" i="8"/>
  <c r="B108" i="8"/>
  <c r="B100" i="8"/>
  <c r="B92" i="8"/>
  <c r="B84" i="8"/>
  <c r="B76" i="8"/>
  <c r="B68" i="8"/>
  <c r="B60" i="8"/>
  <c r="B52" i="8"/>
  <c r="B44" i="8"/>
  <c r="B36" i="8"/>
  <c r="B26" i="8"/>
  <c r="B18" i="8"/>
  <c r="B10" i="8"/>
  <c r="B2" i="8"/>
  <c r="B15" i="8"/>
  <c r="B49" i="8"/>
  <c r="B81" i="8"/>
  <c r="B113" i="8"/>
  <c r="B163" i="8"/>
  <c r="B227" i="8"/>
  <c r="B17" i="8"/>
  <c r="B51" i="8"/>
  <c r="B83" i="8"/>
  <c r="B115" i="8"/>
  <c r="B171" i="8"/>
  <c r="B235" i="8"/>
</calcChain>
</file>

<file path=xl/sharedStrings.xml><?xml version="1.0" encoding="utf-8"?>
<sst xmlns="http://schemas.openxmlformats.org/spreadsheetml/2006/main" count="7226" uniqueCount="2957">
  <si>
    <t>id</t>
  </si>
  <si>
    <t>id_pais</t>
  </si>
  <si>
    <t>pais_en</t>
  </si>
  <si>
    <t>pais_es</t>
  </si>
  <si>
    <t>idioma</t>
  </si>
  <si>
    <t>id_divisa</t>
  </si>
  <si>
    <t>divisa</t>
  </si>
  <si>
    <t>1) Afghanistan - Afganistán</t>
  </si>
  <si>
    <t>Afghanistan</t>
  </si>
  <si>
    <t>Afganistán</t>
  </si>
  <si>
    <t>2) Akrotiri - Acrotiri</t>
  </si>
  <si>
    <t>Akrotiri</t>
  </si>
  <si>
    <t>Acrotiri</t>
  </si>
  <si>
    <t>3) Albania - Albania</t>
  </si>
  <si>
    <t>Albania</t>
  </si>
  <si>
    <t>4) Algeria - Argelia</t>
  </si>
  <si>
    <t>Algeria</t>
  </si>
  <si>
    <t>Argelia</t>
  </si>
  <si>
    <t>5) American Samoa - Samoa Americana</t>
  </si>
  <si>
    <t>American Samoa</t>
  </si>
  <si>
    <t>Samoa Americana</t>
  </si>
  <si>
    <t>6) Andorra - Andorra</t>
  </si>
  <si>
    <t>Andorra</t>
  </si>
  <si>
    <t>7) Angola - Angola</t>
  </si>
  <si>
    <t>Angola</t>
  </si>
  <si>
    <t>8) Anguilla - Anguila</t>
  </si>
  <si>
    <t>Anguilla</t>
  </si>
  <si>
    <t>Anguila</t>
  </si>
  <si>
    <t>9) Antarctica - Antártida</t>
  </si>
  <si>
    <t>Antarctica</t>
  </si>
  <si>
    <t>Antártida</t>
  </si>
  <si>
    <t>10) Antigua and Barbuda - Antigua y Barbuda</t>
  </si>
  <si>
    <t>Antigua and Barbuda</t>
  </si>
  <si>
    <t>Antigua y Barbuda</t>
  </si>
  <si>
    <t>11) Argentina - Argentina</t>
  </si>
  <si>
    <t>Argentina</t>
  </si>
  <si>
    <t>12) Armenia - Armenia</t>
  </si>
  <si>
    <t>Armenia</t>
  </si>
  <si>
    <t>13) Aruba - Aruba</t>
  </si>
  <si>
    <t>Aruba</t>
  </si>
  <si>
    <t>14) Ashmore and Cartier Islands - Islas Ashmore y Cartier</t>
  </si>
  <si>
    <t>Ashmore and Cartier Islands</t>
  </si>
  <si>
    <t>Islas Ashmore y Cartier</t>
  </si>
  <si>
    <t>15) Australia - Australia</t>
  </si>
  <si>
    <t>Australia</t>
  </si>
  <si>
    <t>16) Austria - Austria</t>
  </si>
  <si>
    <t>Austria</t>
  </si>
  <si>
    <t>17) Azerbaijan - Azerbaiyán</t>
  </si>
  <si>
    <t>Azerbaijan</t>
  </si>
  <si>
    <t>Azerbaiyán</t>
  </si>
  <si>
    <t>18) Bahamas, The - Las Bahamas</t>
  </si>
  <si>
    <t>Bahamas, The</t>
  </si>
  <si>
    <t>Las Bahamas</t>
  </si>
  <si>
    <t>19) Bahrain - Baréin</t>
  </si>
  <si>
    <t>Bahrain</t>
  </si>
  <si>
    <t>Baréin</t>
  </si>
  <si>
    <t>20) Bangladesh - Bangladés</t>
  </si>
  <si>
    <t>Bangladesh</t>
  </si>
  <si>
    <t>Bangladés</t>
  </si>
  <si>
    <t>21) Barbados - Barbados</t>
  </si>
  <si>
    <t>Barbados</t>
  </si>
  <si>
    <t>22) Bassas da India - Bassas da India</t>
  </si>
  <si>
    <t>Bassas da India</t>
  </si>
  <si>
    <t>23) Belarus - Bielorrusia</t>
  </si>
  <si>
    <t>Belarus</t>
  </si>
  <si>
    <t>Bielorrusia</t>
  </si>
  <si>
    <t>24) Belgium - Bélgica</t>
  </si>
  <si>
    <t>Belgium</t>
  </si>
  <si>
    <t>Bélgica</t>
  </si>
  <si>
    <t>25) Belize - Belice</t>
  </si>
  <si>
    <t>Belize</t>
  </si>
  <si>
    <t>Belice</t>
  </si>
  <si>
    <t>26) Benin - Benín</t>
  </si>
  <si>
    <t>Benin</t>
  </si>
  <si>
    <t>Benín</t>
  </si>
  <si>
    <t>27) Bermuda - Las islas Bermudas</t>
  </si>
  <si>
    <t>Bermuda</t>
  </si>
  <si>
    <t>Las islas Bermudas</t>
  </si>
  <si>
    <t>28) Bhutan - Bután</t>
  </si>
  <si>
    <t>Bhutan</t>
  </si>
  <si>
    <t>Bután</t>
  </si>
  <si>
    <t>29) Bolivia - Bolivia</t>
  </si>
  <si>
    <t>Bolivia</t>
  </si>
  <si>
    <t>30) Bosnia and Herzegovina - Bosnia y Herzegovina</t>
  </si>
  <si>
    <t>Bosnia and Herzegovina</t>
  </si>
  <si>
    <t>Bosnia y Herzegovina</t>
  </si>
  <si>
    <t>31) Botswana - Botsuana</t>
  </si>
  <si>
    <t>Botswana</t>
  </si>
  <si>
    <t>Botsuana</t>
  </si>
  <si>
    <t>32) Bouvet Island - La isla Bouvet</t>
  </si>
  <si>
    <t>Bouvet Island</t>
  </si>
  <si>
    <t>La isla Bouvet</t>
  </si>
  <si>
    <t>33) Brazil - Brasil</t>
  </si>
  <si>
    <t>Brazil</t>
  </si>
  <si>
    <t>Brasil</t>
  </si>
  <si>
    <t>34) British Indian Ocean Territory - Territorio británico del océano Índico</t>
  </si>
  <si>
    <t>British Indian Ocean Territory</t>
  </si>
  <si>
    <t>Territorio británico del océano Índico</t>
  </si>
  <si>
    <t>35) British Virgin Islands - Islas Vírgenes Británicas</t>
  </si>
  <si>
    <t>British Virgin Islands</t>
  </si>
  <si>
    <t>Islas Vírgenes Británicas</t>
  </si>
  <si>
    <t>36) Brunei - Brunéi</t>
  </si>
  <si>
    <t>Brunei</t>
  </si>
  <si>
    <t> Brunéi</t>
  </si>
  <si>
    <t>37) Bulgaria - Bulgaria</t>
  </si>
  <si>
    <t>Bulgaria</t>
  </si>
  <si>
    <t>38) Burkina Faso - Burkina Faso</t>
  </si>
  <si>
    <t>Burkina Faso</t>
  </si>
  <si>
    <t>39) Burma - Birmania</t>
  </si>
  <si>
    <t>Burma</t>
  </si>
  <si>
    <t>Birmania</t>
  </si>
  <si>
    <t>40) Burundi - Burundi</t>
  </si>
  <si>
    <t>Burundi</t>
  </si>
  <si>
    <t>41) Cambodia - Camboya</t>
  </si>
  <si>
    <t>Cambodia</t>
  </si>
  <si>
    <t>Camboya</t>
  </si>
  <si>
    <t>42) Cameroon - Camerún</t>
  </si>
  <si>
    <t>Cameroon</t>
  </si>
  <si>
    <t>Camerún</t>
  </si>
  <si>
    <t>43) Canada - Canadá</t>
  </si>
  <si>
    <t>Canada</t>
  </si>
  <si>
    <t>Canadá</t>
  </si>
  <si>
    <t>44) Cape Verde - Cabo Verde</t>
  </si>
  <si>
    <t>Cape Verde</t>
  </si>
  <si>
    <t>Cabo Verde</t>
  </si>
  <si>
    <t>45) Cayman Islands - Islas Caimán</t>
  </si>
  <si>
    <t>Cayman Islands</t>
  </si>
  <si>
    <t>Islas Caimán</t>
  </si>
  <si>
    <t>46) Central African Republic - República Centroafricana</t>
  </si>
  <si>
    <t>Central African Republic</t>
  </si>
  <si>
    <t>República Centroafricana</t>
  </si>
  <si>
    <t>47) Chad - Chad</t>
  </si>
  <si>
    <t>Chad</t>
  </si>
  <si>
    <t>48) Chile - Chile</t>
  </si>
  <si>
    <t>Chile</t>
  </si>
  <si>
    <t>49) China - China</t>
  </si>
  <si>
    <t>China</t>
  </si>
  <si>
    <t>50) Christmas Island - Isla Navidad</t>
  </si>
  <si>
    <t>Christmas Island</t>
  </si>
  <si>
    <t>Isla Navidad</t>
  </si>
  <si>
    <t>51) Clipperton Island - Isla Clipperton o Isla de la Pasión</t>
  </si>
  <si>
    <t>Clipperton Island</t>
  </si>
  <si>
    <t>Isla Clipperton o Isla de la Pasión</t>
  </si>
  <si>
    <t>52) Cocos (Keeling) Islands - Islas Cocos o Islas Keeling</t>
  </si>
  <si>
    <t>Cocos (Keeling) Islands</t>
  </si>
  <si>
    <t>Islas Cocos o Islas Keeling</t>
  </si>
  <si>
    <t>53) Colombia - Colombia</t>
  </si>
  <si>
    <t>Colombia</t>
  </si>
  <si>
    <t>54) Comoros - Comoras</t>
  </si>
  <si>
    <t>Comoros</t>
  </si>
  <si>
    <t>Comoras</t>
  </si>
  <si>
    <t>55) Congo, Democratic Republic of the - República Democrática del Congo</t>
  </si>
  <si>
    <t>Congo, Democratic Republic of the</t>
  </si>
  <si>
    <t>República Democrática del Congo</t>
  </si>
  <si>
    <t>56) Congo, Republic of the - República del Congo</t>
  </si>
  <si>
    <t>Congo, Republic of the</t>
  </si>
  <si>
    <t>República del Congo</t>
  </si>
  <si>
    <t>57) Cook Islands - Islas Cook</t>
  </si>
  <si>
    <t>Cook Islands</t>
  </si>
  <si>
    <t>Islas Cook</t>
  </si>
  <si>
    <t>58) Coral Sea Islands - Islas del Mar del Coral</t>
  </si>
  <si>
    <t>Coral Sea Islands</t>
  </si>
  <si>
    <t>Islas del Mar del Coral</t>
  </si>
  <si>
    <t>59) Costa Rica - Costa Rica</t>
  </si>
  <si>
    <t>Costa Rica</t>
  </si>
  <si>
    <t>60) Cote d'Ivoire - Costa de Marfil</t>
  </si>
  <si>
    <t>Cote d'Ivoire</t>
  </si>
  <si>
    <t>Costa de Marfil</t>
  </si>
  <si>
    <t>61) Croatia - Croacia</t>
  </si>
  <si>
    <t>Croatia</t>
  </si>
  <si>
    <t>Croacia</t>
  </si>
  <si>
    <t>62) Cuba - Cuba</t>
  </si>
  <si>
    <t>Cuba</t>
  </si>
  <si>
    <t>63) Cyprus - Chipre</t>
  </si>
  <si>
    <t>Cyprus</t>
  </si>
  <si>
    <t>Chipre</t>
  </si>
  <si>
    <t>64) Czech Republic - República Checa</t>
  </si>
  <si>
    <t>Czech Republic</t>
  </si>
  <si>
    <t>República Checa</t>
  </si>
  <si>
    <t>65) Denmark - Dinamarca</t>
  </si>
  <si>
    <t>Denmark</t>
  </si>
  <si>
    <t>Dinamarca</t>
  </si>
  <si>
    <t>66) Dhekelia - Dhekelia</t>
  </si>
  <si>
    <t>Dhekelia</t>
  </si>
  <si>
    <t>67) Djibouti - Yibuti</t>
  </si>
  <si>
    <t>Djibouti</t>
  </si>
  <si>
    <t>Yibuti</t>
  </si>
  <si>
    <t>68) Dominica - Dominica</t>
  </si>
  <si>
    <t>Dominica</t>
  </si>
  <si>
    <t>69) Dominican Republic - República Dominicana</t>
  </si>
  <si>
    <t>Dominican Republic</t>
  </si>
  <si>
    <t>República Dominicana</t>
  </si>
  <si>
    <t>70) Ecuador - Ecuador</t>
  </si>
  <si>
    <t>Ecuador</t>
  </si>
  <si>
    <t>71) Egypt - Egipto</t>
  </si>
  <si>
    <t>Egypt</t>
  </si>
  <si>
    <t>Egipto</t>
  </si>
  <si>
    <t>72) El Salvador - El Salvador</t>
  </si>
  <si>
    <t>El Salvador</t>
  </si>
  <si>
    <t>73) Equatorial Guinea - Guinea Ecuatorial</t>
  </si>
  <si>
    <t>Equatorial Guinea</t>
  </si>
  <si>
    <t>Guinea Ecuatorial</t>
  </si>
  <si>
    <t>74) Eritrea - Eritrea</t>
  </si>
  <si>
    <t>Eritrea</t>
  </si>
  <si>
    <t>75) Estonia - Estonia</t>
  </si>
  <si>
    <t>Estonia</t>
  </si>
  <si>
    <t>76) Ethiopia - Etiopía</t>
  </si>
  <si>
    <t>Ethiopia</t>
  </si>
  <si>
    <t>Etiopía</t>
  </si>
  <si>
    <t>77) Europa Island - Isla Europa</t>
  </si>
  <si>
    <t>Europa Island</t>
  </si>
  <si>
    <t>Isla Europa</t>
  </si>
  <si>
    <t>78) Falkland Islands (Islas Malvinas) - Islas Malvinas</t>
  </si>
  <si>
    <t>Falkland Islands (Islas Malvinas)</t>
  </si>
  <si>
    <t>Islas Malvinas</t>
  </si>
  <si>
    <t>79) Faroe Islands - Islas Feroe</t>
  </si>
  <si>
    <t>Faroe Islands</t>
  </si>
  <si>
    <t>Islas Feroe</t>
  </si>
  <si>
    <t>80) Fiji - Fiyi</t>
  </si>
  <si>
    <t>Fiji</t>
  </si>
  <si>
    <t>Fiyi</t>
  </si>
  <si>
    <t>81) Finland - Finlandia</t>
  </si>
  <si>
    <t>Finland</t>
  </si>
  <si>
    <t>Finlandia</t>
  </si>
  <si>
    <t>82) France - Francia</t>
  </si>
  <si>
    <t>France</t>
  </si>
  <si>
    <t>Francia</t>
  </si>
  <si>
    <t>83) French Guiana - Guinea Francesa</t>
  </si>
  <si>
    <t>French Guiana</t>
  </si>
  <si>
    <t>Guinea Francesa</t>
  </si>
  <si>
    <t>84) French Polynesia - Polinesia Francesa</t>
  </si>
  <si>
    <t>French Polynesia</t>
  </si>
  <si>
    <t>Polinesia Francesa</t>
  </si>
  <si>
    <t>85) French Southern and Antarctic Lands - Tierras Australes y Antárticas Francesas</t>
  </si>
  <si>
    <t>French Southern and Antarctic Lands</t>
  </si>
  <si>
    <t>Tierras Australes y Antárticas Francesas</t>
  </si>
  <si>
    <t>86) Gabon - Gabón</t>
  </si>
  <si>
    <t>Gabon</t>
  </si>
  <si>
    <t>Gabón</t>
  </si>
  <si>
    <t>87) Gambia, The - Gambia</t>
  </si>
  <si>
    <t>Gambia, The</t>
  </si>
  <si>
    <t>Gambia</t>
  </si>
  <si>
    <t>88) Gaza Strip - Franja de Gaza</t>
  </si>
  <si>
    <t>Gaza Strip</t>
  </si>
  <si>
    <t>Franja de Gaza</t>
  </si>
  <si>
    <t>89) Georgia - Georgia</t>
  </si>
  <si>
    <t>Georgia</t>
  </si>
  <si>
    <t>90) Germany - Alemania</t>
  </si>
  <si>
    <t>Germany</t>
  </si>
  <si>
    <t>Alemania</t>
  </si>
  <si>
    <t>91) Ghana - Ghana</t>
  </si>
  <si>
    <t>Ghana</t>
  </si>
  <si>
    <t>92) Gibraltar - Gibraltar</t>
  </si>
  <si>
    <t>Gibraltar</t>
  </si>
  <si>
    <t>93) Glorioso Islands - Islas Gloriosas o Glorioso</t>
  </si>
  <si>
    <t>Glorioso Islands</t>
  </si>
  <si>
    <t>Islas Gloriosas o Glorioso</t>
  </si>
  <si>
    <t>94) Greece - Grecia</t>
  </si>
  <si>
    <t>Greece</t>
  </si>
  <si>
    <t>Grecia</t>
  </si>
  <si>
    <t>95) Greenland - Groenlandia</t>
  </si>
  <si>
    <t>Greenland</t>
  </si>
  <si>
    <t>Groenlandia</t>
  </si>
  <si>
    <t>96) Grenada - Granada</t>
  </si>
  <si>
    <t>Grenada</t>
  </si>
  <si>
    <t>Granada</t>
  </si>
  <si>
    <t>97) Guadeloupe - Guadalupe</t>
  </si>
  <si>
    <t>Guadeloupe</t>
  </si>
  <si>
    <t>Guadalupe</t>
  </si>
  <si>
    <t>98) Guam - Guam</t>
  </si>
  <si>
    <t>Guam</t>
  </si>
  <si>
    <t>99) Guatemala - Guatemala</t>
  </si>
  <si>
    <t>Guatemala</t>
  </si>
  <si>
    <t>100) Guernsey - Bailiazgo de Guernsey</t>
  </si>
  <si>
    <t>Guernsey</t>
  </si>
  <si>
    <t>Bailiazgo de Guernsey</t>
  </si>
  <si>
    <t>101) Guinea - Guinea</t>
  </si>
  <si>
    <t>Guinea</t>
  </si>
  <si>
    <t>102) Guinea-Bissau - Guinea-Bisáu</t>
  </si>
  <si>
    <t>Guinea-Bissau</t>
  </si>
  <si>
    <t>Guinea-Bisáu</t>
  </si>
  <si>
    <t>103) Guyana - Guyana</t>
  </si>
  <si>
    <t>Guyana</t>
  </si>
  <si>
    <t>104) Haiti - Haití</t>
  </si>
  <si>
    <t>Haiti</t>
  </si>
  <si>
    <t>Haití</t>
  </si>
  <si>
    <t>105) Heard Island and McDonald Islands - Islas Heard y McDonald</t>
  </si>
  <si>
    <t>Heard Island and McDonald Islands</t>
  </si>
  <si>
    <t>Islas Heard y McDonald</t>
  </si>
  <si>
    <t>106) Holy See (Vatican City) - Santa Sede (Ciudad del Vaticano)</t>
  </si>
  <si>
    <t>Holy See (Vatican City)</t>
  </si>
  <si>
    <t>Santa Sede (Ciudad del Vaticano)</t>
  </si>
  <si>
    <t>107) Honduras - Honduras</t>
  </si>
  <si>
    <t>Honduras</t>
  </si>
  <si>
    <t>108) Hong Kong - Hong Kong</t>
  </si>
  <si>
    <t>Hong Kong</t>
  </si>
  <si>
    <t>109) Hungary - Hungría</t>
  </si>
  <si>
    <t>Hungary</t>
  </si>
  <si>
    <t>Hungría</t>
  </si>
  <si>
    <t>110) Iceland - Islandia</t>
  </si>
  <si>
    <t>Iceland</t>
  </si>
  <si>
    <t>Islandia</t>
  </si>
  <si>
    <t>111) India - India</t>
  </si>
  <si>
    <t>India</t>
  </si>
  <si>
    <t>112) Indonesia - Indonesia</t>
  </si>
  <si>
    <t>Indonesia</t>
  </si>
  <si>
    <t>113) Iran - Irán</t>
  </si>
  <si>
    <t>Iran</t>
  </si>
  <si>
    <t>Irán</t>
  </si>
  <si>
    <t>114) Iraq - Irak</t>
  </si>
  <si>
    <t>Iraq</t>
  </si>
  <si>
    <t>Irak</t>
  </si>
  <si>
    <t>115) Ireland - Irlanda</t>
  </si>
  <si>
    <t>Ireland</t>
  </si>
  <si>
    <t>Irlanda</t>
  </si>
  <si>
    <t>116) Isle of Man - Isla de Man</t>
  </si>
  <si>
    <t>Isle of Man</t>
  </si>
  <si>
    <t>Isla de Man</t>
  </si>
  <si>
    <t>117) Israel - Israel</t>
  </si>
  <si>
    <t>Israel</t>
  </si>
  <si>
    <t>118) Italy - Italia</t>
  </si>
  <si>
    <t>Italy</t>
  </si>
  <si>
    <t>Italia</t>
  </si>
  <si>
    <t>119) Jamaica - Jamaica</t>
  </si>
  <si>
    <t>Jamaica</t>
  </si>
  <si>
    <t>120) Jan Mayen - Jan Mayen</t>
  </si>
  <si>
    <t>Jan Mayen</t>
  </si>
  <si>
    <t>121) Japan - Japón</t>
  </si>
  <si>
    <t>Japan</t>
  </si>
  <si>
    <t>Japón</t>
  </si>
  <si>
    <t>122) Jersey - Bailiazgo de Jersey</t>
  </si>
  <si>
    <t>Jersey</t>
  </si>
  <si>
    <t>Bailiazgo de Jersey</t>
  </si>
  <si>
    <t>123) Jordan - Jordania</t>
  </si>
  <si>
    <t>Jordan</t>
  </si>
  <si>
    <t>Jordania</t>
  </si>
  <si>
    <t>124) Juan de Nova Island - Isla Juan de Nova</t>
  </si>
  <si>
    <t>Juan de Nova Island</t>
  </si>
  <si>
    <t>Isla Juan de Nova</t>
  </si>
  <si>
    <t>125) Kazakhstan - Kazajistán</t>
  </si>
  <si>
    <t>Kazakhstan</t>
  </si>
  <si>
    <t>Kazajistán</t>
  </si>
  <si>
    <t>126) Kenya - Kenia</t>
  </si>
  <si>
    <t>Kenya</t>
  </si>
  <si>
    <t>Kenia</t>
  </si>
  <si>
    <t>127) Kiribati - Kiribati</t>
  </si>
  <si>
    <t>Kiribati</t>
  </si>
  <si>
    <t>128) Korea, North - Corea del Norte</t>
  </si>
  <si>
    <t>Korea, North</t>
  </si>
  <si>
    <t>Corea del Norte</t>
  </si>
  <si>
    <t>129) Korea, South - Corea del Sur</t>
  </si>
  <si>
    <t>Korea, South</t>
  </si>
  <si>
    <t>Corea del Sur</t>
  </si>
  <si>
    <t>130) Kuwait - Kuwait</t>
  </si>
  <si>
    <t>Kuwait</t>
  </si>
  <si>
    <t>131) Kyrgyzstan - Kirguistán</t>
  </si>
  <si>
    <t>Kyrgyzstan</t>
  </si>
  <si>
    <t>Kirguistán</t>
  </si>
  <si>
    <t>132) Laos - Laos</t>
  </si>
  <si>
    <t>Laos</t>
  </si>
  <si>
    <t>133) Latvia - Letonia</t>
  </si>
  <si>
    <t>Latvia</t>
  </si>
  <si>
    <t>Letonia</t>
  </si>
  <si>
    <t>134) Lebanon - Líbano</t>
  </si>
  <si>
    <t>Lebanon</t>
  </si>
  <si>
    <t>Líbano</t>
  </si>
  <si>
    <t>135) Lesotho - Lesoto</t>
  </si>
  <si>
    <t>Lesotho</t>
  </si>
  <si>
    <t>Lesoto</t>
  </si>
  <si>
    <t>136) Liberia - Liberia</t>
  </si>
  <si>
    <t>Liberia</t>
  </si>
  <si>
    <t>137) Libya - Libia</t>
  </si>
  <si>
    <t>Libya</t>
  </si>
  <si>
    <t>Libia</t>
  </si>
  <si>
    <t>138) Liechtenstein - Liechtenstein</t>
  </si>
  <si>
    <t>Liechtenstein</t>
  </si>
  <si>
    <t>139) Lithuania - Lituania</t>
  </si>
  <si>
    <t>Lithuania</t>
  </si>
  <si>
    <t>Lituania</t>
  </si>
  <si>
    <t>140) Luxembourg - Luxemburgo</t>
  </si>
  <si>
    <t>Luxembourg</t>
  </si>
  <si>
    <t>Luxemburgo</t>
  </si>
  <si>
    <t>141) Macau - Macao</t>
  </si>
  <si>
    <t>Macau</t>
  </si>
  <si>
    <t>Macao</t>
  </si>
  <si>
    <t>142) Macedonia - Macedonia</t>
  </si>
  <si>
    <t>Macedonia</t>
  </si>
  <si>
    <t>143) Madagascar - Madagascar</t>
  </si>
  <si>
    <t>Madagascar</t>
  </si>
  <si>
    <t>144) Malawi - Malaui o Malawi</t>
  </si>
  <si>
    <t>Malawi</t>
  </si>
  <si>
    <t>Malaui o Malawi</t>
  </si>
  <si>
    <t>145) Malaysia - Malasia</t>
  </si>
  <si>
    <t>Malaysia</t>
  </si>
  <si>
    <t>Malasia</t>
  </si>
  <si>
    <t>146) Maldives - Maldivas</t>
  </si>
  <si>
    <t>Maldives</t>
  </si>
  <si>
    <t>Maldivas</t>
  </si>
  <si>
    <t>147) Mali - Malí o Mali</t>
  </si>
  <si>
    <t>Mali</t>
  </si>
  <si>
    <t>Malí o Mali</t>
  </si>
  <si>
    <t>148) Malta - Malta</t>
  </si>
  <si>
    <t>Malta</t>
  </si>
  <si>
    <t>149) Marshall Islands - Islas Marshall</t>
  </si>
  <si>
    <t>Marshall Islands</t>
  </si>
  <si>
    <t>Islas Marshall</t>
  </si>
  <si>
    <t>150) Martinique - Martinica</t>
  </si>
  <si>
    <t>Martinique</t>
  </si>
  <si>
    <t>Martinica</t>
  </si>
  <si>
    <t>151) Mauritania - Mauritania</t>
  </si>
  <si>
    <t>Mauritania</t>
  </si>
  <si>
    <t>152) Mauritius - Mauricio</t>
  </si>
  <si>
    <t>Mauritius</t>
  </si>
  <si>
    <t>Mauricio</t>
  </si>
  <si>
    <t>153) Mayotte - Mayotte</t>
  </si>
  <si>
    <t>Mayotte</t>
  </si>
  <si>
    <t>154) Mexico - México</t>
  </si>
  <si>
    <t>Mexico</t>
  </si>
  <si>
    <t>México</t>
  </si>
  <si>
    <t>155) Micronesia, Federated States of - Estados Federados de Micronesia</t>
  </si>
  <si>
    <t>Micronesia, Federated States of</t>
  </si>
  <si>
    <t>Estados Federados de Micronesia</t>
  </si>
  <si>
    <t>156) Moldova - Moldavia</t>
  </si>
  <si>
    <t>Moldova</t>
  </si>
  <si>
    <t>Moldavia</t>
  </si>
  <si>
    <t>157) Monaco - Mónaco</t>
  </si>
  <si>
    <t>Monaco</t>
  </si>
  <si>
    <t>Mónaco</t>
  </si>
  <si>
    <t>158) Mongolia - Mongolia</t>
  </si>
  <si>
    <t>Mongolia</t>
  </si>
  <si>
    <t>159) Montserrat - Isla de Montserrat</t>
  </si>
  <si>
    <t>Montserrat</t>
  </si>
  <si>
    <t>Isla de Montserrat</t>
  </si>
  <si>
    <t>160) Morocco - Marruecos</t>
  </si>
  <si>
    <t>Morocco</t>
  </si>
  <si>
    <t>Marruecos</t>
  </si>
  <si>
    <t>161) Mozambique - Mozambique</t>
  </si>
  <si>
    <t>Mozambique</t>
  </si>
  <si>
    <t>162) Namibia - Namibia</t>
  </si>
  <si>
    <t>Namibia</t>
  </si>
  <si>
    <t>163) Nauru - República de Nauru</t>
  </si>
  <si>
    <t>Nauru</t>
  </si>
  <si>
    <t>República de Nauru</t>
  </si>
  <si>
    <t>164) Navassa Island - Isla de Navaza</t>
  </si>
  <si>
    <t>Navassa Island</t>
  </si>
  <si>
    <t>Isla de Navaza</t>
  </si>
  <si>
    <t>165) Nepal - Nepal</t>
  </si>
  <si>
    <t>Nepal</t>
  </si>
  <si>
    <t>166) Netherlands (Holland) - Países Bajos (Holanda)</t>
  </si>
  <si>
    <t>Netherlands (Holland)</t>
  </si>
  <si>
    <t>Países Bajos (Holanda)</t>
  </si>
  <si>
    <t>167) Netherlands Antilles - Antillas Neerlandesas</t>
  </si>
  <si>
    <t>Netherlands Antilles</t>
  </si>
  <si>
    <t>Antillas Neerlandesas</t>
  </si>
  <si>
    <t>168) New Caledonia - Nueva Caledonia</t>
  </si>
  <si>
    <t>New Caledonia</t>
  </si>
  <si>
    <t>Nueva Caledonia</t>
  </si>
  <si>
    <t>169) New Zealand - Nueva Zelanda</t>
  </si>
  <si>
    <t>New Zealand</t>
  </si>
  <si>
    <t>Nueva Zelanda</t>
  </si>
  <si>
    <t>170) Nicaragua - Nicaragua</t>
  </si>
  <si>
    <t>Nicaragua</t>
  </si>
  <si>
    <t>171) Niger - Níger</t>
  </si>
  <si>
    <t>Niger</t>
  </si>
  <si>
    <t>Níger</t>
  </si>
  <si>
    <t>172) Nigeria - Nigeria</t>
  </si>
  <si>
    <t>Nigeria</t>
  </si>
  <si>
    <t>173) Niue - Niue</t>
  </si>
  <si>
    <t>Niue</t>
  </si>
  <si>
    <t>174) Norfolk Island - Isla Norfolk</t>
  </si>
  <si>
    <t>Norfolk Island</t>
  </si>
  <si>
    <t>Isla Norfolk</t>
  </si>
  <si>
    <t>175) Northern Mariana Islands - Islas Marianas del Norte</t>
  </si>
  <si>
    <t>Northern Mariana Islands</t>
  </si>
  <si>
    <t>Islas Marianas del Norte</t>
  </si>
  <si>
    <t>176) Norway - Noruega</t>
  </si>
  <si>
    <t>Norway</t>
  </si>
  <si>
    <t>Noruega</t>
  </si>
  <si>
    <t>177) Oman - Omán</t>
  </si>
  <si>
    <t>Oman</t>
  </si>
  <si>
    <t>Omán</t>
  </si>
  <si>
    <t>178) Pakistan - Pakistán o Paquistán</t>
  </si>
  <si>
    <t>Pakistan</t>
  </si>
  <si>
    <t>Pakistán o Paquistán</t>
  </si>
  <si>
    <t>179) Palau - Palau</t>
  </si>
  <si>
    <t>Palau</t>
  </si>
  <si>
    <t>180) Panama - Panamá</t>
  </si>
  <si>
    <t>Panama</t>
  </si>
  <si>
    <t>Panamá</t>
  </si>
  <si>
    <t>181) Papua New Guinea - Papúa Nueva Guinea</t>
  </si>
  <si>
    <t>Papua New Guinea</t>
  </si>
  <si>
    <t>Papúa Nueva Guinea</t>
  </si>
  <si>
    <t>182) Paracel Islands - Islas Paracelso</t>
  </si>
  <si>
    <t>Paracel Islands</t>
  </si>
  <si>
    <t>Islas Paracelso</t>
  </si>
  <si>
    <t>183) Paraguay - Paraguay</t>
  </si>
  <si>
    <t>Paraguay</t>
  </si>
  <si>
    <t>184) Peru - Perú</t>
  </si>
  <si>
    <t>Peru</t>
  </si>
  <si>
    <t>Perú</t>
  </si>
  <si>
    <t>185) Philippines - Filipinas</t>
  </si>
  <si>
    <t>Philippines</t>
  </si>
  <si>
    <t>Filipinas</t>
  </si>
  <si>
    <t>186) Pitcairn Islands - Islas Pitcairn</t>
  </si>
  <si>
    <t>Pitcairn Islands</t>
  </si>
  <si>
    <t>Islas Pitcairn</t>
  </si>
  <si>
    <t>187) Poland - Polonia</t>
  </si>
  <si>
    <t>Poland</t>
  </si>
  <si>
    <t>Polonia</t>
  </si>
  <si>
    <t>188) Portugal - Portugal</t>
  </si>
  <si>
    <t>Portugal</t>
  </si>
  <si>
    <t>189) Puerto Rico - Puerto Rico</t>
  </si>
  <si>
    <t>Puerto Rico</t>
  </si>
  <si>
    <t>190) Qatar - Catar</t>
  </si>
  <si>
    <t>Qatar</t>
  </si>
  <si>
    <t>Catar</t>
  </si>
  <si>
    <t>191) Reunion - Isla de la Reunión</t>
  </si>
  <si>
    <t>Reunion</t>
  </si>
  <si>
    <t>Isla de la Reunión</t>
  </si>
  <si>
    <t>192) Romania - Rumania o Rumanía</t>
  </si>
  <si>
    <t>Romania</t>
  </si>
  <si>
    <t>Rumania o Rumanía</t>
  </si>
  <si>
    <t>193) Russia - Rusia</t>
  </si>
  <si>
    <t>Russia</t>
  </si>
  <si>
    <t>Rusia</t>
  </si>
  <si>
    <t>194) Rwanda - Ruanda</t>
  </si>
  <si>
    <t>Rwanda</t>
  </si>
  <si>
    <t>Ruanda</t>
  </si>
  <si>
    <t>195) Saint Helena - Santa Elena, Ascensión y Tristán de Acuña</t>
  </si>
  <si>
    <t>Saint Helena</t>
  </si>
  <si>
    <t>Santa Elena, Ascensión y Tristán de Acuña</t>
  </si>
  <si>
    <t>196) Saint Kitts and Nevis - San Cristóbal y Nieves</t>
  </si>
  <si>
    <t>Saint Kitts and Nevis</t>
  </si>
  <si>
    <t>San Cristóbal y Nieves</t>
  </si>
  <si>
    <t>197) Saint Lucia - Santa Lucía</t>
  </si>
  <si>
    <t>Saint Lucia</t>
  </si>
  <si>
    <t>Santa Lucía</t>
  </si>
  <si>
    <t>198) Saint Pierre and Miquelon - San Pedro y Miquelón</t>
  </si>
  <si>
    <t>Saint Pierre and Miquelon</t>
  </si>
  <si>
    <t>San Pedro y Miquelón</t>
  </si>
  <si>
    <t>199) Saint Vincent and the Grenadines - San Vicente y las Granadinas</t>
  </si>
  <si>
    <t>Saint Vincent and the Grenadines</t>
  </si>
  <si>
    <t>San Vicente y las Granadinas</t>
  </si>
  <si>
    <t>200) Samoa - Samoa</t>
  </si>
  <si>
    <t>Samoa</t>
  </si>
  <si>
    <t>201) San Marino - San Marino</t>
  </si>
  <si>
    <t>San Marino</t>
  </si>
  <si>
    <t>202) Sao Tome and Principe - Santo Tomé y Príncipe</t>
  </si>
  <si>
    <t>Sao Tome and Principe</t>
  </si>
  <si>
    <t>Santo Tomé y Príncipe</t>
  </si>
  <si>
    <t>203) Saudi Arabia - Arabia Saudita o Arabia Saudí</t>
  </si>
  <si>
    <t>Saudi Arabia</t>
  </si>
  <si>
    <t>Arabia Saudita o Arabia Saudí</t>
  </si>
  <si>
    <t>204) Senegal - Senegal</t>
  </si>
  <si>
    <t>Senegal</t>
  </si>
  <si>
    <t>205) Serbia and Montenegro - Serbia y Montenegro</t>
  </si>
  <si>
    <t>Serbia and Montenegro</t>
  </si>
  <si>
    <t>Serbia y Montenegro</t>
  </si>
  <si>
    <t>206) Seychelles - Seychelles</t>
  </si>
  <si>
    <t>Seychelles</t>
  </si>
  <si>
    <t>207) Sierra Leone - Sierra Leona</t>
  </si>
  <si>
    <t>Sierra Leone</t>
  </si>
  <si>
    <t>Sierra Leona</t>
  </si>
  <si>
    <t>208) Singapore - Singapur</t>
  </si>
  <si>
    <t>Singapore</t>
  </si>
  <si>
    <t>Singapur</t>
  </si>
  <si>
    <t>209) Slovakia - Eslovaquia</t>
  </si>
  <si>
    <t>Slovakia</t>
  </si>
  <si>
    <t>Eslovaquia</t>
  </si>
  <si>
    <t>210) Slovenia - Eslovenia</t>
  </si>
  <si>
    <t>Slovenia</t>
  </si>
  <si>
    <t>Eslovenia</t>
  </si>
  <si>
    <t>211) Solomon Islands - Islas Salomón</t>
  </si>
  <si>
    <t>Solomon Islands</t>
  </si>
  <si>
    <t>Islas Salomón</t>
  </si>
  <si>
    <t>212) Somalia - Somalia</t>
  </si>
  <si>
    <t>Somalia</t>
  </si>
  <si>
    <t>213) South Africa - Sudáfrica</t>
  </si>
  <si>
    <t>South Africa</t>
  </si>
  <si>
    <t>Sudáfrica</t>
  </si>
  <si>
    <t>214) South Georgia and the South Sandwich Islands - Islas Georgias del Sur y Sandwich del Sur</t>
  </si>
  <si>
    <t>South Georgia and the South Sandwich Islands</t>
  </si>
  <si>
    <t>Islas Georgias del Sur y Sandwich del Sur</t>
  </si>
  <si>
    <t>215) Spain - España</t>
  </si>
  <si>
    <t>Spain</t>
  </si>
  <si>
    <t>España</t>
  </si>
  <si>
    <t>216) Spratly Islands - Islas Spratly</t>
  </si>
  <si>
    <t>Spratly Islands</t>
  </si>
  <si>
    <t>Islas Spratly</t>
  </si>
  <si>
    <t>217) Sri Lanka - Sri Lanka</t>
  </si>
  <si>
    <t>Sri Lanka</t>
  </si>
  <si>
    <t>218) Sudan - Sudán</t>
  </si>
  <si>
    <t>Sudan</t>
  </si>
  <si>
    <t>Sudán</t>
  </si>
  <si>
    <t>219) Suriname - Surinam</t>
  </si>
  <si>
    <t>Suriname</t>
  </si>
  <si>
    <t>Surinam</t>
  </si>
  <si>
    <t>220) Svalbard - El archipiélago Svalbard</t>
  </si>
  <si>
    <t>Svalbard</t>
  </si>
  <si>
    <t>El archipiélago Svalbard</t>
  </si>
  <si>
    <t>221) Swaziland - Suazilandia</t>
  </si>
  <si>
    <t>Swaziland</t>
  </si>
  <si>
    <t>Suazilandia</t>
  </si>
  <si>
    <t>222) Sweden - Suecia</t>
  </si>
  <si>
    <t>Sweden</t>
  </si>
  <si>
    <t>Suecia</t>
  </si>
  <si>
    <t>223) Switzerland - Suiza</t>
  </si>
  <si>
    <t>Switzerland</t>
  </si>
  <si>
    <t>Suiza</t>
  </si>
  <si>
    <t>224) Syria - Siria</t>
  </si>
  <si>
    <t>Syria</t>
  </si>
  <si>
    <t>Siria</t>
  </si>
  <si>
    <t>225) Taiwan - Taiwán</t>
  </si>
  <si>
    <t>Taiwan</t>
  </si>
  <si>
    <t>Taiwán</t>
  </si>
  <si>
    <t>226) Tajikistan - Tayikistán</t>
  </si>
  <si>
    <t>Tajikistan</t>
  </si>
  <si>
    <t>Tayikistán</t>
  </si>
  <si>
    <t>227) Tanzania - Tanzania</t>
  </si>
  <si>
    <t>Tanzania</t>
  </si>
  <si>
    <t>228) Thailand - Tailandia</t>
  </si>
  <si>
    <t>Thailand</t>
  </si>
  <si>
    <t>Tailandia</t>
  </si>
  <si>
    <t>229) Timor-Leste - Timor Oriental</t>
  </si>
  <si>
    <t>Timor-Leste</t>
  </si>
  <si>
    <t>Timor Oriental</t>
  </si>
  <si>
    <t>230) Togo - Togo</t>
  </si>
  <si>
    <t>Togo</t>
  </si>
  <si>
    <t>231) Tokelau - Tokelau</t>
  </si>
  <si>
    <t>Tokelau</t>
  </si>
  <si>
    <t>232) Tonga - Tonga</t>
  </si>
  <si>
    <t>Tonga</t>
  </si>
  <si>
    <t>233) Trinidad and Tobago - Trinidad y Tobago</t>
  </si>
  <si>
    <t>Trinidad and Tobago</t>
  </si>
  <si>
    <t>Trinidad y Tobago</t>
  </si>
  <si>
    <t>234) Tromelin Island - Isla Tromelin</t>
  </si>
  <si>
    <t>Tromelin Island</t>
  </si>
  <si>
    <t>Isla Tromelin</t>
  </si>
  <si>
    <t>235) Tunisia - Túnez</t>
  </si>
  <si>
    <t>Tunisia</t>
  </si>
  <si>
    <t>Túnez</t>
  </si>
  <si>
    <t>236) Turkey - Turquía</t>
  </si>
  <si>
    <t>Turkey</t>
  </si>
  <si>
    <t>Turquía</t>
  </si>
  <si>
    <t>237) Turkmenistan - Turkmenistán</t>
  </si>
  <si>
    <t>Turkmenistan</t>
  </si>
  <si>
    <t>Turkmenistán</t>
  </si>
  <si>
    <t>238) Turks and Caicos Islands - Islas Turcas y Caicos</t>
  </si>
  <si>
    <t>Turks and Caicos Islands</t>
  </si>
  <si>
    <t>Islas Turcas y Caicos</t>
  </si>
  <si>
    <t>239) Tuvalu - Tuvalu</t>
  </si>
  <si>
    <t>Tuvalu</t>
  </si>
  <si>
    <t>240) Uganda - Uganda</t>
  </si>
  <si>
    <t>Uganda</t>
  </si>
  <si>
    <t>241) Ukraine - Ucrania</t>
  </si>
  <si>
    <t>Ukraine</t>
  </si>
  <si>
    <t>Ucrania</t>
  </si>
  <si>
    <t>242) United Arab Emirates - Emiratos Árabes Unidos</t>
  </si>
  <si>
    <t>United Arab Emirates</t>
  </si>
  <si>
    <t>Emiratos Árabes Unidos</t>
  </si>
  <si>
    <t>243) United Kingdom - Reino Unido</t>
  </si>
  <si>
    <t>United Kingdom</t>
  </si>
  <si>
    <t>Reino Unido</t>
  </si>
  <si>
    <t>244) United States - Estados Unidos</t>
  </si>
  <si>
    <t>United States</t>
  </si>
  <si>
    <t>Estados Unidos</t>
  </si>
  <si>
    <t>245) Uruguay - Uruguay</t>
  </si>
  <si>
    <t>Uruguay</t>
  </si>
  <si>
    <t>246) Uzbekistan - Uzbekistán</t>
  </si>
  <si>
    <t>Uzbekistan</t>
  </si>
  <si>
    <t>Uzbekistán</t>
  </si>
  <si>
    <t>247) Vanuatu - Vanuatu</t>
  </si>
  <si>
    <t>Vanuatu</t>
  </si>
  <si>
    <t>248) Venezuela - Venezuela</t>
  </si>
  <si>
    <t>Venezuela</t>
  </si>
  <si>
    <t>249) Vietnam - Vietnam</t>
  </si>
  <si>
    <t>Vietnam</t>
  </si>
  <si>
    <t>250) Virgin Islands - Islas Vírgenes</t>
  </si>
  <si>
    <t>Virgin Islands</t>
  </si>
  <si>
    <t>Islas Vírgenes</t>
  </si>
  <si>
    <t>251) Wake Island - Isla Wake</t>
  </si>
  <si>
    <t>Wake Island</t>
  </si>
  <si>
    <t>Isla Wake</t>
  </si>
  <si>
    <t>252) Wallis and Futuna - La Colectividad de Wallis y Futuna</t>
  </si>
  <si>
    <t>Wallis and Futuna</t>
  </si>
  <si>
    <t>La Colectividad de Wallis y Futuna</t>
  </si>
  <si>
    <t>253) West Bank - Cisjordania</t>
  </si>
  <si>
    <t>West Bank</t>
  </si>
  <si>
    <t>Cisjordania</t>
  </si>
  <si>
    <t>254) Western Sahara - Sahara Occidental</t>
  </si>
  <si>
    <t>Western Sahara</t>
  </si>
  <si>
    <t>Sahara Occidental</t>
  </si>
  <si>
    <t>255) Yemen - Yemen</t>
  </si>
  <si>
    <t>Yemen</t>
  </si>
  <si>
    <t>256) Zambia - Zambia</t>
  </si>
  <si>
    <t>Zambia</t>
  </si>
  <si>
    <t>257) Zimbabwe - Zimbabue</t>
  </si>
  <si>
    <t>Zimbabwe</t>
  </si>
  <si>
    <t>Zimbabue</t>
  </si>
  <si>
    <t>English short name (upper/lower case)</t>
  </si>
  <si>
    <t>ID_PAIS</t>
  </si>
  <si>
    <t>ID_PAIS_2</t>
  </si>
  <si>
    <t>PAIS_EN</t>
  </si>
  <si>
    <t>PAIS_ES</t>
  </si>
  <si>
    <t>DIVISAS</t>
  </si>
  <si>
    <t>HIMNO</t>
  </si>
  <si>
    <t>ICON</t>
  </si>
  <si>
    <t>Numeric code</t>
  </si>
  <si>
    <t>Link to ISO 3166-2 subdivision codes</t>
  </si>
  <si>
    <t>AF</t>
  </si>
  <si>
    <t>AFG</t>
  </si>
  <si>
    <t>https://upload.wikimedia.org/wikipedia/commons/b/bd/National_Anthem_of_the_Islamic_Republic_of_Afghanistan.ogg</t>
  </si>
  <si>
    <t>ISO 3166-2:AF</t>
  </si>
  <si>
    <t>Åland Islands</t>
  </si>
  <si>
    <t>AX</t>
  </si>
  <si>
    <t>ALA</t>
  </si>
  <si>
    <t>ISO 3166-2:AX</t>
  </si>
  <si>
    <t>AL</t>
  </si>
  <si>
    <t>ALB</t>
  </si>
  <si>
    <t>ISO 3166-2:AL</t>
  </si>
  <si>
    <t>DZ</t>
  </si>
  <si>
    <t>DZA</t>
  </si>
  <si>
    <t>ISO 3166-2:DZ</t>
  </si>
  <si>
    <t>AS</t>
  </si>
  <si>
    <t>ASM</t>
  </si>
  <si>
    <t>ISO 3166-2:AS</t>
  </si>
  <si>
    <t>AD</t>
  </si>
  <si>
    <t>AND</t>
  </si>
  <si>
    <t>ISO 3166-2:AD</t>
  </si>
  <si>
    <t>AO</t>
  </si>
  <si>
    <t>AGO</t>
  </si>
  <si>
    <t>ISO 3166-2:AO</t>
  </si>
  <si>
    <t>AI</t>
  </si>
  <si>
    <t>AIA</t>
  </si>
  <si>
    <t>ISO 3166-2:AI</t>
  </si>
  <si>
    <t>AQ</t>
  </si>
  <si>
    <t>ATA</t>
  </si>
  <si>
    <t>ISO 3166-2:AQ</t>
  </si>
  <si>
    <t>AG</t>
  </si>
  <si>
    <t>ATG</t>
  </si>
  <si>
    <t>ISO 3166-2:AG</t>
  </si>
  <si>
    <t>AR</t>
  </si>
  <si>
    <t>ARG</t>
  </si>
  <si>
    <t>ISO 3166-2:AR</t>
  </si>
  <si>
    <t>AM</t>
  </si>
  <si>
    <t>ARM</t>
  </si>
  <si>
    <t>ISO 3166-2:AM</t>
  </si>
  <si>
    <t>AW</t>
  </si>
  <si>
    <t>ABW</t>
  </si>
  <si>
    <t>ISO 3166-2:AW</t>
  </si>
  <si>
    <t>AU</t>
  </si>
  <si>
    <t>AUS</t>
  </si>
  <si>
    <t>ISO 3166-2:AU</t>
  </si>
  <si>
    <t>AT</t>
  </si>
  <si>
    <t>AUT</t>
  </si>
  <si>
    <t>ISO 3166-2:AT</t>
  </si>
  <si>
    <t>AZ</t>
  </si>
  <si>
    <t>AZE</t>
  </si>
  <si>
    <t>ISO 3166-2:AZ</t>
  </si>
  <si>
    <t>Bahamas</t>
  </si>
  <si>
    <t>BS</t>
  </si>
  <si>
    <t>BHS</t>
  </si>
  <si>
    <t>ISO 3166-2:BS</t>
  </si>
  <si>
    <t>BH</t>
  </si>
  <si>
    <t>BHR</t>
  </si>
  <si>
    <t>ISO 3166-2:BH</t>
  </si>
  <si>
    <t>BD</t>
  </si>
  <si>
    <t>BGD</t>
  </si>
  <si>
    <t>ISO 3166-2:BD</t>
  </si>
  <si>
    <t>BB</t>
  </si>
  <si>
    <t>BRB</t>
  </si>
  <si>
    <t>ISO 3166-2:BB</t>
  </si>
  <si>
    <t>BY</t>
  </si>
  <si>
    <t>BLR</t>
  </si>
  <si>
    <t>ISO 3166-2:BY</t>
  </si>
  <si>
    <t>BE</t>
  </si>
  <si>
    <t>BEL</t>
  </si>
  <si>
    <t>ISO 3166-2:BE</t>
  </si>
  <si>
    <t>BZ</t>
  </si>
  <si>
    <t>BLZ</t>
  </si>
  <si>
    <t>ISO 3166-2:BZ</t>
  </si>
  <si>
    <t>BJ</t>
  </si>
  <si>
    <t>BEN</t>
  </si>
  <si>
    <t>ISO 3166-2:BJ</t>
  </si>
  <si>
    <t>BM</t>
  </si>
  <si>
    <t>BMU</t>
  </si>
  <si>
    <t>ISO 3166-2:BM</t>
  </si>
  <si>
    <t>BT</t>
  </si>
  <si>
    <t>BTN</t>
  </si>
  <si>
    <t>ISO 3166-2:BT</t>
  </si>
  <si>
    <t>Bolivia (Plurinational State of)</t>
  </si>
  <si>
    <t>BO</t>
  </si>
  <si>
    <t>BOL</t>
  </si>
  <si>
    <t>ISO 3166-2:BO</t>
  </si>
  <si>
    <t>Bonaire, Sint Eustatius and Saba</t>
  </si>
  <si>
    <t>BQ</t>
  </si>
  <si>
    <t>BES</t>
  </si>
  <si>
    <t>ISO 3166-2:BQ</t>
  </si>
  <si>
    <t>BA</t>
  </si>
  <si>
    <t>BIH</t>
  </si>
  <si>
    <t>ISO 3166-2:BA</t>
  </si>
  <si>
    <t>BW</t>
  </si>
  <si>
    <t>BWA</t>
  </si>
  <si>
    <t>ISO 3166-2:BW</t>
  </si>
  <si>
    <t>BV</t>
  </si>
  <si>
    <t>BVT</t>
  </si>
  <si>
    <t>ISO 3166-2:BV</t>
  </si>
  <si>
    <t>BR</t>
  </si>
  <si>
    <t>BRA</t>
  </si>
  <si>
    <t>ISO 3166-2:BR</t>
  </si>
  <si>
    <t>IO</t>
  </si>
  <si>
    <t>IOT</t>
  </si>
  <si>
    <t>ISO 3166-2:IO</t>
  </si>
  <si>
    <t>Brunei Darussalam</t>
  </si>
  <si>
    <t>BN</t>
  </si>
  <si>
    <t>BRN</t>
  </si>
  <si>
    <t>ISO 3166-2:BN</t>
  </si>
  <si>
    <t>BG</t>
  </si>
  <si>
    <t>BGR</t>
  </si>
  <si>
    <t>ISO 3166-2:BG</t>
  </si>
  <si>
    <t>BF</t>
  </si>
  <si>
    <t>BFA</t>
  </si>
  <si>
    <t>ISO 3166-2:BF</t>
  </si>
  <si>
    <t>BI</t>
  </si>
  <si>
    <t>BDI</t>
  </si>
  <si>
    <t>ISO 3166-2:BI</t>
  </si>
  <si>
    <t>CV</t>
  </si>
  <si>
    <t>CPV</t>
  </si>
  <si>
    <t>ISO 3166-2:CV</t>
  </si>
  <si>
    <t>KH</t>
  </si>
  <si>
    <t>KHM</t>
  </si>
  <si>
    <t>ISO 3166-2:KH</t>
  </si>
  <si>
    <t>CM</t>
  </si>
  <si>
    <t>CMR</t>
  </si>
  <si>
    <t>ISO 3166-2:CM</t>
  </si>
  <si>
    <t>CA</t>
  </si>
  <si>
    <t>CAN</t>
  </si>
  <si>
    <t>ISO 3166-2:CA</t>
  </si>
  <si>
    <t>KY</t>
  </si>
  <si>
    <t>CYM</t>
  </si>
  <si>
    <t>ISO 3166-2:KY</t>
  </si>
  <si>
    <t>CF</t>
  </si>
  <si>
    <t>CAF</t>
  </si>
  <si>
    <t>ISO 3166-2:CF</t>
  </si>
  <si>
    <t>TD</t>
  </si>
  <si>
    <t>TCD</t>
  </si>
  <si>
    <t>ISO 3166-2:TD</t>
  </si>
  <si>
    <t>CL</t>
  </si>
  <si>
    <t>CHL</t>
  </si>
  <si>
    <t>ISO 3166-2:CL</t>
  </si>
  <si>
    <t>CN</t>
  </si>
  <si>
    <t>CHN</t>
  </si>
  <si>
    <t>ISO 3166-2:CN</t>
  </si>
  <si>
    <t>CX</t>
  </si>
  <si>
    <t>CXR</t>
  </si>
  <si>
    <t>ISO 3166-2:CX</t>
  </si>
  <si>
    <t>CC</t>
  </si>
  <si>
    <t>CCK</t>
  </si>
  <si>
    <t>ISO 3166-2:CC</t>
  </si>
  <si>
    <t>CO</t>
  </si>
  <si>
    <t>COL</t>
  </si>
  <si>
    <t>ISO 3166-2:CO</t>
  </si>
  <si>
    <t>KM</t>
  </si>
  <si>
    <t>COM</t>
  </si>
  <si>
    <t>ISO 3166-2:KM</t>
  </si>
  <si>
    <t>Congo</t>
  </si>
  <si>
    <t>CG</t>
  </si>
  <si>
    <t>COG</t>
  </si>
  <si>
    <t>ISO 3166-2:CG</t>
  </si>
  <si>
    <t>Congo (Democratic Republic of the)</t>
  </si>
  <si>
    <t>CD</t>
  </si>
  <si>
    <t>COD</t>
  </si>
  <si>
    <t>ISO 3166-2:CD</t>
  </si>
  <si>
    <t>CK</t>
  </si>
  <si>
    <t>COK</t>
  </si>
  <si>
    <t>ISO 3166-2:CK</t>
  </si>
  <si>
    <t>CR</t>
  </si>
  <si>
    <t>CRI</t>
  </si>
  <si>
    <t>ISO 3166-2:CR</t>
  </si>
  <si>
    <t>Côte d'Ivoire</t>
  </si>
  <si>
    <t>CI</t>
  </si>
  <si>
    <t>CIV</t>
  </si>
  <si>
    <t>ISO 3166-2:CI</t>
  </si>
  <si>
    <t>HR</t>
  </si>
  <si>
    <t>HRV</t>
  </si>
  <si>
    <t>ISO 3166-2:HR</t>
  </si>
  <si>
    <t>CU</t>
  </si>
  <si>
    <t>CUB</t>
  </si>
  <si>
    <t>ISO 3166-2:CU</t>
  </si>
  <si>
    <t>Curaçao</t>
  </si>
  <si>
    <t>CW</t>
  </si>
  <si>
    <t>CUW</t>
  </si>
  <si>
    <t>ISO 3166-2:CW</t>
  </si>
  <si>
    <t>CY</t>
  </si>
  <si>
    <t>CYP</t>
  </si>
  <si>
    <t>ISO 3166-2:CY</t>
  </si>
  <si>
    <t>Czechia</t>
  </si>
  <si>
    <t>CZ</t>
  </si>
  <si>
    <t>CZE</t>
  </si>
  <si>
    <t>ISO 3166-2:CZ</t>
  </si>
  <si>
    <t>DK</t>
  </si>
  <si>
    <t>DNK</t>
  </si>
  <si>
    <t>ISO 3166-2:DK</t>
  </si>
  <si>
    <t>DJ</t>
  </si>
  <si>
    <t>DJI</t>
  </si>
  <si>
    <t>ISO 3166-2:DJ</t>
  </si>
  <si>
    <t>DM</t>
  </si>
  <si>
    <t>DMA</t>
  </si>
  <si>
    <t>ISO 3166-2:DM</t>
  </si>
  <si>
    <t>DO</t>
  </si>
  <si>
    <t>DOM</t>
  </si>
  <si>
    <t>ISO 3166-2:DO</t>
  </si>
  <si>
    <t>EC</t>
  </si>
  <si>
    <t>ECU</t>
  </si>
  <si>
    <t>ISO 3166-2:EC</t>
  </si>
  <si>
    <t>EG</t>
  </si>
  <si>
    <t>EGY</t>
  </si>
  <si>
    <t>ISO 3166-2:EG</t>
  </si>
  <si>
    <t>SV</t>
  </si>
  <si>
    <t>SLV</t>
  </si>
  <si>
    <t>ISO 3166-2:SV</t>
  </si>
  <si>
    <t>GQ</t>
  </si>
  <si>
    <t>GNQ</t>
  </si>
  <si>
    <t>ISO 3166-2:GQ</t>
  </si>
  <si>
    <t>ER</t>
  </si>
  <si>
    <t>ERI</t>
  </si>
  <si>
    <t>ISO 3166-2:ER</t>
  </si>
  <si>
    <t>EE</t>
  </si>
  <si>
    <t>EST</t>
  </si>
  <si>
    <t>ISO 3166-2:EE</t>
  </si>
  <si>
    <t>ET</t>
  </si>
  <si>
    <t>ETH</t>
  </si>
  <si>
    <t>ISO 3166-2:ET</t>
  </si>
  <si>
    <t>Falkland Islands (Malvinas)</t>
  </si>
  <si>
    <t>FK</t>
  </si>
  <si>
    <t>FLK</t>
  </si>
  <si>
    <t>ISO 3166-2:FK</t>
  </si>
  <si>
    <t>FO</t>
  </si>
  <si>
    <t>FRO</t>
  </si>
  <si>
    <t>ISO 3166-2:FO</t>
  </si>
  <si>
    <t>FJ</t>
  </si>
  <si>
    <t>FJI</t>
  </si>
  <si>
    <t>ISO 3166-2:FJ</t>
  </si>
  <si>
    <t>FI</t>
  </si>
  <si>
    <t>FIN</t>
  </si>
  <si>
    <t>ISO 3166-2:FI</t>
  </si>
  <si>
    <t>FR</t>
  </si>
  <si>
    <t>FRA</t>
  </si>
  <si>
    <t>ISO 3166-2:FR</t>
  </si>
  <si>
    <t>GF</t>
  </si>
  <si>
    <t>GUF</t>
  </si>
  <si>
    <t>ISO 3166-2:GF</t>
  </si>
  <si>
    <t>PF</t>
  </si>
  <si>
    <t>PYF</t>
  </si>
  <si>
    <t>ISO 3166-2:PF</t>
  </si>
  <si>
    <t>French Southern Territories</t>
  </si>
  <si>
    <t>TF</t>
  </si>
  <si>
    <t>ATF</t>
  </si>
  <si>
    <t>ISO 3166-2:TF</t>
  </si>
  <si>
    <t>GA</t>
  </si>
  <si>
    <t>GAB</t>
  </si>
  <si>
    <t>ISO 3166-2:GA</t>
  </si>
  <si>
    <t>GM</t>
  </si>
  <si>
    <t>GMB</t>
  </si>
  <si>
    <t>ISO 3166-2:GM</t>
  </si>
  <si>
    <t>GE</t>
  </si>
  <si>
    <t>GEO</t>
  </si>
  <si>
    <t>ISO 3166-2:GE</t>
  </si>
  <si>
    <t>DE</t>
  </si>
  <si>
    <t>DEU</t>
  </si>
  <si>
    <t>ISO 3166-2:DE</t>
  </si>
  <si>
    <t>GH</t>
  </si>
  <si>
    <t>GHA</t>
  </si>
  <si>
    <t>ISO 3166-2:GH</t>
  </si>
  <si>
    <t>GI</t>
  </si>
  <si>
    <t>GIB</t>
  </si>
  <si>
    <t>ISO 3166-2:GI</t>
  </si>
  <si>
    <t>GR</t>
  </si>
  <si>
    <t>GRC</t>
  </si>
  <si>
    <t>ISO 3166-2:GR</t>
  </si>
  <si>
    <t>GL</t>
  </si>
  <si>
    <t>GRL</t>
  </si>
  <si>
    <t>ISO 3166-2:GL</t>
  </si>
  <si>
    <t>GD</t>
  </si>
  <si>
    <t>GRD</t>
  </si>
  <si>
    <t>ISO 3166-2:GD</t>
  </si>
  <si>
    <t>GP</t>
  </si>
  <si>
    <t>GLP</t>
  </si>
  <si>
    <t>ISO 3166-2:GP</t>
  </si>
  <si>
    <t>GU</t>
  </si>
  <si>
    <t>GUM</t>
  </si>
  <si>
    <t>ISO 3166-2:GU</t>
  </si>
  <si>
    <t>GT</t>
  </si>
  <si>
    <t>GTM</t>
  </si>
  <si>
    <t>ISO 3166-2:GT</t>
  </si>
  <si>
    <t>GG</t>
  </si>
  <si>
    <t>GGY</t>
  </si>
  <si>
    <t>ISO 3166-2:GG</t>
  </si>
  <si>
    <t>GN</t>
  </si>
  <si>
    <t>GIN</t>
  </si>
  <si>
    <t>ISO 3166-2:GN</t>
  </si>
  <si>
    <t>GW</t>
  </si>
  <si>
    <t>GNB</t>
  </si>
  <si>
    <t>ISO 3166-2:GW</t>
  </si>
  <si>
    <t>GY</t>
  </si>
  <si>
    <t>GUY</t>
  </si>
  <si>
    <t>ISO 3166-2:GY</t>
  </si>
  <si>
    <t>HT</t>
  </si>
  <si>
    <t>HTI</t>
  </si>
  <si>
    <t>ISO 3166-2:HT</t>
  </si>
  <si>
    <t>HM</t>
  </si>
  <si>
    <t>HMD</t>
  </si>
  <si>
    <t>ISO 3166-2:HM</t>
  </si>
  <si>
    <t>Holy See</t>
  </si>
  <si>
    <t>VA</t>
  </si>
  <si>
    <t>VAT</t>
  </si>
  <si>
    <t>ISO 3166-2:VA</t>
  </si>
  <si>
    <t>HN</t>
  </si>
  <si>
    <t>HND</t>
  </si>
  <si>
    <t>ISO 3166-2:HN</t>
  </si>
  <si>
    <t>HK</t>
  </si>
  <si>
    <t>HKG</t>
  </si>
  <si>
    <t>ISO 3166-2:HK</t>
  </si>
  <si>
    <t>HU</t>
  </si>
  <si>
    <t>HUN</t>
  </si>
  <si>
    <t>ISO 3166-2:HU</t>
  </si>
  <si>
    <t>IS</t>
  </si>
  <si>
    <t>ISL</t>
  </si>
  <si>
    <t>ISO 3166-2:IS</t>
  </si>
  <si>
    <t>IN</t>
  </si>
  <si>
    <t>IND</t>
  </si>
  <si>
    <t>ISO 3166-2:IN</t>
  </si>
  <si>
    <t>ID</t>
  </si>
  <si>
    <t>IDN</t>
  </si>
  <si>
    <t>ISO 3166-2:ID</t>
  </si>
  <si>
    <t>Iran (Islamic Republic of)</t>
  </si>
  <si>
    <t>IR</t>
  </si>
  <si>
    <t>IRN</t>
  </si>
  <si>
    <t>ISO 3166-2:IR</t>
  </si>
  <si>
    <t>IQ</t>
  </si>
  <si>
    <t>IRQ</t>
  </si>
  <si>
    <t>ISO 3166-2:IQ</t>
  </si>
  <si>
    <t>IE</t>
  </si>
  <si>
    <t>IRL</t>
  </si>
  <si>
    <t>ISO 3166-2:IE</t>
  </si>
  <si>
    <t>IM</t>
  </si>
  <si>
    <t>IMN</t>
  </si>
  <si>
    <t>ISO 3166-2:IM</t>
  </si>
  <si>
    <t>IL</t>
  </si>
  <si>
    <t>ISR</t>
  </si>
  <si>
    <t>ISO 3166-2:IL</t>
  </si>
  <si>
    <t>IT</t>
  </si>
  <si>
    <t>ITA</t>
  </si>
  <si>
    <t>ISO 3166-2:IT</t>
  </si>
  <si>
    <t>JM</t>
  </si>
  <si>
    <t>JAM</t>
  </si>
  <si>
    <t>ISO 3166-2:JM</t>
  </si>
  <si>
    <t>JP</t>
  </si>
  <si>
    <t>JPN</t>
  </si>
  <si>
    <t>ISO 3166-2:JP</t>
  </si>
  <si>
    <t>JE</t>
  </si>
  <si>
    <t>JEY</t>
  </si>
  <si>
    <t>ISO 3166-2:JE</t>
  </si>
  <si>
    <t>JO</t>
  </si>
  <si>
    <t>JOR</t>
  </si>
  <si>
    <t>ISO 3166-2:JO</t>
  </si>
  <si>
    <t>KZ</t>
  </si>
  <si>
    <t>KAZ</t>
  </si>
  <si>
    <t>ISO 3166-2:KZ</t>
  </si>
  <si>
    <t>KE</t>
  </si>
  <si>
    <t>KEN</t>
  </si>
  <si>
    <t>ISO 3166-2:KE</t>
  </si>
  <si>
    <t>KI</t>
  </si>
  <si>
    <t>KIR</t>
  </si>
  <si>
    <t>ISO 3166-2:KI</t>
  </si>
  <si>
    <t>Korea (Democratic People's Republic of)</t>
  </si>
  <si>
    <t>KP</t>
  </si>
  <si>
    <t>PRK</t>
  </si>
  <si>
    <t>ISO 3166-2:KP</t>
  </si>
  <si>
    <t>Korea (Republic of)</t>
  </si>
  <si>
    <t>KR</t>
  </si>
  <si>
    <t>KOR</t>
  </si>
  <si>
    <t>ISO 3166-2:KR</t>
  </si>
  <si>
    <t>KW</t>
  </si>
  <si>
    <t>KWT</t>
  </si>
  <si>
    <t>ISO 3166-2:KW</t>
  </si>
  <si>
    <t>KG</t>
  </si>
  <si>
    <t>KGZ</t>
  </si>
  <si>
    <t>ISO 3166-2:KG</t>
  </si>
  <si>
    <t>Lao People's Democratic Republic</t>
  </si>
  <si>
    <t>LA</t>
  </si>
  <si>
    <t>LAO</t>
  </si>
  <si>
    <t>ISO 3166-2:LA</t>
  </si>
  <si>
    <t>LV</t>
  </si>
  <si>
    <t>LVA</t>
  </si>
  <si>
    <t>ISO 3166-2:LV</t>
  </si>
  <si>
    <t>LB</t>
  </si>
  <si>
    <t>LBN</t>
  </si>
  <si>
    <t>ISO 3166-2:LB</t>
  </si>
  <si>
    <t>LS</t>
  </si>
  <si>
    <t>LSO</t>
  </si>
  <si>
    <t>ISO 3166-2:LS</t>
  </si>
  <si>
    <t>LR</t>
  </si>
  <si>
    <t>LBR</t>
  </si>
  <si>
    <t>ISO 3166-2:LR</t>
  </si>
  <si>
    <t>LY</t>
  </si>
  <si>
    <t>LBY</t>
  </si>
  <si>
    <t>ISO 3166-2:LY</t>
  </si>
  <si>
    <t>LI</t>
  </si>
  <si>
    <t>LIE</t>
  </si>
  <si>
    <t>ISO 3166-2:LI</t>
  </si>
  <si>
    <t>LT</t>
  </si>
  <si>
    <t>LTU</t>
  </si>
  <si>
    <t>ISO 3166-2:LT</t>
  </si>
  <si>
    <t>LU</t>
  </si>
  <si>
    <t>LUX</t>
  </si>
  <si>
    <t>ISO 3166-2:LU</t>
  </si>
  <si>
    <t>MO</t>
  </si>
  <si>
    <t>MAC</t>
  </si>
  <si>
    <t>ISO 3166-2:MO</t>
  </si>
  <si>
    <t>Macedonia (the former Yugoslav Republic of)</t>
  </si>
  <si>
    <t>MK</t>
  </si>
  <si>
    <t>MKD</t>
  </si>
  <si>
    <t>ISO 3166-2:MK</t>
  </si>
  <si>
    <t>MG</t>
  </si>
  <si>
    <t>MDG</t>
  </si>
  <si>
    <t>ISO 3166-2:MG</t>
  </si>
  <si>
    <t>MW</t>
  </si>
  <si>
    <t>MWI</t>
  </si>
  <si>
    <t>ISO 3166-2:MW</t>
  </si>
  <si>
    <t>MY</t>
  </si>
  <si>
    <t>MYS</t>
  </si>
  <si>
    <t>ISO 3166-2:MY</t>
  </si>
  <si>
    <t>MV</t>
  </si>
  <si>
    <t>MDV</t>
  </si>
  <si>
    <t>ISO 3166-2:MV</t>
  </si>
  <si>
    <t>ML</t>
  </si>
  <si>
    <t>MLI</t>
  </si>
  <si>
    <t>ISO 3166-2:ML</t>
  </si>
  <si>
    <t>MT</t>
  </si>
  <si>
    <t>MLT</t>
  </si>
  <si>
    <t>ISO 3166-2:MT</t>
  </si>
  <si>
    <t>MH</t>
  </si>
  <si>
    <t>MHL</t>
  </si>
  <si>
    <t>ISO 3166-2:MH</t>
  </si>
  <si>
    <t>MQ</t>
  </si>
  <si>
    <t>MTQ</t>
  </si>
  <si>
    <t>ISO 3166-2:MQ</t>
  </si>
  <si>
    <t>MR</t>
  </si>
  <si>
    <t>MRT</t>
  </si>
  <si>
    <t>ISO 3166-2:MR</t>
  </si>
  <si>
    <t>MU</t>
  </si>
  <si>
    <t>MUS</t>
  </si>
  <si>
    <t>ISO 3166-2:MU</t>
  </si>
  <si>
    <t>YT</t>
  </si>
  <si>
    <t>MYT</t>
  </si>
  <si>
    <t>ISO 3166-2:YT</t>
  </si>
  <si>
    <t>MX</t>
  </si>
  <si>
    <t>MEX</t>
  </si>
  <si>
    <t>ISO 3166-2:MX</t>
  </si>
  <si>
    <t>Micronesia (Federated States of)</t>
  </si>
  <si>
    <t>FM</t>
  </si>
  <si>
    <t>FSM</t>
  </si>
  <si>
    <t>ISO 3166-2:FM</t>
  </si>
  <si>
    <t>Moldova (Republic of)</t>
  </si>
  <si>
    <t>MD</t>
  </si>
  <si>
    <t>MDA</t>
  </si>
  <si>
    <t>ISO 3166-2:MD</t>
  </si>
  <si>
    <t>MC</t>
  </si>
  <si>
    <t>MCO</t>
  </si>
  <si>
    <t>ISO 3166-2:MC</t>
  </si>
  <si>
    <t>MN</t>
  </si>
  <si>
    <t>MNG</t>
  </si>
  <si>
    <t>ISO 3166-2:MN</t>
  </si>
  <si>
    <t>Montenegro</t>
  </si>
  <si>
    <t>ME</t>
  </si>
  <si>
    <t>MNE</t>
  </si>
  <si>
    <t>ISO 3166-2:ME</t>
  </si>
  <si>
    <t>MS</t>
  </si>
  <si>
    <t>MSR</t>
  </si>
  <si>
    <t>ISO 3166-2:MS</t>
  </si>
  <si>
    <t>MA</t>
  </si>
  <si>
    <t>MAR</t>
  </si>
  <si>
    <t>ISO 3166-2:MA</t>
  </si>
  <si>
    <t>MZ</t>
  </si>
  <si>
    <t>MOZ</t>
  </si>
  <si>
    <t>ISO 3166-2:MZ</t>
  </si>
  <si>
    <t>Myanmar</t>
  </si>
  <si>
    <t>MM</t>
  </si>
  <si>
    <t>MMR</t>
  </si>
  <si>
    <t>ISO 3166-2:MM</t>
  </si>
  <si>
    <t>NA</t>
  </si>
  <si>
    <t>NAM</t>
  </si>
  <si>
    <t>ISO 3166-2:NA</t>
  </si>
  <si>
    <t>NR</t>
  </si>
  <si>
    <t>NRU</t>
  </si>
  <si>
    <t>ISO 3166-2:NR</t>
  </si>
  <si>
    <t>NP</t>
  </si>
  <si>
    <t>NPL</t>
  </si>
  <si>
    <t>ISO 3166-2:NP</t>
  </si>
  <si>
    <t>Netherlands</t>
  </si>
  <si>
    <t>NL</t>
  </si>
  <si>
    <t>NLD</t>
  </si>
  <si>
    <t>ISO 3166-2:NL</t>
  </si>
  <si>
    <t>NC</t>
  </si>
  <si>
    <t>NCL</t>
  </si>
  <si>
    <t>ISO 3166-2:NC</t>
  </si>
  <si>
    <t>NZ</t>
  </si>
  <si>
    <t>NZL</t>
  </si>
  <si>
    <t>ISO 3166-2:NZ</t>
  </si>
  <si>
    <t>NI</t>
  </si>
  <si>
    <t>NIC</t>
  </si>
  <si>
    <t>ISO 3166-2:NI</t>
  </si>
  <si>
    <t>NE</t>
  </si>
  <si>
    <t>NER</t>
  </si>
  <si>
    <t>ISO 3166-2:NE</t>
  </si>
  <si>
    <t>NG</t>
  </si>
  <si>
    <t>NGA</t>
  </si>
  <si>
    <t>ISO 3166-2:NG</t>
  </si>
  <si>
    <t>NU</t>
  </si>
  <si>
    <t>NIU</t>
  </si>
  <si>
    <t>ISO 3166-2:NU</t>
  </si>
  <si>
    <t>NF</t>
  </si>
  <si>
    <t>NFK</t>
  </si>
  <si>
    <t>ISO 3166-2:NF</t>
  </si>
  <si>
    <t>MP</t>
  </si>
  <si>
    <t>MNP</t>
  </si>
  <si>
    <t>ISO 3166-2:MP</t>
  </si>
  <si>
    <t>NO</t>
  </si>
  <si>
    <t>NOR</t>
  </si>
  <si>
    <t>ISO 3166-2:NO</t>
  </si>
  <si>
    <t>OM</t>
  </si>
  <si>
    <t>OMN</t>
  </si>
  <si>
    <t>ISO 3166-2:OM</t>
  </si>
  <si>
    <t>PK</t>
  </si>
  <si>
    <t>PAK</t>
  </si>
  <si>
    <t>ISO 3166-2:PK</t>
  </si>
  <si>
    <t>PW</t>
  </si>
  <si>
    <t>PLW</t>
  </si>
  <si>
    <t>ISO 3166-2:PW</t>
  </si>
  <si>
    <t>Palestine, State of</t>
  </si>
  <si>
    <t>PS</t>
  </si>
  <si>
    <t>PSE</t>
  </si>
  <si>
    <t>ISO 3166-2:PS</t>
  </si>
  <si>
    <t>PA</t>
  </si>
  <si>
    <t>PAN</t>
  </si>
  <si>
    <t>ISO 3166-2:PA</t>
  </si>
  <si>
    <t>PG</t>
  </si>
  <si>
    <t>PNG</t>
  </si>
  <si>
    <t>ISO 3166-2:PG</t>
  </si>
  <si>
    <t>PY</t>
  </si>
  <si>
    <t>PRY</t>
  </si>
  <si>
    <t>ISO 3166-2:PY</t>
  </si>
  <si>
    <t>PE</t>
  </si>
  <si>
    <t>PER</t>
  </si>
  <si>
    <t>ISO 3166-2:PE</t>
  </si>
  <si>
    <t>PH</t>
  </si>
  <si>
    <t>PHL</t>
  </si>
  <si>
    <t>ISO 3166-2:PH</t>
  </si>
  <si>
    <t>Pitcairn</t>
  </si>
  <si>
    <t>PN</t>
  </si>
  <si>
    <t>PCN</t>
  </si>
  <si>
    <t>ISO 3166-2:PN</t>
  </si>
  <si>
    <t>PL</t>
  </si>
  <si>
    <t>POL</t>
  </si>
  <si>
    <t>ISO 3166-2:PL</t>
  </si>
  <si>
    <t>PT</t>
  </si>
  <si>
    <t>PRT</t>
  </si>
  <si>
    <t>ISO 3166-2:PT</t>
  </si>
  <si>
    <t>PR</t>
  </si>
  <si>
    <t>PRI</t>
  </si>
  <si>
    <t>ISO 3166-2:PR</t>
  </si>
  <si>
    <t>QA</t>
  </si>
  <si>
    <t>QAT</t>
  </si>
  <si>
    <t>ISO 3166-2:QA</t>
  </si>
  <si>
    <t>Réunion</t>
  </si>
  <si>
    <t>RE</t>
  </si>
  <si>
    <t>REU</t>
  </si>
  <si>
    <t>ISO 3166-2:RE</t>
  </si>
  <si>
    <t>RO</t>
  </si>
  <si>
    <t>ROU</t>
  </si>
  <si>
    <t>ISO 3166-2:RO</t>
  </si>
  <si>
    <t>Russian Federation</t>
  </si>
  <si>
    <t>RU</t>
  </si>
  <si>
    <t>RUS</t>
  </si>
  <si>
    <t>ISO 3166-2:RU</t>
  </si>
  <si>
    <t>RW</t>
  </si>
  <si>
    <t>RWA</t>
  </si>
  <si>
    <t>ISO 3166-2:RW</t>
  </si>
  <si>
    <t>Saint Barthélemy</t>
  </si>
  <si>
    <t>BL</t>
  </si>
  <si>
    <t>BLM</t>
  </si>
  <si>
    <t>ISO 3166-2:BL</t>
  </si>
  <si>
    <t>Saint Helena, Ascension and Tristan da Cunha</t>
  </si>
  <si>
    <t>SH</t>
  </si>
  <si>
    <t>SHN</t>
  </si>
  <si>
    <t>ISO 3166-2:SH</t>
  </si>
  <si>
    <t>KN</t>
  </si>
  <si>
    <t>KNA</t>
  </si>
  <si>
    <t>ISO 3166-2:KN</t>
  </si>
  <si>
    <t>LC</t>
  </si>
  <si>
    <t>LCA</t>
  </si>
  <si>
    <t>ISO 3166-2:LC</t>
  </si>
  <si>
    <t>Saint Martin (French part)</t>
  </si>
  <si>
    <t>MF</t>
  </si>
  <si>
    <t>MAF</t>
  </si>
  <si>
    <t>ISO 3166-2:MF</t>
  </si>
  <si>
    <t>PM</t>
  </si>
  <si>
    <t>SPM</t>
  </si>
  <si>
    <t>ISO 3166-2:PM</t>
  </si>
  <si>
    <t>VC</t>
  </si>
  <si>
    <t>VCT</t>
  </si>
  <si>
    <t>ISO 3166-2:VC</t>
  </si>
  <si>
    <t>WS</t>
  </si>
  <si>
    <t>WSM</t>
  </si>
  <si>
    <t>ISO 3166-2:WS</t>
  </si>
  <si>
    <t>SM</t>
  </si>
  <si>
    <t>SMR</t>
  </si>
  <si>
    <t>ISO 3166-2:SM</t>
  </si>
  <si>
    <t>ST</t>
  </si>
  <si>
    <t>STP</t>
  </si>
  <si>
    <t>ISO 3166-2:ST</t>
  </si>
  <si>
    <t>SA</t>
  </si>
  <si>
    <t>SAU</t>
  </si>
  <si>
    <t>ISO 3166-2:SA</t>
  </si>
  <si>
    <t>SN</t>
  </si>
  <si>
    <t>SEN</t>
  </si>
  <si>
    <t>ISO 3166-2:SN</t>
  </si>
  <si>
    <t>Serbia</t>
  </si>
  <si>
    <t>RS</t>
  </si>
  <si>
    <t>SRB</t>
  </si>
  <si>
    <t>ISO 3166-2:RS</t>
  </si>
  <si>
    <t>SC</t>
  </si>
  <si>
    <t>SYC</t>
  </si>
  <si>
    <t>ISO 3166-2:SC</t>
  </si>
  <si>
    <t>SL</t>
  </si>
  <si>
    <t>SLE</t>
  </si>
  <si>
    <t>ISO 3166-2:SL</t>
  </si>
  <si>
    <t>SG</t>
  </si>
  <si>
    <t>SGP</t>
  </si>
  <si>
    <t>ISO 3166-2:SG</t>
  </si>
  <si>
    <t>Sint Maarten (Dutch part)</t>
  </si>
  <si>
    <t>SX</t>
  </si>
  <si>
    <t>SXM</t>
  </si>
  <si>
    <t>ISO 3166-2:SX</t>
  </si>
  <si>
    <t>SK</t>
  </si>
  <si>
    <t>SVK</t>
  </si>
  <si>
    <t>ISO 3166-2:SK</t>
  </si>
  <si>
    <t>SI</t>
  </si>
  <si>
    <t>SVN</t>
  </si>
  <si>
    <t>ISO 3166-2:SI</t>
  </si>
  <si>
    <t>SB</t>
  </si>
  <si>
    <t>SLB</t>
  </si>
  <si>
    <t>ISO 3166-2:SB</t>
  </si>
  <si>
    <t>SO</t>
  </si>
  <si>
    <t>SOM</t>
  </si>
  <si>
    <t>ISO 3166-2:SO</t>
  </si>
  <si>
    <t>ZA</t>
  </si>
  <si>
    <t>ZAF</t>
  </si>
  <si>
    <t>ISO 3166-2:ZA</t>
  </si>
  <si>
    <t>GS</t>
  </si>
  <si>
    <t>SGS</t>
  </si>
  <si>
    <t>ISO 3166-2:GS</t>
  </si>
  <si>
    <t>South Sudan</t>
  </si>
  <si>
    <t>SS</t>
  </si>
  <si>
    <t>SSD</t>
  </si>
  <si>
    <t>ISO 3166-2:SS</t>
  </si>
  <si>
    <t>ES</t>
  </si>
  <si>
    <t>ESP</t>
  </si>
  <si>
    <t>https://upload.wikimedia.org/wikipedia/commons/c/c8/Marcha_Real-Royal_March_by_US_Navy_Band.ogg</t>
  </si>
  <si>
    <t>spain.svg</t>
  </si>
  <si>
    <t>ISO 3166-2:ES</t>
  </si>
  <si>
    <t>LK</t>
  </si>
  <si>
    <t>LKA</t>
  </si>
  <si>
    <t>ISO 3166-2:LK</t>
  </si>
  <si>
    <t>SD</t>
  </si>
  <si>
    <t>SDN</t>
  </si>
  <si>
    <t>ISO 3166-2:SD</t>
  </si>
  <si>
    <t>SR</t>
  </si>
  <si>
    <t>SUR</t>
  </si>
  <si>
    <t>ISO 3166-2:SR</t>
  </si>
  <si>
    <t>Svalbard and Jan Mayen</t>
  </si>
  <si>
    <t>SJ</t>
  </si>
  <si>
    <t>SJM</t>
  </si>
  <si>
    <t>ISO 3166-2:SJ</t>
  </si>
  <si>
    <t>SZ</t>
  </si>
  <si>
    <t>SWZ</t>
  </si>
  <si>
    <t>ISO 3166-2:SZ</t>
  </si>
  <si>
    <t>SE</t>
  </si>
  <si>
    <t>SWE</t>
  </si>
  <si>
    <t>ISO 3166-2:SE</t>
  </si>
  <si>
    <t>CH</t>
  </si>
  <si>
    <t>CHE</t>
  </si>
  <si>
    <t>ISO 3166-2:CH</t>
  </si>
  <si>
    <t>Syrian Arab Republic</t>
  </si>
  <si>
    <t>SY</t>
  </si>
  <si>
    <t>SYR</t>
  </si>
  <si>
    <t>ISO 3166-2:SY</t>
  </si>
  <si>
    <r>
      <t>Taiwan, Province of China</t>
    </r>
    <r>
      <rPr>
        <vertAlign val="superscript"/>
        <sz val="8"/>
        <color rgb="FF0B0080"/>
        <rFont val="Arial"/>
        <family val="2"/>
      </rPr>
      <t>[a]</t>
    </r>
  </si>
  <si>
    <t>TW</t>
  </si>
  <si>
    <t>TWN</t>
  </si>
  <si>
    <t>ISO 3166-2:TW</t>
  </si>
  <si>
    <t>TJ</t>
  </si>
  <si>
    <t>TJK</t>
  </si>
  <si>
    <t>ISO 3166-2:TJ</t>
  </si>
  <si>
    <t>Tanzania, United Republic of</t>
  </si>
  <si>
    <t>TZ</t>
  </si>
  <si>
    <t>TZA</t>
  </si>
  <si>
    <t>ISO 3166-2:TZ</t>
  </si>
  <si>
    <t>TH</t>
  </si>
  <si>
    <t>THA</t>
  </si>
  <si>
    <t>ISO 3166-2:TH</t>
  </si>
  <si>
    <t>TL</t>
  </si>
  <si>
    <t>TLS</t>
  </si>
  <si>
    <t>ISO 3166-2:TL</t>
  </si>
  <si>
    <t>TG</t>
  </si>
  <si>
    <t>TGO</t>
  </si>
  <si>
    <t>ISO 3166-2:TG</t>
  </si>
  <si>
    <t>TK</t>
  </si>
  <si>
    <t>TKL</t>
  </si>
  <si>
    <t>ISO 3166-2:TK</t>
  </si>
  <si>
    <t>TO</t>
  </si>
  <si>
    <t>TON</t>
  </si>
  <si>
    <t>ISO 3166-2:TO</t>
  </si>
  <si>
    <t>TT</t>
  </si>
  <si>
    <t>TTO</t>
  </si>
  <si>
    <t>ISO 3166-2:TT</t>
  </si>
  <si>
    <t>TN</t>
  </si>
  <si>
    <t>TUN</t>
  </si>
  <si>
    <t>ISO 3166-2:TN</t>
  </si>
  <si>
    <t>TR</t>
  </si>
  <si>
    <t>TUR</t>
  </si>
  <si>
    <t>ISO 3166-2:TR</t>
  </si>
  <si>
    <t>TM</t>
  </si>
  <si>
    <t>TKM</t>
  </si>
  <si>
    <t>ISO 3166-2:TM</t>
  </si>
  <si>
    <t>TC</t>
  </si>
  <si>
    <t>TCA</t>
  </si>
  <si>
    <t>ISO 3166-2:TC</t>
  </si>
  <si>
    <t>TV</t>
  </si>
  <si>
    <t>TUV</t>
  </si>
  <si>
    <t>ISO 3166-2:TV</t>
  </si>
  <si>
    <t>UG</t>
  </si>
  <si>
    <t>UGA</t>
  </si>
  <si>
    <t>ISO 3166-2:UG</t>
  </si>
  <si>
    <t>UA</t>
  </si>
  <si>
    <t>UKR</t>
  </si>
  <si>
    <t>ISO 3166-2:UA</t>
  </si>
  <si>
    <t>AE</t>
  </si>
  <si>
    <t>ARE</t>
  </si>
  <si>
    <t>ISO 3166-2:AE</t>
  </si>
  <si>
    <t>United Kingdom of Great Britain and Northern Ireland</t>
  </si>
  <si>
    <t>GB</t>
  </si>
  <si>
    <t>GBR</t>
  </si>
  <si>
    <t>ISO 3166-2:GB</t>
  </si>
  <si>
    <t>United States of America</t>
  </si>
  <si>
    <t>US</t>
  </si>
  <si>
    <t>USA</t>
  </si>
  <si>
    <t>ISO 3166-2:US</t>
  </si>
  <si>
    <t>United States Minor Outlying Islands</t>
  </si>
  <si>
    <t>UM</t>
  </si>
  <si>
    <t>UMI</t>
  </si>
  <si>
    <t>ISO 3166-2:UM</t>
  </si>
  <si>
    <t>UY</t>
  </si>
  <si>
    <t>URY</t>
  </si>
  <si>
    <t>ISO 3166-2:UY</t>
  </si>
  <si>
    <t>UZ</t>
  </si>
  <si>
    <t>UZB</t>
  </si>
  <si>
    <t>ISO 3166-2:UZ</t>
  </si>
  <si>
    <t>VU</t>
  </si>
  <si>
    <t>VUT</t>
  </si>
  <si>
    <t>ISO 3166-2:VU</t>
  </si>
  <si>
    <t>Venezuela (Bolivarian Republic of)</t>
  </si>
  <si>
    <t>VE</t>
  </si>
  <si>
    <t>VEN</t>
  </si>
  <si>
    <t>ISO 3166-2:VE</t>
  </si>
  <si>
    <t>Viet Nam</t>
  </si>
  <si>
    <t>VN</t>
  </si>
  <si>
    <t>VNM</t>
  </si>
  <si>
    <t>ISO 3166-2:VN</t>
  </si>
  <si>
    <t>Virgin Islands (British)</t>
  </si>
  <si>
    <t>VG</t>
  </si>
  <si>
    <t>VGB</t>
  </si>
  <si>
    <t>ISO 3166-2:VG</t>
  </si>
  <si>
    <t>Virgin Islands (U.S.)</t>
  </si>
  <si>
    <t>VI</t>
  </si>
  <si>
    <t>VIR</t>
  </si>
  <si>
    <t>ISO 3166-2:VI</t>
  </si>
  <si>
    <t>WF</t>
  </si>
  <si>
    <t>WLF</t>
  </si>
  <si>
    <t>ISO 3166-2:WF</t>
  </si>
  <si>
    <t>EH</t>
  </si>
  <si>
    <t>ESH</t>
  </si>
  <si>
    <t>ISO 3166-2:EH</t>
  </si>
  <si>
    <t>YE</t>
  </si>
  <si>
    <t>YEM</t>
  </si>
  <si>
    <t>ISO 3166-2:YE</t>
  </si>
  <si>
    <t>ZM</t>
  </si>
  <si>
    <t>ZMB</t>
  </si>
  <si>
    <t>ISO 3166-2:ZM</t>
  </si>
  <si>
    <t>ZW</t>
  </si>
  <si>
    <t>ZWE</t>
  </si>
  <si>
    <t>ISO 3166-2:ZW</t>
  </si>
  <si>
    <t>ID_DIVISA</t>
  </si>
  <si>
    <t>ID_DIVISA2</t>
  </si>
  <si>
    <t>DIVISA_ES</t>
  </si>
  <si>
    <t>DIVISA_EN</t>
  </si>
  <si>
    <t>Países</t>
  </si>
  <si>
    <t>AED</t>
  </si>
  <si>
    <t>Dírham de los Emiratos Árabes Unidos</t>
  </si>
  <si>
    <t>AFN</t>
  </si>
  <si>
    <t>Afgani</t>
  </si>
  <si>
    <t>ALL</t>
  </si>
  <si>
    <t>Lek</t>
  </si>
  <si>
    <t>AMD</t>
  </si>
  <si>
    <t>Dram armenio</t>
  </si>
  <si>
    <t>ANG</t>
  </si>
  <si>
    <t>Florín antillano neerlandés</t>
  </si>
  <si>
    <t>Curazao, Sint Maarten</t>
  </si>
  <si>
    <t>AOA</t>
  </si>
  <si>
    <t>Kwanza</t>
  </si>
  <si>
    <t>ARS</t>
  </si>
  <si>
    <t>Peso argentino</t>
  </si>
  <si>
    <t>AUD</t>
  </si>
  <si>
    <t>Dólar australiano</t>
  </si>
  <si>
    <t>Australia, Isla de Navidad, Islas Cocos, Islas Heard y McDonald, Kiribati, Nauru, Norfolk, Tuvalu</t>
  </si>
  <si>
    <t>AWG</t>
  </si>
  <si>
    <t>Florín arubeño</t>
  </si>
  <si>
    <t>AZN</t>
  </si>
  <si>
    <t>Manat azerbaiyano</t>
  </si>
  <si>
    <t>BAM</t>
  </si>
  <si>
    <t>Marco convertible</t>
  </si>
  <si>
    <t>BBD</t>
  </si>
  <si>
    <t>Dólar de Barbados</t>
  </si>
  <si>
    <t>BDT</t>
  </si>
  <si>
    <t>Taka</t>
  </si>
  <si>
    <t>BGN</t>
  </si>
  <si>
    <t>Lev búlgaro</t>
  </si>
  <si>
    <t>BHD</t>
  </si>
  <si>
    <t>Dinar bareiní</t>
  </si>
  <si>
    <t>BIF</t>
  </si>
  <si>
    <t>Franco de Burundi</t>
  </si>
  <si>
    <t>BMD</t>
  </si>
  <si>
    <t>Dólar bermudeño</t>
  </si>
  <si>
    <t>Bermudas</t>
  </si>
  <si>
    <t>BND</t>
  </si>
  <si>
    <t>Dólar de Brunéi</t>
  </si>
  <si>
    <t>Brunéi</t>
  </si>
  <si>
    <t>BOB</t>
  </si>
  <si>
    <t>Boliviano</t>
  </si>
  <si>
    <t>BOV</t>
  </si>
  <si>
    <t>MVDOL</t>
  </si>
  <si>
    <t>BRL</t>
  </si>
  <si>
    <t>Real brasileño</t>
  </si>
  <si>
    <t>BSD</t>
  </si>
  <si>
    <t>Dólar bahameño</t>
  </si>
  <si>
    <t>Ngultrum</t>
  </si>
  <si>
    <t>BWP</t>
  </si>
  <si>
    <t>Pula</t>
  </si>
  <si>
    <t>BYR</t>
  </si>
  <si>
    <t>Rublo bielorruso</t>
  </si>
  <si>
    <t>BZD</t>
  </si>
  <si>
    <t>Dólar beliceño</t>
  </si>
  <si>
    <t>CAD</t>
  </si>
  <si>
    <t>Dólar canadiense</t>
  </si>
  <si>
    <t>CDF</t>
  </si>
  <si>
    <t>Franco congoleño</t>
  </si>
  <si>
    <t>Euro WIR</t>
  </si>
  <si>
    <t>CHF</t>
  </si>
  <si>
    <t>Franco suizo</t>
  </si>
  <si>
    <t>Liechtenstein, Suiza</t>
  </si>
  <si>
    <t>CHW</t>
  </si>
  <si>
    <t>Franco WIR</t>
  </si>
  <si>
    <t>CLF</t>
  </si>
  <si>
    <t>Unidad de fomento</t>
  </si>
  <si>
    <t>CLP</t>
  </si>
  <si>
    <t>Peso chileno</t>
  </si>
  <si>
    <t>CNY</t>
  </si>
  <si>
    <t>Yuan chino</t>
  </si>
  <si>
    <t>COP</t>
  </si>
  <si>
    <t>Peso colombiano</t>
  </si>
  <si>
    <t>COU</t>
  </si>
  <si>
    <t>Unidad de valor real</t>
  </si>
  <si>
    <t>CRC</t>
  </si>
  <si>
    <t>Colón costarricense</t>
  </si>
  <si>
    <t>CUC</t>
  </si>
  <si>
    <t>Peso convertible</t>
  </si>
  <si>
    <t>CUP</t>
  </si>
  <si>
    <t>Peso cubano</t>
  </si>
  <si>
    <t>CVE</t>
  </si>
  <si>
    <t>Escudo caboverdiano</t>
  </si>
  <si>
    <t>CZK</t>
  </si>
  <si>
    <t>Corona checa</t>
  </si>
  <si>
    <t>DJF</t>
  </si>
  <si>
    <t>Franco yibutiano</t>
  </si>
  <si>
    <t>DKK</t>
  </si>
  <si>
    <t>Corona danesa</t>
  </si>
  <si>
    <t>Dinamarca, Groenlandia, Islas Feroe</t>
  </si>
  <si>
    <t>DOP</t>
  </si>
  <si>
    <t>Peso dominicano</t>
  </si>
  <si>
    <t>DZD</t>
  </si>
  <si>
    <t>Dinar argelino</t>
  </si>
  <si>
    <t>EGP</t>
  </si>
  <si>
    <t>Libra egipcia</t>
  </si>
  <si>
    <t>ERN</t>
  </si>
  <si>
    <t>Nakfa</t>
  </si>
  <si>
    <t>ETB</t>
  </si>
  <si>
    <t>Birr etíope</t>
  </si>
  <si>
    <t>EUR</t>
  </si>
  <si>
    <t>Euro</t>
  </si>
  <si>
    <t>Alemania, Andorra, Austria, Bélgica, Chipre, Ciudad del Vaticano, Eslovaquia, Eslovenia, España, Estonia, Finlandia, Francia, Grecia, Guadalupe, Guayana Francesa, Irlanda, Italia, Letonia, Lituania, Luxemburgo, Malta, Martinica, Mayotte, Mónaco, Montenegro, Países Bajos, Portugal, Reunión, San Bartolomé, San Marino, San Martín, San Pedro y Miquelón, Tierras Australes y Antárticas Francesas, Unión Europea</t>
  </si>
  <si>
    <t>FJD</t>
  </si>
  <si>
    <t>Dólar fiyiano</t>
  </si>
  <si>
    <t>FKP</t>
  </si>
  <si>
    <t>Libra malvinense</t>
  </si>
  <si>
    <t>GBP</t>
  </si>
  <si>
    <t>Libra esterlina</t>
  </si>
  <si>
    <t>Guernsey, Isla de Man, Jersey, Reino Unido</t>
  </si>
  <si>
    <t>GEL</t>
  </si>
  <si>
    <t>Lari</t>
  </si>
  <si>
    <t>GHS</t>
  </si>
  <si>
    <t>Cedi ghanés</t>
  </si>
  <si>
    <t>GIP</t>
  </si>
  <si>
    <t>Libra de Gibraltar</t>
  </si>
  <si>
    <t>GMD</t>
  </si>
  <si>
    <t>Dalasi</t>
  </si>
  <si>
    <t>GNF</t>
  </si>
  <si>
    <t>Franco guineano</t>
  </si>
  <si>
    <t>GTQ</t>
  </si>
  <si>
    <t>Quetzal</t>
  </si>
  <si>
    <t>GYD</t>
  </si>
  <si>
    <t>Dólar guyanés</t>
  </si>
  <si>
    <t>HKD</t>
  </si>
  <si>
    <t>Dólar de Hong Kong</t>
  </si>
  <si>
    <t>HNL</t>
  </si>
  <si>
    <t>Lempira</t>
  </si>
  <si>
    <t>HRK</t>
  </si>
  <si>
    <t>Kuna</t>
  </si>
  <si>
    <t>HTG</t>
  </si>
  <si>
    <t>Gourde</t>
  </si>
  <si>
    <t>HUF</t>
  </si>
  <si>
    <t>Forinto</t>
  </si>
  <si>
    <t>IDR</t>
  </si>
  <si>
    <t>Rupia indonesia</t>
  </si>
  <si>
    <t>ILS</t>
  </si>
  <si>
    <t>Nuevo shéquel israelí</t>
  </si>
  <si>
    <t>INR</t>
  </si>
  <si>
    <t>Rupia india</t>
  </si>
  <si>
    <t>Bután, India</t>
  </si>
  <si>
    <t>IQD</t>
  </si>
  <si>
    <t>Dinar iraquí</t>
  </si>
  <si>
    <t>IRR</t>
  </si>
  <si>
    <t>Rial iraní</t>
  </si>
  <si>
    <t>ISK</t>
  </si>
  <si>
    <t>Corona islandesa</t>
  </si>
  <si>
    <t>JMD</t>
  </si>
  <si>
    <t>Dólar jamaiquino</t>
  </si>
  <si>
    <t>JOD</t>
  </si>
  <si>
    <t>Dinar jordano</t>
  </si>
  <si>
    <t>JPY</t>
  </si>
  <si>
    <t>Yen</t>
  </si>
  <si>
    <t>KES</t>
  </si>
  <si>
    <t>Chelín keniano</t>
  </si>
  <si>
    <t>KGS</t>
  </si>
  <si>
    <t>Som</t>
  </si>
  <si>
    <t>KHR</t>
  </si>
  <si>
    <t>Riel</t>
  </si>
  <si>
    <t>KMF</t>
  </si>
  <si>
    <t>Franco comorense</t>
  </si>
  <si>
    <t>KPW</t>
  </si>
  <si>
    <t>Won norcoreano</t>
  </si>
  <si>
    <t>KRW</t>
  </si>
  <si>
    <t>Won</t>
  </si>
  <si>
    <t>KWD</t>
  </si>
  <si>
    <t>Dinar kuwaití</t>
  </si>
  <si>
    <t>KYD</t>
  </si>
  <si>
    <t>Dólar de las Islas Caimán</t>
  </si>
  <si>
    <t>KZT</t>
  </si>
  <si>
    <t>Tenge</t>
  </si>
  <si>
    <t>LAK</t>
  </si>
  <si>
    <t>Kip</t>
  </si>
  <si>
    <t>LBP</t>
  </si>
  <si>
    <t>Libra libanesa</t>
  </si>
  <si>
    <t>LKR</t>
  </si>
  <si>
    <t>Rupia de Sri Lanka</t>
  </si>
  <si>
    <t>LRD</t>
  </si>
  <si>
    <t>Dólar liberiano</t>
  </si>
  <si>
    <t>LSL</t>
  </si>
  <si>
    <t>Loti</t>
  </si>
  <si>
    <t>LYD</t>
  </si>
  <si>
    <t>Dinar libio</t>
  </si>
  <si>
    <t>MAD</t>
  </si>
  <si>
    <t>Dírham marroquí</t>
  </si>
  <si>
    <t>Marruecos, República Árabe Saharaui Democrática</t>
  </si>
  <si>
    <t>MDL</t>
  </si>
  <si>
    <t>Leu moldavo</t>
  </si>
  <si>
    <t>MGA</t>
  </si>
  <si>
    <t>Ariary malgache</t>
  </si>
  <si>
    <t>Denar</t>
  </si>
  <si>
    <t>MMK</t>
  </si>
  <si>
    <t>Kyat</t>
  </si>
  <si>
    <t>MNT</t>
  </si>
  <si>
    <t>Tugrik</t>
  </si>
  <si>
    <t>MOP</t>
  </si>
  <si>
    <t>Pataca</t>
  </si>
  <si>
    <t>MRO</t>
  </si>
  <si>
    <t>Uguiya</t>
  </si>
  <si>
    <t>MUR</t>
  </si>
  <si>
    <t>Rupia de Mauricio</t>
  </si>
  <si>
    <t>MVR</t>
  </si>
  <si>
    <t>Rufiyaa</t>
  </si>
  <si>
    <t>MWK</t>
  </si>
  <si>
    <t>Kwacha</t>
  </si>
  <si>
    <t>Malaui</t>
  </si>
  <si>
    <t>MXN</t>
  </si>
  <si>
    <t>Peso mexicano</t>
  </si>
  <si>
    <t>MXV</t>
  </si>
  <si>
    <t>Unidad de Inversión (UDI) mexicana</t>
  </si>
  <si>
    <t>MYR</t>
  </si>
  <si>
    <t>Ringgit malayo</t>
  </si>
  <si>
    <t>MZN</t>
  </si>
  <si>
    <t>Metical mozambiqueño</t>
  </si>
  <si>
    <t>NAD</t>
  </si>
  <si>
    <t>Dólar namibio</t>
  </si>
  <si>
    <t>NGN</t>
  </si>
  <si>
    <t>Naira</t>
  </si>
  <si>
    <t>NIO</t>
  </si>
  <si>
    <t>Córdoba</t>
  </si>
  <si>
    <t>NOK</t>
  </si>
  <si>
    <t>Corona noruega</t>
  </si>
  <si>
    <t>Isla Bouvet, Noruega, Svalbard y Jan Mayen</t>
  </si>
  <si>
    <t>NPR</t>
  </si>
  <si>
    <t>Rupia nepalí</t>
  </si>
  <si>
    <t>NZD</t>
  </si>
  <si>
    <t>Dólar neozelandés</t>
  </si>
  <si>
    <t>Islas Cook, Islas Pitcairn, Niue, Nueva Zelanda, Tokelau</t>
  </si>
  <si>
    <t>OMR</t>
  </si>
  <si>
    <t>Rial omaní</t>
  </si>
  <si>
    <t>PAB</t>
  </si>
  <si>
    <t>Balboa</t>
  </si>
  <si>
    <t>PEN</t>
  </si>
  <si>
    <t>Sol</t>
  </si>
  <si>
    <t>PGK</t>
  </si>
  <si>
    <t>Kina</t>
  </si>
  <si>
    <t>PHP</t>
  </si>
  <si>
    <t>Peso filipino</t>
  </si>
  <si>
    <t>PKR</t>
  </si>
  <si>
    <t>Rupia pakistaní</t>
  </si>
  <si>
    <t>Pakistán</t>
  </si>
  <si>
    <t>PLN</t>
  </si>
  <si>
    <t>Złoty</t>
  </si>
  <si>
    <t>PYG</t>
  </si>
  <si>
    <t>Guaraní</t>
  </si>
  <si>
    <t>QAR</t>
  </si>
  <si>
    <t>Riyal qatarí</t>
  </si>
  <si>
    <t>RON</t>
  </si>
  <si>
    <t>Leu rumano</t>
  </si>
  <si>
    <t>Rumania</t>
  </si>
  <si>
    <t>RSD</t>
  </si>
  <si>
    <t>Dinar serbio</t>
  </si>
  <si>
    <t>RUB</t>
  </si>
  <si>
    <t>Rublo ruso</t>
  </si>
  <si>
    <t>RWF</t>
  </si>
  <si>
    <t>Franco ruandés</t>
  </si>
  <si>
    <t>SAR</t>
  </si>
  <si>
    <t>Riyal saudí</t>
  </si>
  <si>
    <t>Arabia Saudita</t>
  </si>
  <si>
    <t>SBD</t>
  </si>
  <si>
    <t>Dólar de las Islas Salomón</t>
  </si>
  <si>
    <t>SCR</t>
  </si>
  <si>
    <t>Rupia seychelense</t>
  </si>
  <si>
    <t>SDG</t>
  </si>
  <si>
    <t>Dinar sudanés</t>
  </si>
  <si>
    <t>SEK</t>
  </si>
  <si>
    <t>Corona sueca</t>
  </si>
  <si>
    <t>SGD</t>
  </si>
  <si>
    <t>Dólar de Singapur</t>
  </si>
  <si>
    <t>SHP</t>
  </si>
  <si>
    <t>Libra de Santa Elena</t>
  </si>
  <si>
    <t>SLL</t>
  </si>
  <si>
    <t>Leone</t>
  </si>
  <si>
    <t>SOS</t>
  </si>
  <si>
    <t>Chelín somalí</t>
  </si>
  <si>
    <t>SRD</t>
  </si>
  <si>
    <t>Dólar surinamés</t>
  </si>
  <si>
    <t>SSP</t>
  </si>
  <si>
    <t>Libra sursudanesa</t>
  </si>
  <si>
    <t>Sudán del Sur</t>
  </si>
  <si>
    <t>STD</t>
  </si>
  <si>
    <t>Dobra</t>
  </si>
  <si>
    <t>SVC</t>
  </si>
  <si>
    <t>Colon Salvadoreño</t>
  </si>
  <si>
    <t>SYP</t>
  </si>
  <si>
    <t>Libra siria</t>
  </si>
  <si>
    <t>SZL</t>
  </si>
  <si>
    <t>Lilangeni</t>
  </si>
  <si>
    <t>THB</t>
  </si>
  <si>
    <t>Baht</t>
  </si>
  <si>
    <t>TJS</t>
  </si>
  <si>
    <t>Somoni tayiko</t>
  </si>
  <si>
    <t>TMT</t>
  </si>
  <si>
    <t>Manat turcomano</t>
  </si>
  <si>
    <t>TND</t>
  </si>
  <si>
    <t>Dinar tunecino</t>
  </si>
  <si>
    <t>TOP</t>
  </si>
  <si>
    <t>Paʻanga</t>
  </si>
  <si>
    <t>TRY</t>
  </si>
  <si>
    <t>Lira turca</t>
  </si>
  <si>
    <t>TTD</t>
  </si>
  <si>
    <t>Dólar de Trinidad y Tobago</t>
  </si>
  <si>
    <t>TWD</t>
  </si>
  <si>
    <t>Nuevo dólar taiwanés</t>
  </si>
  <si>
    <t>República de China</t>
  </si>
  <si>
    <t>TZS</t>
  </si>
  <si>
    <t>Chelín tanzano</t>
  </si>
  <si>
    <t>UAH</t>
  </si>
  <si>
    <t>Grivna</t>
  </si>
  <si>
    <t>UGX</t>
  </si>
  <si>
    <t>Chelín ugandés</t>
  </si>
  <si>
    <t>USD</t>
  </si>
  <si>
    <t>Dólar estadounidense</t>
  </si>
  <si>
    <t>Caribe Neerlandés, Ecuador, El Salvador, Estados Unidos, Guam, Haití, Islas Marianas del Norte, Islas Marshall, Islas Turcas y Caicos, Islas ultramarinas de Estados Unidos, Islas Vírgenes Británicas, Islas Vírgenes de los Estados Unidos, Micronesia, Palaos, Panamá, Puerto Rico, Samoa Americana, Territorio Británico del Océano Índico, Timor Oriental</t>
  </si>
  <si>
    <t>USN</t>
  </si>
  <si>
    <t>Dólar estadounidense (Siguiente día)</t>
  </si>
  <si>
    <t>UYI</t>
  </si>
  <si>
    <t>Peso en Unidades Indexadas (Uruguay)</t>
  </si>
  <si>
    <t>UYU</t>
  </si>
  <si>
    <t>Peso uruguayo</t>
  </si>
  <si>
    <t>UZS</t>
  </si>
  <si>
    <t>Som uzbeko</t>
  </si>
  <si>
    <t>VEF</t>
  </si>
  <si>
    <t>Bolívar</t>
  </si>
  <si>
    <t>VND</t>
  </si>
  <si>
    <t>Dong vietnamita</t>
  </si>
  <si>
    <t>VUV</t>
  </si>
  <si>
    <t>Vatu</t>
  </si>
  <si>
    <t>WST</t>
  </si>
  <si>
    <t>Tala</t>
  </si>
  <si>
    <t>XAF</t>
  </si>
  <si>
    <t>Franco CFA de África Central</t>
  </si>
  <si>
    <t>Camerún, Chad, Gabón, Guinea Ecuatorial, República Centroafricana, República del Congo</t>
  </si>
  <si>
    <t>XAG</t>
  </si>
  <si>
    <t>Plata (una onza troy)</t>
  </si>
  <si>
    <t>XAU</t>
  </si>
  <si>
    <t>Oro (una onza troy)</t>
  </si>
  <si>
    <t>XBA</t>
  </si>
  <si>
    <t>Unidad compuesta europea (EURCO) (Unidad del mercados de bonos)</t>
  </si>
  <si>
    <t>XBB</t>
  </si>
  <si>
    <t>Unidad Monetaria europea (E.M.U.-6) (Unidad del mercado de bonos)</t>
  </si>
  <si>
    <t>XBC</t>
  </si>
  <si>
    <t>Unidad europea de cuenta 9 (E.U.A.-9) (Unidad del mercado de bonos)</t>
  </si>
  <si>
    <t>XBD</t>
  </si>
  <si>
    <t>Unidad europea de cuenta 17 (E.U.A.-17) (Unidad del mercado de bonos)</t>
  </si>
  <si>
    <t>XCD</t>
  </si>
  <si>
    <t>Dólar del Caribe Oriental</t>
  </si>
  <si>
    <t>Anguila, Antigua y Barbuda, Dominica, Granada, Montserrat, San Cristóbal y Nieves, San Vicente y las Granadinas, Santa Lucía</t>
  </si>
  <si>
    <t>XDR</t>
  </si>
  <si>
    <t>Derechos especiales de giro</t>
  </si>
  <si>
    <t>Fondo Monetario Internacional</t>
  </si>
  <si>
    <t>XOF</t>
  </si>
  <si>
    <t>Franco CFA de África Occidental</t>
  </si>
  <si>
    <t>Benín, Burkina Faso, Costa de Marfil, Guinea-Bisáu, Malí, Níger, Senegal, Togo</t>
  </si>
  <si>
    <t>XPD</t>
  </si>
  <si>
    <t>Paladio (una onza troy)</t>
  </si>
  <si>
    <t>XPF</t>
  </si>
  <si>
    <t>Franco CFP</t>
  </si>
  <si>
    <t>Nueva Caledonia, Polinesia Francesa, Wallis y Futuna</t>
  </si>
  <si>
    <t>XPT</t>
  </si>
  <si>
    <t>Platino (una onza troy)</t>
  </si>
  <si>
    <t>XSU</t>
  </si>
  <si>
    <t>SUCRE</t>
  </si>
  <si>
    <t>Sistema Unitario de Compensación Regional</t>
  </si>
  <si>
    <t>XTS</t>
  </si>
  <si>
    <t>Reservado para pruebas</t>
  </si>
  <si>
    <t>XUA</t>
  </si>
  <si>
    <t>Unidad de cuenta BAD</t>
  </si>
  <si>
    <t>Banco Africano de Desarrollo</t>
  </si>
  <si>
    <t>YER</t>
  </si>
  <si>
    <t>Rial yemení</t>
  </si>
  <si>
    <t>ZAR</t>
  </si>
  <si>
    <t>Rand</t>
  </si>
  <si>
    <t>Lesoto, Namibia, Sudáfrica</t>
  </si>
  <si>
    <t>ZMW</t>
  </si>
  <si>
    <t>Kwacha zambiano</t>
  </si>
  <si>
    <t>ZWL</t>
  </si>
  <si>
    <t>Dólar zimbabuense</t>
  </si>
  <si>
    <t>XXX</t>
  </si>
  <si>
    <t>Sin divisa</t>
  </si>
  <si>
    <t>Antártida, Islas Georgias del Sur y Sandwich del Sur, Palestina</t>
  </si>
  <si>
    <t>País</t>
  </si>
  <si>
    <t>ID_PAIS_ISO</t>
  </si>
  <si>
    <t>Moneda</t>
  </si>
  <si>
    <t>Abkhazia</t>
  </si>
  <si>
    <t>ABH (no oficial)</t>
  </si>
  <si>
    <t>Akrotiri and Dhekelia</t>
  </si>
  <si>
    <t>N/A</t>
  </si>
  <si>
    <t>Alderney</t>
  </si>
  <si>
    <t>BYN</t>
  </si>
  <si>
    <t>Kosovo</t>
  </si>
  <si>
    <t>??</t>
  </si>
  <si>
    <t>Nagorno-Karabakh Republic</t>
  </si>
  <si>
    <t>Northern Cyprus</t>
  </si>
  <si>
    <t>???</t>
  </si>
  <si>
    <t>Saba</t>
  </si>
  <si>
    <t>Sint Eustatius</t>
  </si>
  <si>
    <t>Somaliland</t>
  </si>
  <si>
    <t>South Ossetia</t>
  </si>
  <si>
    <t>Transnistria</t>
  </si>
  <si>
    <t>Tristan da Cunha</t>
  </si>
  <si>
    <t>Código alfa-2</t>
  </si>
  <si>
    <t>Nombre</t>
  </si>
  <si>
    <t>Nombre ISO oficial del país o territorio</t>
  </si>
  <si>
    <t>Código alfa-3</t>
  </si>
  <si>
    <t>Código numérico</t>
  </si>
  <si>
    <t>Observaciones</t>
  </si>
  <si>
    <t>Åland</t>
  </si>
  <si>
    <t>Åland, Islas</t>
  </si>
  <si>
    <t>Es una provincia autónoma de Finlandia.</t>
  </si>
  <si>
    <t>Códigos obtenidos del idioma nativo (alemán): Deutschland</t>
  </si>
  <si>
    <t>Cubre el territorio al sur del paralelo 60º sur.</t>
  </si>
  <si>
    <t>Códigos obtenidos del idioma nativo (cabilio): Dzayer</t>
  </si>
  <si>
    <t>Forma parte del Reino de los Países Bajos.</t>
  </si>
  <si>
    <t>Incluye las Islas Ashmore y Cartier y las Islas del Mar del Coral.</t>
  </si>
  <si>
    <t>Bahamas (las)</t>
  </si>
  <si>
    <t>Bahrein</t>
  </si>
  <si>
    <t>Belarús</t>
  </si>
  <si>
    <r>
      <t xml:space="preserve">El nombre oficial del país es </t>
    </r>
    <r>
      <rPr>
        <i/>
        <sz val="11"/>
        <color theme="1"/>
        <rFont val="Calibri"/>
        <family val="2"/>
        <scheme val="minor"/>
      </rPr>
      <t>Belarús</t>
    </r>
    <r>
      <rPr>
        <sz val="11"/>
        <color theme="1"/>
        <rFont val="Calibri"/>
        <family val="2"/>
        <scheme val="minor"/>
      </rPr>
      <t xml:space="preserve">, aunque tradicionalmente se le sigue denominando </t>
    </r>
    <r>
      <rPr>
        <i/>
        <sz val="11"/>
        <color theme="1"/>
        <rFont val="Calibri"/>
        <family val="2"/>
        <scheme val="minor"/>
      </rPr>
      <t>Bielorrusia</t>
    </r>
    <r>
      <rPr>
        <sz val="11"/>
        <color theme="1"/>
        <rFont val="Calibri"/>
        <family val="2"/>
        <scheme val="minor"/>
      </rPr>
      <t>.</t>
    </r>
  </si>
  <si>
    <t>Bolivia (Estado Plurinacional de)</t>
  </si>
  <si>
    <t>Bonaire, San Eustaquio y Saba</t>
  </si>
  <si>
    <t>Son tres municipios especiales que forman parte de los Países Bajos.</t>
  </si>
  <si>
    <t>Bhután</t>
  </si>
  <si>
    <t>Códigos obtenidos del anterior nombre: Khmer Republic (República Jemer)</t>
  </si>
  <si>
    <t>Códigos obtenidos del nombre en francés: Tchad</t>
  </si>
  <si>
    <t>Comoras (las)</t>
  </si>
  <si>
    <t>Códigos obtenidos del idioma nativo (comorense): Komori</t>
  </si>
  <si>
    <t>Corea (la República Popular Democrática de)</t>
  </si>
  <si>
    <t>Corea (la República de)</t>
  </si>
  <si>
    <t>costa de marfil !Côte d'Ivoire</t>
  </si>
  <si>
    <t>Nombre oficial en la ISO en francés.</t>
  </si>
  <si>
    <t>Nombre oficial en la ISO en español.</t>
  </si>
  <si>
    <t>Códigos obtenidos del idioma nativo (croata): Hrvatska</t>
  </si>
  <si>
    <t>Curazao</t>
  </si>
  <si>
    <t>Emiratos Árabes Unidos (los)</t>
  </si>
  <si>
    <t>Códigos obtenidos del idioma nativo (español): España</t>
  </si>
  <si>
    <t>Estados Unidos de América (los)</t>
  </si>
  <si>
    <t>Códigos obtenidos del idioma nativo (estonio): Eesti</t>
  </si>
  <si>
    <t>Filipinas (las)</t>
  </si>
  <si>
    <t>Incluye la Isla Clipperton.</t>
  </si>
  <si>
    <t>Gambia (la)</t>
  </si>
  <si>
    <t>Pertenece al Reino Unido.</t>
  </si>
  <si>
    <t>Pertenece al Reino de Dinamarca.</t>
  </si>
  <si>
    <t>Departamento de ultramar francés. Nombre oficial en la ISO en francés.</t>
  </si>
  <si>
    <t>Territorio no incorporado de los Estados Unidos.</t>
  </si>
  <si>
    <t>Guayana Francesa</t>
  </si>
  <si>
    <t>Departamento de ultramar francés.</t>
  </si>
  <si>
    <t>Una dependencia de la Corona británica.</t>
  </si>
  <si>
    <t>Guinea Bissau</t>
  </si>
  <si>
    <t>Códigos obtenidos del nombre en francés: Guinée équatoriale</t>
  </si>
  <si>
    <t>Región administrativa especial de China.</t>
  </si>
  <si>
    <t>Irán (República Islámica de)</t>
  </si>
  <si>
    <t>Isla Bouvet</t>
  </si>
  <si>
    <t>Bouvet, Isla</t>
  </si>
  <si>
    <t>Pertenece a Noruega.</t>
  </si>
  <si>
    <t>Isla de Navidad</t>
  </si>
  <si>
    <t>Navidad, Isla de</t>
  </si>
  <si>
    <t>Pertenece a Australia.</t>
  </si>
  <si>
    <t>Códigos obtenidos del idioma nativo (islandés): Ísland</t>
  </si>
  <si>
    <t>Caimán, (las) Islas</t>
  </si>
  <si>
    <t>Islas Cocos</t>
  </si>
  <si>
    <t>Cocos / Keeling, (las) Islas</t>
  </si>
  <si>
    <t>Pertenecen a Australia.</t>
  </si>
  <si>
    <t>Cook, (las) Islas</t>
  </si>
  <si>
    <t>Feroe, (las) Islas</t>
  </si>
  <si>
    <t>Pertenecen al Reino de Dinamarca.</t>
  </si>
  <si>
    <t>Georgia del Sur (la) y las Islas Sandwich del Sur</t>
  </si>
  <si>
    <t>Heard (Isla) e Islas McDonald</t>
  </si>
  <si>
    <t>Malvinas [Falkland], (las) Islas</t>
  </si>
  <si>
    <t>Códigos obtenidos del nombre en (inglés): Falkland</t>
  </si>
  <si>
    <t>Marianas del Norte, (las) Islas</t>
  </si>
  <si>
    <t>Marshall, (las) Islas</t>
  </si>
  <si>
    <t>Salomón, Islas</t>
  </si>
  <si>
    <r>
      <t xml:space="preserve">Códigos obtenidos de su anterior nombre: </t>
    </r>
    <r>
      <rPr>
        <i/>
        <sz val="11"/>
        <color theme="1"/>
        <rFont val="Calibri"/>
        <family val="2"/>
        <scheme val="minor"/>
      </rPr>
      <t>British Solomon Islands</t>
    </r>
  </si>
  <si>
    <t>Turcas y Caicos, (las) Islas</t>
  </si>
  <si>
    <t>Islas ultramarinas de Estados Unidos</t>
  </si>
  <si>
    <t>Islas Ultramarinas Menores de los Estados Unidos (las)</t>
  </si>
  <si>
    <t>Comprende nueve áreas insulares menores de los Estados Unidos: Arrecife Kingman, Atolón Johnston, Atolón Palmyra, Isla Baker, Isla Howland, Isla Jarvis, Islas Midway, Isla de Navaza e Isla Wake.</t>
  </si>
  <si>
    <t>Vírgenes británicas, Islas</t>
  </si>
  <si>
    <t>Islas Vírgenes de los Estados Unidos</t>
  </si>
  <si>
    <t>Vírgenes de los Estados Unidos, Islas</t>
  </si>
  <si>
    <t>Kazajstán</t>
  </si>
  <si>
    <t>Lao, (la) República Democrática Popular</t>
  </si>
  <si>
    <t>Macedonia (la ex República Yugoslava de)</t>
  </si>
  <si>
    <t>Ver: Disputa sobre el nombre de Macedonia</t>
  </si>
  <si>
    <t>Malí</t>
  </si>
  <si>
    <t>Códigos obtenidos del nombre en francés: Maroc</t>
  </si>
  <si>
    <t>Micronesia</t>
  </si>
  <si>
    <t>Micronesia (Estados Federados de)</t>
  </si>
  <si>
    <t>Moldova (la República de)</t>
  </si>
  <si>
    <t>Anteriormente conocida como Birmania.</t>
  </si>
  <si>
    <t>Níger (el)</t>
  </si>
  <si>
    <t>Asociado a Nueva Zelanda.</t>
  </si>
  <si>
    <t>Norfolk</t>
  </si>
  <si>
    <t>Norfolk, Isla</t>
  </si>
  <si>
    <t>Nueva Zelandia</t>
  </si>
  <si>
    <t>Países Bajos</t>
  </si>
  <si>
    <t>Países Bajos (los)</t>
  </si>
  <si>
    <t>Palaos</t>
  </si>
  <si>
    <t>Palestina</t>
  </si>
  <si>
    <t>Palestina, Estado de</t>
  </si>
  <si>
    <t>Comprende los territorios de Cisjordania y Franja de Gaza.</t>
  </si>
  <si>
    <t>Papua Nueva Guinea</t>
  </si>
  <si>
    <t>Códigos obtenidos del nombre en francés: Polynésie française</t>
  </si>
  <si>
    <t>Territorio no incorporado de los Estados Unidos. Nombre oficial en la ISO en español.</t>
  </si>
  <si>
    <t>Reino Unido de Gran Bretaña e Irlanda del Norte (el)</t>
  </si>
  <si>
    <r>
      <t xml:space="preserve">Debido a que para obtener los códigos ISO no se utilizan las palabras comunes de </t>
    </r>
    <r>
      <rPr>
        <i/>
        <sz val="11"/>
        <color theme="1"/>
        <rFont val="Calibri"/>
        <family val="2"/>
        <scheme val="minor"/>
      </rPr>
      <t>Reino</t>
    </r>
    <r>
      <rPr>
        <sz val="11"/>
        <color theme="1"/>
        <rFont val="Calibri"/>
        <family val="2"/>
        <scheme val="minor"/>
      </rPr>
      <t xml:space="preserve"> y </t>
    </r>
    <r>
      <rPr>
        <i/>
        <sz val="11"/>
        <color theme="1"/>
        <rFont val="Calibri"/>
        <family val="2"/>
        <scheme val="minor"/>
      </rPr>
      <t>Unido</t>
    </r>
    <r>
      <rPr>
        <sz val="11"/>
        <color theme="1"/>
        <rFont val="Calibri"/>
        <family val="2"/>
        <scheme val="minor"/>
      </rPr>
      <t>, los códigos se han obtenido a partir del resto del nombre oficial.</t>
    </r>
  </si>
  <si>
    <t>República Árabe Saharaui Democrática</t>
  </si>
  <si>
    <t>Nombre provisional. Anterior nombre en la ISO: Sahara español</t>
  </si>
  <si>
    <t>República Centroafricana (la)</t>
  </si>
  <si>
    <t>República Checa (la)</t>
  </si>
  <si>
    <t>Congo (el)</t>
  </si>
  <si>
    <t>Congo (la República Democrática del)</t>
  </si>
  <si>
    <t>Dominicana, (la) República</t>
  </si>
  <si>
    <t>Reunión</t>
  </si>
  <si>
    <t>Rusia, (la) Federación de</t>
  </si>
  <si>
    <r>
      <t xml:space="preserve">Códigos obtenidos del anterior nombre: </t>
    </r>
    <r>
      <rPr>
        <i/>
        <sz val="11"/>
        <color theme="1"/>
        <rFont val="Calibri"/>
        <family val="2"/>
        <scheme val="minor"/>
      </rPr>
      <t>Western Samoa (Samoa Occidental)</t>
    </r>
  </si>
  <si>
    <t>San Bartolomé</t>
  </si>
  <si>
    <t>Colectividad de ultramar francesa. Nombre oficial en la ISO en francés.</t>
  </si>
  <si>
    <t>Saint Kitts y Nevis</t>
  </si>
  <si>
    <t>San Martín</t>
  </si>
  <si>
    <t>Saint Martin (parte francesa)</t>
  </si>
  <si>
    <t>Colectividad de ultramar francesa.</t>
  </si>
  <si>
    <t>Santa Helena, Ascensión y Tristán de Acuña</t>
  </si>
  <si>
    <t>Códigos obtenidos de su nombre oficial: República de Serbia, en inglés.</t>
  </si>
  <si>
    <t>Sierra leona</t>
  </si>
  <si>
    <t>Sint Maarten</t>
  </si>
  <si>
    <t>Sint Maarten (parte neerlandesa)</t>
  </si>
  <si>
    <t>República Árabe Siria</t>
  </si>
  <si>
    <t>Swazilandia</t>
  </si>
  <si>
    <t>Códigos obtenidos del nombre en neerlandés: Zuid-Afrika</t>
  </si>
  <si>
    <t>Sudán (el)</t>
  </si>
  <si>
    <t>Códigos obtenidos del nombre en latín: Confoederatio Helvetica</t>
  </si>
  <si>
    <t>Svalbard y Jan Mayen</t>
  </si>
  <si>
    <t>Comprende dos territorios árticos de Noruega: Svalbard y Jan Mayen.</t>
  </si>
  <si>
    <t>Taiwán (República de China)</t>
  </si>
  <si>
    <t>Taiwán (Provincia de China)</t>
  </si>
  <si>
    <t>Cubre la jurisdicción actual de la República de China (Taiwán), excepto Kinmen e Islas Matsu.</t>
  </si>
  <si>
    <t>Tanzania, República Unida de</t>
  </si>
  <si>
    <t>Territorio Británico del Océano Índico</t>
  </si>
  <si>
    <t>Territorio Británico del Océano Índico (el)</t>
  </si>
  <si>
    <t>Tierras Australes Francesas (las)</t>
  </si>
  <si>
    <t>Comprende las tierras australes y antárticas francesas excepto la parte incluida en la Antártida conocida como Tierra Adelia.</t>
  </si>
  <si>
    <t>Nombre oficial en la ISO en portugués.</t>
  </si>
  <si>
    <t>Trinidad y Tabago</t>
  </si>
  <si>
    <t>Vaticano, Ciudad del</t>
  </si>
  <si>
    <t>Santa Sede (la)</t>
  </si>
  <si>
    <t>La Santa Sede es la representante diplomática del Estado de la Ciudad del Vaticano ante la ONU y otros países y organismos internacionales, aunque jurídicamente se trata de entes distintos. Los códigos ISO se asignan a la Santa Sede como representante de este Estado, pero se refieren al territorio del Estado de la Ciudad del Vaticano.</t>
  </si>
  <si>
    <t>Venezuela (República Bolivariana de)</t>
  </si>
  <si>
    <t>Wallis y Futuna</t>
  </si>
  <si>
    <r>
      <t>Currency</t>
    </r>
    <r>
      <rPr>
        <vertAlign val="superscript"/>
        <sz val="8"/>
        <color rgb="FF0B0080"/>
        <rFont val="Arial"/>
        <family val="2"/>
      </rPr>
      <t>[1][2]</t>
    </r>
  </si>
  <si>
    <r>
      <t>Symbol</t>
    </r>
    <r>
      <rPr>
        <vertAlign val="superscript"/>
        <sz val="8"/>
        <color rgb="FF0B0080"/>
        <rFont val="Arial"/>
        <family val="2"/>
      </rPr>
      <t>[3][D]</t>
    </r>
  </si>
  <si>
    <r>
      <t>ISO code</t>
    </r>
    <r>
      <rPr>
        <vertAlign val="superscript"/>
        <sz val="8"/>
        <color rgb="FF0B0080"/>
        <rFont val="Arial"/>
        <family val="2"/>
      </rPr>
      <t>[2]</t>
    </r>
  </si>
  <si>
    <t>Russian ruble</t>
  </si>
  <si>
    <t>Código</t>
  </si>
  <si>
    <t>Divisa</t>
  </si>
  <si>
    <t>Sustituido por</t>
  </si>
  <si>
    <t>Afghan afghani</t>
  </si>
  <si>
    <t>؋</t>
  </si>
  <si>
    <t>ADF</t>
  </si>
  <si>
    <t>Franco andorrano</t>
  </si>
  <si>
    <t>€</t>
  </si>
  <si>
    <t>ADP</t>
  </si>
  <si>
    <t>Peseta andorrana</t>
  </si>
  <si>
    <t>Albanian lek</t>
  </si>
  <si>
    <t>L</t>
  </si>
  <si>
    <t>AFA</t>
  </si>
  <si>
    <r>
      <t>British pound</t>
    </r>
    <r>
      <rPr>
        <vertAlign val="superscript"/>
        <sz val="8"/>
        <color rgb="FF0B0080"/>
        <rFont val="Arial"/>
        <family val="2"/>
      </rPr>
      <t>[F]</t>
    </r>
  </si>
  <si>
    <t>£</t>
  </si>
  <si>
    <t>AON</t>
  </si>
  <si>
    <t>Kwanza angoleño</t>
  </si>
  <si>
    <t>Algerian dinar</t>
  </si>
  <si>
    <t>د.ج</t>
  </si>
  <si>
    <t>AOR</t>
  </si>
  <si>
    <t>Kwanza angoleño reajustado</t>
  </si>
  <si>
    <t>Angolan kwanza</t>
  </si>
  <si>
    <t>Kz</t>
  </si>
  <si>
    <t>ARA</t>
  </si>
  <si>
    <t>Austral argentino (1985-1991)</t>
  </si>
  <si>
    <t>East Caribbean dollar</t>
  </si>
  <si>
    <t>$</t>
  </si>
  <si>
    <t>ARC</t>
  </si>
  <si>
    <t>Peso moneda corriente argentino (1826-1881)</t>
  </si>
  <si>
    <t>Argentine peso</t>
  </si>
  <si>
    <t>ARF</t>
  </si>
  <si>
    <t>Peso fuerte argentino (1826-1881)</t>
  </si>
  <si>
    <t>Armenian dram</t>
  </si>
  <si>
    <t>Peso oro sellado argentino (1881-1929)</t>
  </si>
  <si>
    <t>Aruban florin</t>
  </si>
  <si>
    <t>ƒ</t>
  </si>
  <si>
    <t>ARL</t>
  </si>
  <si>
    <t>Peso ley argentino (1970-1983)</t>
  </si>
  <si>
    <t>ARP</t>
  </si>
  <si>
    <t>Saint Helena pound</t>
  </si>
  <si>
    <t>Peso moneda nacional argentino (1881-1969)</t>
  </si>
  <si>
    <t>Australian dollar</t>
  </si>
  <si>
    <t>Peso argentino (1983-1985)</t>
  </si>
  <si>
    <t>Azerbaijani manat</t>
  </si>
  <si>
    <t>ATS</t>
  </si>
  <si>
    <t>Chelín austríaco</t>
  </si>
  <si>
    <t>Bahamian dollar</t>
  </si>
  <si>
    <t>BEC</t>
  </si>
  <si>
    <t>Franco belga (convertible)</t>
  </si>
  <si>
    <t>Bahraini dinar</t>
  </si>
  <si>
    <t>.د.ب</t>
  </si>
  <si>
    <t>BEF</t>
  </si>
  <si>
    <t>Franco belga</t>
  </si>
  <si>
    <t>Bangladeshi taka</t>
  </si>
  <si>
    <t>৳</t>
  </si>
  <si>
    <t>Franco belga (financiero)</t>
  </si>
  <si>
    <t>Barbadian dollar</t>
  </si>
  <si>
    <t>BGL</t>
  </si>
  <si>
    <t>Lev búlgaro (antes del 5 de julio de 1999)</t>
  </si>
  <si>
    <t>New Belarusian ruble</t>
  </si>
  <si>
    <t>Br</t>
  </si>
  <si>
    <t>BOP</t>
  </si>
  <si>
    <t>Peso boliviano</t>
  </si>
  <si>
    <r>
      <t>Old Belarusian ruble</t>
    </r>
    <r>
      <rPr>
        <vertAlign val="superscript"/>
        <sz val="8"/>
        <color rgb="FF0B0080"/>
        <rFont val="Arial"/>
        <family val="2"/>
      </rPr>
      <t>[H]</t>
    </r>
  </si>
  <si>
    <t>CSD</t>
  </si>
  <si>
    <t>Belize dollar</t>
  </si>
  <si>
    <t>CSK</t>
  </si>
  <si>
    <t>Corona checoslovaca</t>
  </si>
  <si>
    <t>CZK y SKK</t>
  </si>
  <si>
    <t>West African CFA franc</t>
  </si>
  <si>
    <t>Fr</t>
  </si>
  <si>
    <t>CLE</t>
  </si>
  <si>
    <t>Escudo chileno (1960-1975)</t>
  </si>
  <si>
    <t>Bermudian dollar</t>
  </si>
  <si>
    <t>Libra chipriota</t>
  </si>
  <si>
    <t>Bhutanese ngultrum</t>
  </si>
  <si>
    <t>Nu.</t>
  </si>
  <si>
    <t>DDM</t>
  </si>
  <si>
    <t>Marco de RDA (Alemania del Este)</t>
  </si>
  <si>
    <t>DEM</t>
  </si>
  <si>
    <t>Indian rupee</t>
  </si>
  <si>
    <t>₹</t>
  </si>
  <si>
    <t>Marco alemán</t>
  </si>
  <si>
    <t>Bolivian boliviano</t>
  </si>
  <si>
    <t>Bs.</t>
  </si>
  <si>
    <t>ECS</t>
  </si>
  <si>
    <t>Sucre ecuatoriano</t>
  </si>
  <si>
    <t>United States dollar</t>
  </si>
  <si>
    <t>ECV</t>
  </si>
  <si>
    <t>Unidad de Valor Constante ecuatoriana</t>
  </si>
  <si>
    <t>interrumpido</t>
  </si>
  <si>
    <t>Bosnia and Herzegovina convertible mark</t>
  </si>
  <si>
    <t>KM or КМ[I]</t>
  </si>
  <si>
    <t>EEK</t>
  </si>
  <si>
    <t>Corona estonia</t>
  </si>
  <si>
    <t>Botswana pula</t>
  </si>
  <si>
    <t>P</t>
  </si>
  <si>
    <t>EHP</t>
  </si>
  <si>
    <t>Peseta saharaui (moneda oficial de la RASD)</t>
  </si>
  <si>
    <t>no es divisa reconocida</t>
  </si>
  <si>
    <t>Brazilian real</t>
  </si>
  <si>
    <t>R$</t>
  </si>
  <si>
    <t>ESA</t>
  </si>
  <si>
    <t>Peseta española (cuenta A)</t>
  </si>
  <si>
    <t>Brunei dollar</t>
  </si>
  <si>
    <t>ESB</t>
  </si>
  <si>
    <t>Peseta española (cuenta B)</t>
  </si>
  <si>
    <t>Singapore dollar</t>
  </si>
  <si>
    <t>Peseta española</t>
  </si>
  <si>
    <t>Bulgarian lev</t>
  </si>
  <si>
    <t>лв</t>
  </si>
  <si>
    <t>FIM</t>
  </si>
  <si>
    <t>Marco finlandés</t>
  </si>
  <si>
    <t>Burundian franc</t>
  </si>
  <si>
    <t>FRF</t>
  </si>
  <si>
    <t>Franco francés</t>
  </si>
  <si>
    <t>Cambodian riel</t>
  </si>
  <si>
    <t>៛</t>
  </si>
  <si>
    <t>dracma griega</t>
  </si>
  <si>
    <t>Central African CFA franc</t>
  </si>
  <si>
    <t>IEP</t>
  </si>
  <si>
    <t>Libra irlandesa</t>
  </si>
  <si>
    <t>Canadian dollar</t>
  </si>
  <si>
    <t>ITL</t>
  </si>
  <si>
    <t>Lira italiana</t>
  </si>
  <si>
    <t>Cape Verdean escudo</t>
  </si>
  <si>
    <t>Esc or $</t>
  </si>
  <si>
    <t>LUF</t>
  </si>
  <si>
    <t>Franco luxemburgués</t>
  </si>
  <si>
    <t>Cayman Islands dollar</t>
  </si>
  <si>
    <t>MTL</t>
  </si>
  <si>
    <t>Lira maltesa</t>
  </si>
  <si>
    <t>Chilean peso</t>
  </si>
  <si>
    <t>MXP</t>
  </si>
  <si>
    <t>Chinese yuan</t>
  </si>
  <si>
    <t>¥ or 元</t>
  </si>
  <si>
    <t>NLG</t>
  </si>
  <si>
    <t>Florín neerlandés</t>
  </si>
  <si>
    <t>Colombian peso</t>
  </si>
  <si>
    <t>PEH</t>
  </si>
  <si>
    <t>Sol de Oro (Perú)</t>
  </si>
  <si>
    <t>PEI</t>
  </si>
  <si>
    <t>Comorian franc</t>
  </si>
  <si>
    <t>Inti (Perú)</t>
  </si>
  <si>
    <t>Congolese franc</t>
  </si>
  <si>
    <t>PLZ</t>
  </si>
  <si>
    <t>Zloty polaco</t>
  </si>
  <si>
    <t>New Zealand dollar</t>
  </si>
  <si>
    <t>PTE</t>
  </si>
  <si>
    <t>Escudo portugués</t>
  </si>
  <si>
    <t>Costa Rican colón</t>
  </si>
  <si>
    <t>₡</t>
  </si>
  <si>
    <t>RUR</t>
  </si>
  <si>
    <t>Croatian kuna</t>
  </si>
  <si>
    <t>kn</t>
  </si>
  <si>
    <t>SIT</t>
  </si>
  <si>
    <t>Tólar esloveno</t>
  </si>
  <si>
    <t>Cuban convertible peso</t>
  </si>
  <si>
    <t>SKK</t>
  </si>
  <si>
    <t>Corona eslovaca</t>
  </si>
  <si>
    <t>Cuban peso</t>
  </si>
  <si>
    <t>SRG</t>
  </si>
  <si>
    <t>Guilder surinamés</t>
  </si>
  <si>
    <t>Netherlands Antillean guilder</t>
  </si>
  <si>
    <t>Rublo de la Unión Soviética</t>
  </si>
  <si>
    <t>Czech koruna</t>
  </si>
  <si>
    <t>Kč</t>
  </si>
  <si>
    <t>Colón salvadoreño</t>
  </si>
  <si>
    <t>Danish krone</t>
  </si>
  <si>
    <t>kr</t>
  </si>
  <si>
    <t>TRL</t>
  </si>
  <si>
    <t>Djiboutian franc</t>
  </si>
  <si>
    <t>VEB</t>
  </si>
  <si>
    <t>Bolívar venezolano</t>
  </si>
  <si>
    <t>Dominican peso</t>
  </si>
  <si>
    <t>XEU</t>
  </si>
  <si>
    <t>Unidad de Divisa Europea</t>
  </si>
  <si>
    <t>Egyptian pound</t>
  </si>
  <si>
    <t>£ or ج.م</t>
  </si>
  <si>
    <t>YUD</t>
  </si>
  <si>
    <t>Nuevo dinar yugoslavo</t>
  </si>
  <si>
    <t>Eritrean nakfa</t>
  </si>
  <si>
    <t>Nfk</t>
  </si>
  <si>
    <t>YUM</t>
  </si>
  <si>
    <t>Dinar yugoslavo</t>
  </si>
  <si>
    <t>Ethiopian birr</t>
  </si>
  <si>
    <t>ZAL</t>
  </si>
  <si>
    <t>Rand surafricano, código de fondos</t>
  </si>
  <si>
    <t>Falkland Islands pound</t>
  </si>
  <si>
    <t>ZRN</t>
  </si>
  <si>
    <t>Nuevo Zaire</t>
  </si>
  <si>
    <t>Fijian dollar</t>
  </si>
  <si>
    <t>ZRZ</t>
  </si>
  <si>
    <t>Zaire</t>
  </si>
  <si>
    <t>ZRN y más tarde por CDF</t>
  </si>
  <si>
    <t>CFP franc</t>
  </si>
  <si>
    <t>ZML</t>
  </si>
  <si>
    <t>Gambian dalasi</t>
  </si>
  <si>
    <t>D</t>
  </si>
  <si>
    <t>Georgian lari</t>
  </si>
  <si>
    <t>₾</t>
  </si>
  <si>
    <t>Ghanaian cedi</t>
  </si>
  <si>
    <t>₵</t>
  </si>
  <si>
    <t>Gibraltar pound</t>
  </si>
  <si>
    <t>Guatemalan quetzal</t>
  </si>
  <si>
    <t>Q</t>
  </si>
  <si>
    <t>Guinean franc</t>
  </si>
  <si>
    <t>Guyanese dollar</t>
  </si>
  <si>
    <t>Haitian gourde</t>
  </si>
  <si>
    <t>G</t>
  </si>
  <si>
    <t>Honduran lempira</t>
  </si>
  <si>
    <t>Hong Kong dollar</t>
  </si>
  <si>
    <t>Hungarian forint</t>
  </si>
  <si>
    <t>Ft</t>
  </si>
  <si>
    <t>Icelandic króna</t>
  </si>
  <si>
    <t>Indonesian rupiah</t>
  </si>
  <si>
    <t>Rp</t>
  </si>
  <si>
    <t>Iranian rial</t>
  </si>
  <si>
    <t>﷼</t>
  </si>
  <si>
    <t>Iraqi dinar</t>
  </si>
  <si>
    <t>ع.د</t>
  </si>
  <si>
    <t>Israeli new shekel</t>
  </si>
  <si>
    <t>₪</t>
  </si>
  <si>
    <t>Jamaican dollar</t>
  </si>
  <si>
    <t>Japanese yen</t>
  </si>
  <si>
    <t>¥</t>
  </si>
  <si>
    <t>Jordanian dinar</t>
  </si>
  <si>
    <t>د.ا</t>
  </si>
  <si>
    <t>Kazakhstani tenge</t>
  </si>
  <si>
    <t>Kenyan shilling</t>
  </si>
  <si>
    <t>Sh</t>
  </si>
  <si>
    <t>North Korean won</t>
  </si>
  <si>
    <t>₩</t>
  </si>
  <si>
    <t>South Korean won</t>
  </si>
  <si>
    <t>Kuwaiti dinar</t>
  </si>
  <si>
    <t>د.ك</t>
  </si>
  <si>
    <t>Kyrgyzstani som</t>
  </si>
  <si>
    <t>лв[M]</t>
  </si>
  <si>
    <t>Lao kip</t>
  </si>
  <si>
    <t>₭</t>
  </si>
  <si>
    <t>Lebanese pound</t>
  </si>
  <si>
    <t>ل.ل</t>
  </si>
  <si>
    <t>Lesotho loti</t>
  </si>
  <si>
    <t>South African rand</t>
  </si>
  <si>
    <t>R</t>
  </si>
  <si>
    <t>Liberian dollar</t>
  </si>
  <si>
    <t>Libyan dinar</t>
  </si>
  <si>
    <t>ل.د</t>
  </si>
  <si>
    <t>Swiss franc</t>
  </si>
  <si>
    <t>Macanese pataca</t>
  </si>
  <si>
    <t>Macedonian denar</t>
  </si>
  <si>
    <t>ден</t>
  </si>
  <si>
    <t>Malagasy ariary</t>
  </si>
  <si>
    <t>Ar</t>
  </si>
  <si>
    <t>Malawian kwacha</t>
  </si>
  <si>
    <t>Malaysian ringgit</t>
  </si>
  <si>
    <t>RM</t>
  </si>
  <si>
    <t>Maldivian rufiyaa</t>
  </si>
  <si>
    <t>.ރ</t>
  </si>
  <si>
    <t>Mauritanian ouguiya</t>
  </si>
  <si>
    <t>Mauritian rupee</t>
  </si>
  <si>
    <t>₨</t>
  </si>
  <si>
    <t>Mexican peso</t>
  </si>
  <si>
    <t>Moldovan leu</t>
  </si>
  <si>
    <t>Mongolian tögrög</t>
  </si>
  <si>
    <t>₮</t>
  </si>
  <si>
    <t>Moroccan dirham</t>
  </si>
  <si>
    <t>د.م.</t>
  </si>
  <si>
    <t>Mozambican metical</t>
  </si>
  <si>
    <t>Burmese kyat</t>
  </si>
  <si>
    <t>Ks</t>
  </si>
  <si>
    <t>Namibian dollar</t>
  </si>
  <si>
    <t>Nepalese rupee</t>
  </si>
  <si>
    <t>Nicaraguan córdoba</t>
  </si>
  <si>
    <t>C$</t>
  </si>
  <si>
    <t>Nigerian naira</t>
  </si>
  <si>
    <t>₦</t>
  </si>
  <si>
    <t>Turkish lira</t>
  </si>
  <si>
    <t>Norwegian krone</t>
  </si>
  <si>
    <t>Omani rial</t>
  </si>
  <si>
    <t>ر.ع.</t>
  </si>
  <si>
    <t>Pakistani rupee</t>
  </si>
  <si>
    <t>Panamanian balboa</t>
  </si>
  <si>
    <t>B/.</t>
  </si>
  <si>
    <t>Papua New Guinean kina</t>
  </si>
  <si>
    <t>K</t>
  </si>
  <si>
    <t>Paraguayan guaraní</t>
  </si>
  <si>
    <t>₲</t>
  </si>
  <si>
    <t>Peruvian sol</t>
  </si>
  <si>
    <t>S/.</t>
  </si>
  <si>
    <t>Philippine peso</t>
  </si>
  <si>
    <t>₱</t>
  </si>
  <si>
    <t>Polish złoty</t>
  </si>
  <si>
    <t>zł</t>
  </si>
  <si>
    <t>Qatari riyal</t>
  </si>
  <si>
    <t>ر.ق</t>
  </si>
  <si>
    <t>Romanian leu</t>
  </si>
  <si>
    <t>lei</t>
  </si>
  <si>
    <t>Rwandan franc</t>
  </si>
  <si>
    <t>د. م.</t>
  </si>
  <si>
    <t>Samoan tālā</t>
  </si>
  <si>
    <t>T</t>
  </si>
  <si>
    <t>São Tomé and Príncipe dobra</t>
  </si>
  <si>
    <t>Db</t>
  </si>
  <si>
    <t>Saudi riyal</t>
  </si>
  <si>
    <t>ر.س</t>
  </si>
  <si>
    <t>Serbian dinar</t>
  </si>
  <si>
    <t>дин. or din.</t>
  </si>
  <si>
    <t>Seychellois rupee</t>
  </si>
  <si>
    <t>Sierra Leonean leone</t>
  </si>
  <si>
    <t>Le</t>
  </si>
  <si>
    <t>Solomon Islands dollar</t>
  </si>
  <si>
    <t>Somali shilling</t>
  </si>
  <si>
    <t>Somaliland shilling</t>
  </si>
  <si>
    <t>Sl</t>
  </si>
  <si>
    <t>British pound</t>
  </si>
  <si>
    <t>South Sudanese pound</t>
  </si>
  <si>
    <t>Sri Lankan rupee</t>
  </si>
  <si>
    <t>Rs or රු</t>
  </si>
  <si>
    <t>Sudanese pound</t>
  </si>
  <si>
    <t>ج.س.</t>
  </si>
  <si>
    <t>Surinamese dollar</t>
  </si>
  <si>
    <t>Swazi lilangeni</t>
  </si>
  <si>
    <t>Swedish krona</t>
  </si>
  <si>
    <t>Syrian pound</t>
  </si>
  <si>
    <t>£ or ل.س</t>
  </si>
  <si>
    <t>New Taiwan dollar</t>
  </si>
  <si>
    <t>Tajikistani somoni</t>
  </si>
  <si>
    <t>ЅМ</t>
  </si>
  <si>
    <t>Tanzanian shilling</t>
  </si>
  <si>
    <t>Thai baht</t>
  </si>
  <si>
    <t>฿</t>
  </si>
  <si>
    <r>
      <t>Tongan paʻanga</t>
    </r>
    <r>
      <rPr>
        <vertAlign val="superscript"/>
        <sz val="8"/>
        <color rgb="FF0B0080"/>
        <rFont val="Arial"/>
        <family val="2"/>
      </rPr>
      <t>[Q]</t>
    </r>
  </si>
  <si>
    <t>T$</t>
  </si>
  <si>
    <t>Transnistrian ruble</t>
  </si>
  <si>
    <t>р.</t>
  </si>
  <si>
    <t>Trinidad and Tobago dollar</t>
  </si>
  <si>
    <t>Tunisian dinar</t>
  </si>
  <si>
    <t>د.ت</t>
  </si>
  <si>
    <t>Turkmenistan manat</t>
  </si>
  <si>
    <t>m</t>
  </si>
  <si>
    <t>Ugandan shilling</t>
  </si>
  <si>
    <t>Ukrainian hryvnia</t>
  </si>
  <si>
    <t>₴</t>
  </si>
  <si>
    <r>
      <t>Russian ruble</t>
    </r>
    <r>
      <rPr>
        <vertAlign val="superscript"/>
        <sz val="8"/>
        <color rgb="FF0B0080"/>
        <rFont val="Arial"/>
        <family val="2"/>
      </rPr>
      <t>[R][6]</t>
    </r>
  </si>
  <si>
    <t>United Arab Emirates dirham</t>
  </si>
  <si>
    <t>د.إ</t>
  </si>
  <si>
    <t>Uruguayan peso</t>
  </si>
  <si>
    <t>Uzbekistani som</t>
  </si>
  <si>
    <t>Vanuatu vatu</t>
  </si>
  <si>
    <t>Vt</t>
  </si>
  <si>
    <t>Venezuelan bolívar</t>
  </si>
  <si>
    <t>Bs F</t>
  </si>
  <si>
    <t>Vietnamese dong</t>
  </si>
  <si>
    <t>₫</t>
  </si>
  <si>
    <t>Yemeni rial</t>
  </si>
  <si>
    <t>Zambian kwacha</t>
  </si>
  <si>
    <t>ZK</t>
  </si>
  <si>
    <t>Rs</t>
  </si>
  <si>
    <t>AFN-</t>
  </si>
  <si>
    <t>ALL-</t>
  </si>
  <si>
    <t>DZD-</t>
  </si>
  <si>
    <t>USD-</t>
  </si>
  <si>
    <t>EUR-</t>
  </si>
  <si>
    <t>AOA-</t>
  </si>
  <si>
    <t>XCD-</t>
  </si>
  <si>
    <t>Sin Divisa</t>
  </si>
  <si>
    <t>XXX-</t>
  </si>
  <si>
    <t>ARS-</t>
  </si>
  <si>
    <t>AMD-</t>
  </si>
  <si>
    <t>AWG-</t>
  </si>
  <si>
    <t>AUD-</t>
  </si>
  <si>
    <t>AZN-</t>
  </si>
  <si>
    <t>BSD-</t>
  </si>
  <si>
    <t>BHD-</t>
  </si>
  <si>
    <t>BDT-</t>
  </si>
  <si>
    <t>BBD-</t>
  </si>
  <si>
    <t>BYR-</t>
  </si>
  <si>
    <t>BZD-</t>
  </si>
  <si>
    <t>XOF-</t>
  </si>
  <si>
    <t>BMD-</t>
  </si>
  <si>
    <t>BTN-INR-</t>
  </si>
  <si>
    <t>BOB-BOV-</t>
  </si>
  <si>
    <t>BAM-</t>
  </si>
  <si>
    <t>BWP-</t>
  </si>
  <si>
    <t>NOK-</t>
  </si>
  <si>
    <t>BRL-</t>
  </si>
  <si>
    <t>BND-</t>
  </si>
  <si>
    <t>BGN-</t>
  </si>
  <si>
    <t>BIF-</t>
  </si>
  <si>
    <t>CVE-</t>
  </si>
  <si>
    <t>KHR-</t>
  </si>
  <si>
    <t>XAF-</t>
  </si>
  <si>
    <t>CAD-</t>
  </si>
  <si>
    <t>KYD-</t>
  </si>
  <si>
    <t>CLF-CLP-</t>
  </si>
  <si>
    <t>CNY-TWD-</t>
  </si>
  <si>
    <t>COP-COU-</t>
  </si>
  <si>
    <t>KMF-</t>
  </si>
  <si>
    <t>CDF-</t>
  </si>
  <si>
    <t>NZD-</t>
  </si>
  <si>
    <t>CRC-</t>
  </si>
  <si>
    <t>HRK-</t>
  </si>
  <si>
    <t>CUC-CUP-</t>
  </si>
  <si>
    <t>ANG-</t>
  </si>
  <si>
    <t>CZK-</t>
  </si>
  <si>
    <t>DKK-</t>
  </si>
  <si>
    <t>DJF-</t>
  </si>
  <si>
    <t>DOP-XCD-</t>
  </si>
  <si>
    <t>DOP-</t>
  </si>
  <si>
    <t>EGP-</t>
  </si>
  <si>
    <t>SVC-USD-</t>
  </si>
  <si>
    <t>ERN-</t>
  </si>
  <si>
    <t>ETB-</t>
  </si>
  <si>
    <t>FKP-</t>
  </si>
  <si>
    <t>FJD-</t>
  </si>
  <si>
    <t>XPF-</t>
  </si>
  <si>
    <t>GMD-</t>
  </si>
  <si>
    <t>GEL-XXX-</t>
  </si>
  <si>
    <t>GHS-</t>
  </si>
  <si>
    <t>GIP-</t>
  </si>
  <si>
    <t>GTQ-</t>
  </si>
  <si>
    <t>GBP-</t>
  </si>
  <si>
    <t>GNF-PGK-XAF-XOF-</t>
  </si>
  <si>
    <t>GYD-</t>
  </si>
  <si>
    <t>HTG-USD-</t>
  </si>
  <si>
    <t>HNL-</t>
  </si>
  <si>
    <t>HKD-</t>
  </si>
  <si>
    <t>HUF-</t>
  </si>
  <si>
    <t>ISK-</t>
  </si>
  <si>
    <t>INR-</t>
  </si>
  <si>
    <t>IDR-</t>
  </si>
  <si>
    <t>IRR-</t>
  </si>
  <si>
    <t>IQD-</t>
  </si>
  <si>
    <t>ILS-</t>
  </si>
  <si>
    <t>JMD-</t>
  </si>
  <si>
    <t>JPY-</t>
  </si>
  <si>
    <t>JOD-</t>
  </si>
  <si>
    <t>KZT-</t>
  </si>
  <si>
    <t>KES-</t>
  </si>
  <si>
    <t>KPW-</t>
  </si>
  <si>
    <t>KRW-</t>
  </si>
  <si>
    <t>KWD-</t>
  </si>
  <si>
    <t>KGS-</t>
  </si>
  <si>
    <t>LAK-</t>
  </si>
  <si>
    <t>LBP-</t>
  </si>
  <si>
    <t>LSL-ZAR-</t>
  </si>
  <si>
    <t>LRD-</t>
  </si>
  <si>
    <t>LYD-</t>
  </si>
  <si>
    <t>CHF-</t>
  </si>
  <si>
    <t>MOP-</t>
  </si>
  <si>
    <t>MKD-</t>
  </si>
  <si>
    <t>MGA-</t>
  </si>
  <si>
    <t>MWK-</t>
  </si>
  <si>
    <t>MYR-</t>
  </si>
  <si>
    <t>MVR-</t>
  </si>
  <si>
    <t>MRO-</t>
  </si>
  <si>
    <t>MUR-</t>
  </si>
  <si>
    <t>MXN-MXV-</t>
  </si>
  <si>
    <t>MDL-</t>
  </si>
  <si>
    <t>MNT-</t>
  </si>
  <si>
    <t>MAD-</t>
  </si>
  <si>
    <t>MZN-</t>
  </si>
  <si>
    <t>MMK-</t>
  </si>
  <si>
    <t>NAD-ZAR-</t>
  </si>
  <si>
    <t>NPR-</t>
  </si>
  <si>
    <t>NIO-</t>
  </si>
  <si>
    <t>NGN-</t>
  </si>
  <si>
    <t>OMR-</t>
  </si>
  <si>
    <t>PKR-</t>
  </si>
  <si>
    <t>PAB-USD-</t>
  </si>
  <si>
    <t>PGK-</t>
  </si>
  <si>
    <t>PYG-</t>
  </si>
  <si>
    <t>PEN-</t>
  </si>
  <si>
    <t>PHP-</t>
  </si>
  <si>
    <t>PLN-</t>
  </si>
  <si>
    <t>QAR-</t>
  </si>
  <si>
    <t>RON-</t>
  </si>
  <si>
    <t>RUB-</t>
  </si>
  <si>
    <t>RWF-</t>
  </si>
  <si>
    <t>SHP-</t>
  </si>
  <si>
    <t>USD-WST-</t>
  </si>
  <si>
    <t>STD-</t>
  </si>
  <si>
    <t>SAR-</t>
  </si>
  <si>
    <t>RSD-</t>
  </si>
  <si>
    <t>SCR-</t>
  </si>
  <si>
    <t>SLL-</t>
  </si>
  <si>
    <t>SGD-</t>
  </si>
  <si>
    <t>SBD-</t>
  </si>
  <si>
    <t>SOS-</t>
  </si>
  <si>
    <t>ZAR-</t>
  </si>
  <si>
    <t>SSP-</t>
  </si>
  <si>
    <t>LKR-</t>
  </si>
  <si>
    <t>SDG-SSP-</t>
  </si>
  <si>
    <t>SRD-</t>
  </si>
  <si>
    <t>SZL-</t>
  </si>
  <si>
    <t>SEK-</t>
  </si>
  <si>
    <t>CHE-CHF-CHW-</t>
  </si>
  <si>
    <t>SYP-</t>
  </si>
  <si>
    <t>Taiwan, Province of China[a]</t>
  </si>
  <si>
    <t>TJS-</t>
  </si>
  <si>
    <t>TZS-</t>
  </si>
  <si>
    <t>THB-</t>
  </si>
  <si>
    <t>TOP-</t>
  </si>
  <si>
    <t>TTD-</t>
  </si>
  <si>
    <t>TND-</t>
  </si>
  <si>
    <t>TRY-</t>
  </si>
  <si>
    <t>TMT-</t>
  </si>
  <si>
    <t>UGX-</t>
  </si>
  <si>
    <t>UAH-</t>
  </si>
  <si>
    <t>AED-</t>
  </si>
  <si>
    <t>USD-USN-</t>
  </si>
  <si>
    <t>UYI-UYU-</t>
  </si>
  <si>
    <t>UZS-</t>
  </si>
  <si>
    <t>VUV-</t>
  </si>
  <si>
    <t>VEF-</t>
  </si>
  <si>
    <t>VND-</t>
  </si>
  <si>
    <t>YER-</t>
  </si>
  <si>
    <t>ZMW-</t>
  </si>
  <si>
    <t>ZWL-</t>
  </si>
  <si>
    <t>Code</t>
  </si>
  <si>
    <t>Num</t>
  </si>
  <si>
    <t>E[6]</t>
  </si>
  <si>
    <t>Currency</t>
  </si>
  <si>
    <t>Locations using this currency</t>
  </si>
  <si>
    <t> United Arab Emirates</t>
  </si>
  <si>
    <t> Afghanistan</t>
  </si>
  <si>
    <t> Albania</t>
  </si>
  <si>
    <t> Armenia</t>
  </si>
  <si>
    <t> Curaçao (CW),  Sint Maarten (SX)</t>
  </si>
  <si>
    <t> Angola</t>
  </si>
  <si>
    <t> Argentina</t>
  </si>
  <si>
    <t> Australia,  Christmas Island (CX),  Cocos (Keeling) Islands (CC),  Heard Island and McDonald Islands (HM),  Kiribati (KI),  Nauru (NR),  Norfolk Island (NF),  Tuvalu (TV),  Australian Antarctic Territory</t>
  </si>
  <si>
    <t> Aruba</t>
  </si>
  <si>
    <t> Azerbaijan</t>
  </si>
  <si>
    <t> Bosnia and Herzegovina</t>
  </si>
  <si>
    <t>Barbados dollar</t>
  </si>
  <si>
    <t> Barbados</t>
  </si>
  <si>
    <t> Bangladesh</t>
  </si>
  <si>
    <t> Bulgaria</t>
  </si>
  <si>
    <t> Bahrain</t>
  </si>
  <si>
    <t> Burundi</t>
  </si>
  <si>
    <t> Bermuda</t>
  </si>
  <si>
    <t> Brunei, auxiliary in  Singapore (SG)</t>
  </si>
  <si>
    <t> Bolivia</t>
  </si>
  <si>
    <t>Bolivian Mvdol (funds code)</t>
  </si>
  <si>
    <t> Brazil</t>
  </si>
  <si>
    <t> Bahamas</t>
  </si>
  <si>
    <t> Bhutan</t>
  </si>
  <si>
    <t> Botswana</t>
  </si>
  <si>
    <t> Belarus</t>
  </si>
  <si>
    <t>Belarusian ruble</t>
  </si>
  <si>
    <t> Belize</t>
  </si>
  <si>
    <t> Canada</t>
  </si>
  <si>
    <t> Democratic Republic of the Congo</t>
  </si>
  <si>
    <t>WIR Euro (complementary currency)</t>
  </si>
  <si>
    <t>  Switzerland</t>
  </si>
  <si>
    <t>  Switzerland,  Liechtenstein (LI)</t>
  </si>
  <si>
    <t>WIR Franc (complementary currency)</t>
  </si>
  <si>
    <t>Unidad de Fomento (funds code)</t>
  </si>
  <si>
    <t> Chile</t>
  </si>
  <si>
    <t> China</t>
  </si>
  <si>
    <t> Colombia</t>
  </si>
  <si>
    <t>2[7]</t>
  </si>
  <si>
    <t>Unidad de Valor Real (UVR) (funds code)[7]</t>
  </si>
  <si>
    <t>Costa Rican colon</t>
  </si>
  <si>
    <t> Costa Rica</t>
  </si>
  <si>
    <t> Cuba</t>
  </si>
  <si>
    <t>Cape Verde escudo</t>
  </si>
  <si>
    <t> Cape Verde</t>
  </si>
  <si>
    <t> Czech Republic</t>
  </si>
  <si>
    <t> Djibouti</t>
  </si>
  <si>
    <t> Denmark,  Faroe Islands (FO),  Greenland (GL)</t>
  </si>
  <si>
    <t> Dominican Republic</t>
  </si>
  <si>
    <t> Algeria</t>
  </si>
  <si>
    <t> Egypt, auxiliary in  Gaza Strip</t>
  </si>
  <si>
    <t> Eritrea</t>
  </si>
  <si>
    <t> Ethiopia</t>
  </si>
  <si>
    <r>
      <t xml:space="preserve"> Akrotiri and Dhekelia,  Andorra (AD),  Austria (AT),  Belgium (BE),  Cyprus (CY),  Estonia (EE),  Finland (FI),  France (FR),  Germany (DE),  Greece (GR),  Guadeloupe (GP),  Ireland (IE),  Italy (IT),  Kosovo,  Latvia (LV),  Lithuania (LT),  Luxembourg (LU),  Malta (MT),  Martinique (MQ),  Mayotte (YT),  Monaco (MC),  Montenegro (ME),  Netherlands (NL),  Portugal (PT),  Réunion (RE),  Saint Barthélemy (BL),  Saint Pierre and Miquelon (PM),  San Marino (SM),  Slovakia (SK),  Slovenia (SI),  Spain (ES),   Vatican City (VA); </t>
    </r>
    <r>
      <rPr>
        <i/>
        <sz val="11"/>
        <color theme="1"/>
        <rFont val="Calibri"/>
        <family val="2"/>
        <scheme val="minor"/>
      </rPr>
      <t>see Eurozone</t>
    </r>
  </si>
  <si>
    <t>Fiji dollar</t>
  </si>
  <si>
    <t> Fiji</t>
  </si>
  <si>
    <t> Falkland Islands (pegged to GBP 1:1)</t>
  </si>
  <si>
    <t>Pound sterling</t>
  </si>
  <si>
    <t> United Kingdom, the  Isle of Man (IM, see Manx pound),  Jersey (JE, see Jersey pound),  Guernsey (GG, see Guernsey pound),  South Georgia and the South Sandwich Islands (GS),  British Indian Ocean Territory (IO) (also uses USD),  Tristan da Cunha (SH-TA), and  British Antarctic Territory</t>
  </si>
  <si>
    <t> Georgia (except  Abkhazia (GE-AB) and  South Ossetia)</t>
  </si>
  <si>
    <t> Ghana</t>
  </si>
  <si>
    <t> Gibraltar (pegged to GBP 1:1)</t>
  </si>
  <si>
    <t> Gambia</t>
  </si>
  <si>
    <t> Guinea</t>
  </si>
  <si>
    <t> Guatemala</t>
  </si>
  <si>
    <t> Guyana</t>
  </si>
  <si>
    <t> Hong Kong,  Macao (MO)</t>
  </si>
  <si>
    <t> Honduras</t>
  </si>
  <si>
    <t> Croatia</t>
  </si>
  <si>
    <t> Haiti</t>
  </si>
  <si>
    <t> Hungary</t>
  </si>
  <si>
    <t> Indonesia</t>
  </si>
  <si>
    <r>
      <t> Israel,  State of Palestine (PS)</t>
    </r>
    <r>
      <rPr>
        <i/>
        <vertAlign val="superscript"/>
        <sz val="11"/>
        <color theme="1"/>
        <rFont val="Calibri"/>
        <family val="2"/>
        <scheme val="minor"/>
      </rPr>
      <t>[8]</t>
    </r>
  </si>
  <si>
    <t> India, Bhutan,    Nepal ,  Zimbabwe</t>
  </si>
  <si>
    <t> Iraq</t>
  </si>
  <si>
    <t> Iran</t>
  </si>
  <si>
    <t> Iceland</t>
  </si>
  <si>
    <t> Jamaica</t>
  </si>
  <si>
    <t> Jordan, auxiliary in  West Bank</t>
  </si>
  <si>
    <t> Japan</t>
  </si>
  <si>
    <t> Kenya</t>
  </si>
  <si>
    <t> Kyrgyzstan</t>
  </si>
  <si>
    <t> Cambodia</t>
  </si>
  <si>
    <t>Comoro franc</t>
  </si>
  <si>
    <t> Comoros</t>
  </si>
  <si>
    <t> North Korea</t>
  </si>
  <si>
    <t> South Korea</t>
  </si>
  <si>
    <t> Kuwait</t>
  </si>
  <si>
    <t> Cayman Islands</t>
  </si>
  <si>
    <t> Kazakhstan</t>
  </si>
  <si>
    <t> Laos</t>
  </si>
  <si>
    <t> Lebanon</t>
  </si>
  <si>
    <t> Sri Lanka</t>
  </si>
  <si>
    <t> Liberia</t>
  </si>
  <si>
    <t> Lesotho</t>
  </si>
  <si>
    <t> Libya</t>
  </si>
  <si>
    <t> Morocco</t>
  </si>
  <si>
    <t> Moldova (except  Transnistria)</t>
  </si>
  <si>
    <t>1*[9]</t>
  </si>
  <si>
    <t> Madagascar</t>
  </si>
  <si>
    <t> Macedonia</t>
  </si>
  <si>
    <t>Myanmar kyat</t>
  </si>
  <si>
    <t> Myanmar</t>
  </si>
  <si>
    <t> Mongolia</t>
  </si>
  <si>
    <t> Macao</t>
  </si>
  <si>
    <t> Mauritania</t>
  </si>
  <si>
    <t> Mauritius</t>
  </si>
  <si>
    <t> Maldives</t>
  </si>
  <si>
    <t> Malawi</t>
  </si>
  <si>
    <t> Mexico</t>
  </si>
  <si>
    <t>Mexican Unidad de Inversion (UDI) (funds code)</t>
  </si>
  <si>
    <t> Malaysia</t>
  </si>
  <si>
    <t> Mozambique</t>
  </si>
  <si>
    <t> Namibia</t>
  </si>
  <si>
    <t> Nigeria</t>
  </si>
  <si>
    <t> Nicaragua</t>
  </si>
  <si>
    <t> Norway,  Svalbard and  Jan Mayen (SJ),  Bouvet Island (BV),  Queen Maud Land,  Peter I Island</t>
  </si>
  <si>
    <t>   Nepal</t>
  </si>
  <si>
    <t> New Zealand,  Cook Islands (CK),  Niue (NU),  Pitcairn Islands (PN; see also Pitcairn Islands dollar),  Tokelau (TK),  Ross Dependency</t>
  </si>
  <si>
    <t> Oman</t>
  </si>
  <si>
    <t> Panama</t>
  </si>
  <si>
    <t>Peruvian Sol</t>
  </si>
  <si>
    <t> Peru</t>
  </si>
  <si>
    <t> Papua New Guinea</t>
  </si>
  <si>
    <t> Philippines</t>
  </si>
  <si>
    <t> Pakistan</t>
  </si>
  <si>
    <t> Poland</t>
  </si>
  <si>
    <t> Paraguay</t>
  </si>
  <si>
    <t> Qatar</t>
  </si>
  <si>
    <t> Romania</t>
  </si>
  <si>
    <t> Serbia</t>
  </si>
  <si>
    <t> Russia,  Abkhazia (GE-AB),  South Ossetia,  Crimea</t>
  </si>
  <si>
    <t> Rwanda</t>
  </si>
  <si>
    <t> Saudi Arabia</t>
  </si>
  <si>
    <t> Solomon Islands</t>
  </si>
  <si>
    <t>Seychelles rupee</t>
  </si>
  <si>
    <t> Seychelles</t>
  </si>
  <si>
    <t> Sudan</t>
  </si>
  <si>
    <t>Swedish krona/kronor</t>
  </si>
  <si>
    <t> Sweden</t>
  </si>
  <si>
    <t> Singapore, auxiliary in  Brunei (BN)</t>
  </si>
  <si>
    <t> Saint Helena (SH-SH),  Ascension Island (SH-AC) (pegged to GBP 1:1)</t>
  </si>
  <si>
    <t> Sierra Leone</t>
  </si>
  <si>
    <t> Somalia (except  Somaliland)</t>
  </si>
  <si>
    <t> Suriname</t>
  </si>
  <si>
    <t> South Sudan</t>
  </si>
  <si>
    <t> São Tomé and Príncipe</t>
  </si>
  <si>
    <t>Salvadoran colón</t>
  </si>
  <si>
    <t> El Salvador</t>
  </si>
  <si>
    <t> Syria</t>
  </si>
  <si>
    <t> Swaziland</t>
  </si>
  <si>
    <t> Thailand ,  Cambodia ,  Myanmar ,  Laos</t>
  </si>
  <si>
    <t> Tajikistan</t>
  </si>
  <si>
    <t>Turkmenistani manat</t>
  </si>
  <si>
    <t> Turkmenistan</t>
  </si>
  <si>
    <t> Tunisia</t>
  </si>
  <si>
    <t>Tongan paʻanga</t>
  </si>
  <si>
    <t> Tonga</t>
  </si>
  <si>
    <t> Turkey ,  Northern Cyprus</t>
  </si>
  <si>
    <t> Trinidad and Tobago</t>
  </si>
  <si>
    <t> Taiwan</t>
  </si>
  <si>
    <t> Tanzania</t>
  </si>
  <si>
    <t> Ukraine</t>
  </si>
  <si>
    <t> Uganda</t>
  </si>
  <si>
    <t> United States,  American Samoa (AS),  Barbados (BB) (as well as Barbados Dollar),  Bermuda (BM) (as well as Bermudian Dollar),  British Indian Ocean Territory (IO) (also uses GBP),  British Virgin Islands (VG), Caribbean Netherlands (BQ - Bonaire, Sint Eustatius and Saba),  Ecuador (EC),  El Salvador (SV),  Guam (GU),  Haiti (HT),  Marshall Islands (MH),  Federated States of Micronesia (FM),  Northern Mariana Islands (MP),  Palau (PW),  Panama (PA),  Puerto Rico (PR),  Timor-Leste (TL),  Turks and Caicos Islands (TC),  U.S. Virgin Islands (VI),  Zimbabwe (ZW),</t>
  </si>
  <si>
    <t>United States dollar (next day) (funds code)</t>
  </si>
  <si>
    <t> United States</t>
  </si>
  <si>
    <t>Uruguay Peso en Unidades Indexadas (URUIURUI) (funds code)</t>
  </si>
  <si>
    <t> Uruguay</t>
  </si>
  <si>
    <t>Uzbekistan som</t>
  </si>
  <si>
    <t> Uzbekistan</t>
  </si>
  <si>
    <t> Venezuela</t>
  </si>
  <si>
    <t> Vietnam</t>
  </si>
  <si>
    <t> Vanuatu</t>
  </si>
  <si>
    <t>Samoan tala</t>
  </si>
  <si>
    <t> Samoa</t>
  </si>
  <si>
    <t>CFA franc BEAC</t>
  </si>
  <si>
    <t> Cameroon (CM),  Central African Republic (CF),  Republic of the Congo (CG),  Chad (TD),  Equatorial Guinea (GQ),  Gabon (GA)</t>
  </si>
  <si>
    <t>.</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</si>
  <si>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</si>
  <si>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</si>
  <si>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</si>
  <si>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</si>
  <si>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</si>
  <si>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</si>
  <si>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 Anguilla (AI),  Antigua and Barbuda (AG),  Dominica (DM),  Grenada (GD),  Montserrat (MS),  Saint Kitts and Nevis (KN),  Saint Lucia (LC),  Saint Vincent and the Grenadines (VC)</t>
  </si>
  <si>
    <t>Special drawing rights</t>
  </si>
  <si>
    <t>International Monetary Fund</t>
  </si>
  <si>
    <t>CFA franc BCEAO</t>
  </si>
  <si>
    <t> Benin (BJ),  Burkina Faso (BF),  Côte d'Ivoire (CI),  Guinea-Bissau (GW),  Mali (ML),  Niger (NE),  Senegal (SN),  Togo (TG)</t>
  </si>
  <si>
    <t>Palladium (one troy ounce)</t>
  </si>
  <si>
    <t>CFP franc (franc Pacifique)</t>
  </si>
  <si>
    <t>French territories of the Pacific Ocean:  French Polynesia (PF),  New Caledonia (NC),  Wallis and Futuna (WF)</t>
  </si>
  <si>
    <t>Platinum (one troy ounce)</t>
  </si>
  <si>
    <t>Unified System for Regional Compensation (SUCRE)[10]</t>
  </si>
  <si>
    <t>Code reserved for testing purposes</t>
  </si>
  <si>
    <t>ADB Unit of Account</t>
  </si>
  <si>
    <r>
      <t>African Development Bank</t>
    </r>
    <r>
      <rPr>
        <vertAlign val="superscript"/>
        <sz val="11"/>
        <color theme="1"/>
        <rFont val="Calibri"/>
        <family val="2"/>
        <scheme val="minor"/>
      </rPr>
      <t>[11]</t>
    </r>
  </si>
  <si>
    <t xml:space="preserve">No currency </t>
  </si>
  <si>
    <t> Yemen</t>
  </si>
  <si>
    <t> South Africa</t>
  </si>
  <si>
    <t> Zambia</t>
  </si>
  <si>
    <t>Zimbabwean dollar A/10</t>
  </si>
  <si>
    <t> Zimbabwe</t>
  </si>
  <si>
    <t>https://upload.wikimedia.org/wikipedia/commons/c/cb/United_States_Navy_Band_-_Fatshe_leno_la_rona.ogg</t>
  </si>
  <si>
    <t>https://upload.wikimedia.org/wikipedia/en/5/53/Bosnia_and_Herzegovina_anthem.ogg</t>
  </si>
  <si>
    <t>https://upload.wikimedia.org/wikipedia/commons/5/54/Himno_Nacional_de_Bolivia_instrumental.ogg</t>
  </si>
  <si>
    <t>https://upload.wikimedia.org/wikipedia/commons/d/de/United_States_Navy_Band_-_God_Save_the_Queen.ogg</t>
  </si>
  <si>
    <t>https://en.wikipedia.org/wiki/File:L%27Aube_Nouvelle.ogg</t>
  </si>
  <si>
    <t>https://en.wikipedia.org/wiki/File:Land_of_the_Free_instrumental.ogg</t>
  </si>
  <si>
    <t>https://upload.wikimedia.org/wikipedia/commons/c/c0/The_Brabanconne.ogg</t>
  </si>
  <si>
    <t>https://upload.wikimedia.org/wikipedia/commons/3/35/My_Belarusy_vocal.ogg</t>
  </si>
  <si>
    <t>https://upload.wikimedia.org/wikipedia/commons/7/73/In_Plenty_and_In_Time_of_Need_instrumental.ogg</t>
  </si>
  <si>
    <t>https://upload.wikimedia.org/wikipedia/commons/3/3b/Amar_Shonar_Bangla_instrumental.ogg</t>
  </si>
  <si>
    <t>https://upload.wikimedia.org/wikipedia/commons/2/21/Bahraini_Anthem.ogg</t>
  </si>
  <si>
    <t>https://upload.wikimedia.org/wikipedia/commons/e/e2/National_Anthem_of_Bahamas.ogg</t>
  </si>
  <si>
    <t>https://upload.wikimedia.org/wikipedia/commons/3/31/Azerbaijan_national_anthem_%28vocal_version%29.ogg</t>
  </si>
  <si>
    <t>https://upload.wikimedia.org/wikipedia/commons/7/7c/Land_der_Berge_Land_am_Strome_instrumental.ogg</t>
  </si>
  <si>
    <t>https://upload.wikimedia.org/wikipedia/commons/a/a6/U.S._Navy_Band%2C_Advance_Australia_Fair_%28instrumental%29.ogg</t>
  </si>
  <si>
    <t>https://upload.wikimedia.org/wikipedia/commons/9/92/Aruba_Dushi_Tera_instrumental.ogg</t>
  </si>
  <si>
    <t>https://upload.wikimedia.org/wikipedia/commons/c/c7/Mer_Hayrenik_instrumental.ogg</t>
  </si>
  <si>
    <t>https://upload.wikimedia.org/wikipedia/commons/c/cd/Himno_Nacional_Argentino_instrumental.ogg</t>
  </si>
  <si>
    <t>https://upload.wikimedia.org/wikipedia/commons/7/79/National_anthem_of_Algeria%2C_by_the_U.S._Navy_Band.oga</t>
  </si>
  <si>
    <t>https://upload.wikimedia.org/wikipedia/commons/5/52/Hymni_i_Flamurit_instrumental.ogg</t>
  </si>
  <si>
    <t>https://upload.wikimedia.org/wikipedia/commons/4/4f/National_Anthem_of_Eritrea_by_US_Navy_Band.ogg</t>
  </si>
  <si>
    <t>https://upload.wikimedia.org/wikipedia/commons/4/4e/El_Salvador_National_Anthem.ogg</t>
  </si>
  <si>
    <t>https://upload.wikimedia.org/wikipedia/commons/f/f2/Bilady%2C_Bilady%2C_Bilady.ogg</t>
  </si>
  <si>
    <t>https://upload.wikimedia.org/wikipedia/commons/6/6e/Anthem_of_Ecuador.ogg</t>
  </si>
  <si>
    <t>https://upload.wikimedia.org/wikipedia/commons/b/bb/Dominican_Republic_National_Anthem.ogg</t>
  </si>
  <si>
    <t>https://upload.wikimedia.org/wikipedia/commons/9/9a/National_Anthem_of_Dominica_by_US_Navy_Band.ogg</t>
  </si>
  <si>
    <t>https://upload.wikimedia.org/wikipedia/commons/b/bf/The_Djiboutian_anthem.ogg</t>
  </si>
  <si>
    <t>https://upload.wikimedia.org/wikipedia/commons/0/06/United_States_Navy_Band_-_Der_er_et_yndigt_land.ogg</t>
  </si>
  <si>
    <t>https://upload.wikimedia.org/wikipedia/commons/6/6e/Czech_anthem.ogg</t>
  </si>
  <si>
    <t>https://upload.wikimedia.org/wikipedia/commons/d/db/Hymn_to_liberty_instrumental.oga</t>
  </si>
  <si>
    <t>https://upload.wikimedia.org/wikipedia/commons/c/cf/United_States_Navy_Band_-_La_Bayamesa.ogg</t>
  </si>
  <si>
    <t>https://upload.wikimedia.org/wikipedia/commons/d/df/Lijepa_nasa_domovino_instrumental.ogg</t>
  </si>
  <si>
    <t>https://upload.wikimedia.org/wikipedia/commons/a/a3/Hymne_National_de_C%C3%B4te_d%27Ivoire.ogg</t>
  </si>
  <si>
    <t>https://upload.wikimedia.org/wikipedia/commons/7/79/Costa_Rica_National_Anthem.ogg</t>
  </si>
  <si>
    <t>https://upload.wikimedia.org/wikipedia/commons/7/70/National_Anthem_of_Democratic_Republic_of_the_Congo_by_US_Navy_Band.ogg</t>
  </si>
  <si>
    <t>https://upload.wikimedia.org/wikipedia/commons/4/4b/National_Anthem_of_Comoros_by_US_Navy_Band.ogg</t>
  </si>
  <si>
    <t>https://upload.wikimedia.org/wikipedia/commons/5/55/United_States_Navy_Band_-_%C2%A1Oh%2C_gloria_inmarcesible%21.ogg</t>
  </si>
  <si>
    <t>https://upload.wikimedia.org/wikipedia/commons/b/b9/March_of_the_Volunteers_instrumental.ogg</t>
  </si>
  <si>
    <t>https://upload.wikimedia.org/wikipedia/commons/6/6e/United_States_Navy_Band_-_National_Anthem_of_Chile.ogg</t>
  </si>
  <si>
    <t>https://upload.wikimedia.org/wikipedia/commons/9/9e/O_Canada.ogg</t>
  </si>
  <si>
    <t>https://upload.wikimedia.org/wikipedia/commons/c/cc/United_States_Navy_Band_-_Chant_de_Ralliement.ogg</t>
  </si>
  <si>
    <t>https://upload.wikimedia.org/wikipedia/commons/a/af/United_States_Navy_Band_-_Nokoreach.ogg</t>
  </si>
  <si>
    <t>https://upload.wikimedia.org/wikipedia/commons/e/e1/National_Anthem_of_Cap_Verde_by_US_Navy_Band.ogg</t>
  </si>
  <si>
    <t>https://upload.wikimedia.org/wikipedia/commons/7/7e/Hymne_National_du_Burkina_Faso.ogg</t>
  </si>
  <si>
    <t>https://upload.wikimedia.org/wikipedia/commons/9/9c/Mila_Rodino.ogg</t>
  </si>
  <si>
    <t>https://upload.wikimedia.org/wikipedia/commons/b/b2/United_States_Navy_Band_-_Allah_Peliharakan_Sultan.oga</t>
  </si>
  <si>
    <t>https://upload.wikimedia.org/wikipedia/commons/0/0d/Hino-Nacional-Brasil-instrumental-mec.ogg</t>
  </si>
  <si>
    <t>https://upload.wikimedia.org/wikipedia/commons/0/0c/The_National_Anthem_of_the_Republic_of_Korea.ogg</t>
  </si>
  <si>
    <t>https://upload.wikimedia.org/wikipedia/en/6/65/National_anthem_of_North_Korea.ogg</t>
  </si>
  <si>
    <t>https://upload.wikimedia.org/wikipedia/commons/4/49/National_Anthem_of_Kenya.ogg</t>
  </si>
  <si>
    <t>https://upload.wikimedia.org/wikipedia/commons/7/7a/Kazakhstan_national_anthem%2C_played_by_the_U.S._Navy_Band.ogg</t>
  </si>
  <si>
    <t>https://upload.wikimedia.org/wikipedia/commons/e/ee/National_anthem_of_Jordan_instrumental.ogg</t>
  </si>
  <si>
    <t>https://upload.wikimedia.org/wikipedia/commons/a/a3/Kimi_ga_Yo_instrumental.ogg</t>
  </si>
  <si>
    <t>https://upload.wikimedia.org/wikipedia/commons/1/11/Anthems_-_National_Anthem_Of_Jamaica.ogg</t>
  </si>
  <si>
    <t>https://upload.wikimedia.org/wikipedia/commons/c/c0/National_anthem_of_Italy_-_U.S._Navy_Band_%28long_version%29.ogg</t>
  </si>
  <si>
    <t>https://upload.wikimedia.org/wikipedia/commons/2/26/Hatikvah_instrumental.ogg</t>
  </si>
  <si>
    <t>https://upload.wikimedia.org/wikipedia/commons/7/7c/United_States_Navy_Band_-_Amhr%C3%A1n_na_bhFiann.ogg</t>
  </si>
  <si>
    <t>https://upload.wikimedia.org/wikipedia/commons/1/16/United_States_Navy_Band_-_Mawtini.ogg</t>
  </si>
  <si>
    <t>https://upload.wikimedia.org/wikipedia/commons/3/32/Indonesiaraya.ogg</t>
  </si>
  <si>
    <t>https://upload.wikimedia.org/wikipedia/commons/9/94/Jana_Gana_Mana_instrumental.ogg</t>
  </si>
  <si>
    <t>https://upload.wikimedia.org/wikipedia/commons/4/4b/Lofs%C3%B6ngur.ogg</t>
  </si>
  <si>
    <t>https://upload.wikimedia.org/wikipedia/commons/c/c1/Erkel_Ferenc_Magyar_Himnusz.ogg</t>
  </si>
  <si>
    <t>https://upload.wikimedia.org/wikipedia/commons/b/b3/Honduras_National_Anthem.ogg</t>
  </si>
  <si>
    <t>https://upload.wikimedia.org/wikipedia/commons/d/d1/United_States_Navy_Band_-_Inno_e_Marcia_Pontificale.ogg</t>
  </si>
  <si>
    <t>https://upload.wikimedia.org/wikipedia/commons/4/4f/Haiti_National_Anthem.ogg</t>
  </si>
  <si>
    <t>https://upload.wikimedia.org/wikipedia/commons/8/85/National_Anthem_of_Guyana.ogg</t>
  </si>
  <si>
    <t>https://upload.wikimedia.org/wikipedia/commons/4/40/National_Anthem_of_Guinea-Bissau_by_US_Navy_Band.ogg</t>
  </si>
  <si>
    <t>https://upload.wikimedia.org/wikipedia/commons/6/65/National_Anthem_of_Guinea_by_US_Navy_Band.ogg</t>
  </si>
  <si>
    <t>https://upload.wikimedia.org/wikipedia/commons/d/d8/National_Anthem_of_Guatemala_by_US_Navy_Band.ogg</t>
  </si>
  <si>
    <t>https://upload.wikimedia.org/wikipedia/commons/8/80/The_Star-Spangled_Banner_-_U.S._Army_1st_Armored_Division_Band.ogg</t>
  </si>
  <si>
    <t>https://upload.wikimedia.org/wikipedia/commons/7/76/HailGrenada.ogg</t>
  </si>
  <si>
    <t>https://upload.wikimedia.org/wikipedia/en/9/95/God_Bless_Our_Homeland_Ghana.ogg</t>
  </si>
  <si>
    <t>https://upload.wikimedia.org/wikipedia/commons/c/cb/National_anthem_of_Germany_-_U.S._Army_1st_Armored_Division_Band.ogg</t>
  </si>
  <si>
    <t>https://upload.wikimedia.org/wikipedia/commons/e/e3/Tavisupleba_instrumental.ogg</t>
  </si>
  <si>
    <t>https://upload.wikimedia.org/wikipedia/commons/2/23/National_Anthem_of_Gambia_by_US_Navy_Band.ogg</t>
  </si>
  <si>
    <t>https://upload.wikimedia.org/wikipedia/commons/f/fc/La_Concorde.ogg</t>
  </si>
  <si>
    <t>https://upload.wikimedia.org/wikipedia/commons/3/30/La_Marseillaise.ogg</t>
  </si>
  <si>
    <t>https://upload.wikimedia.org/wikipedia/commons/6/61/United_States_Navy_Band_-_Maamme.ogg</t>
  </si>
  <si>
    <t>https://upload.wikimedia.org/wikipedia/commons/c/ca/Fiji_National_Anthem.ogg</t>
  </si>
  <si>
    <t>https://upload.wikimedia.org/wikipedia/commons/8/83/Wedefit_Gesgeshi_Widd_Innat_Ittyoppya.ogg</t>
  </si>
  <si>
    <t>https://upload.wikimedia.org/wikipedia/commons/5/52/US_Navy_band_-_National_anthem_of_Estonia.ogg</t>
  </si>
  <si>
    <t>https://upload.wikimedia.org/wikipedia/commons/b/b1/Mazurek_Dabrowskiego.ogg</t>
  </si>
  <si>
    <t>https://upload.wikimedia.org/wikipedia/commons/5/58/A_Portuguesa.ogg</t>
  </si>
  <si>
    <t>https://upload.wikimedia.org/wikipedia/commons/8/8d/United_States_Navy_Band_-_La_Borinque%C3%B1a.ogg</t>
  </si>
  <si>
    <t>https://upload.wikimedia.org/wikipedia/commons/2/2b/Lupang_Hinirang_instrumental.ogg</t>
  </si>
  <si>
    <t>https://upload.wikimedia.org/wikipedia/commons/c/cc/United_States_Navy_Band_-_Marcha_Nacional_del_Per%C3%BA.ogg</t>
  </si>
  <si>
    <t>https://upload.wikimedia.org/wikipedia/commons/f/fd/Paraguay_National_Anthem.ogg</t>
  </si>
  <si>
    <t>https://upload.wikimedia.org/wikipedia/commons/d/df/National_Anthem_of_Papua_New_Guinea_by_US_Navy_Band.ogg</t>
  </si>
  <si>
    <t>https://upload.wikimedia.org/wikipedia/commons/4/4a/Panama_National_Anthem.ogg</t>
  </si>
  <si>
    <t>https://upload.wikimedia.org/wikipedia/commons/9/97/National_Anthem_of_Palestine_%28Vocal%29.ogg</t>
  </si>
  <si>
    <t>https://upload.wikimedia.org/wikipedia/commons/a/ac/National_Anthem_of_Palau_by_US_Navy_Band.ogg</t>
  </si>
  <si>
    <t>https://upload.wikimedia.org/wikipedia/commons/a/a7/National_anthem_of_Pakistan.OGG</t>
  </si>
  <si>
    <t>https://upload.wikimedia.org/wikipedia/commons/5/5a/Peace_to_the_Sultan_%28%D9%86%D8%B4%D9%8A%D8%AF_%D8%A7%D9%84%D8%B3%D9%84%D8%A7%D9%85_%D8%A7%D9%84%D8%B3%D9%84%D8%B7%D8%A7%D9%86%D9%8A%29.ogg</t>
  </si>
  <si>
    <t>https://upload.wikimedia.org/wikipedia/commons/f/f6/Norway_%28National_Anthem%29.ogg</t>
  </si>
  <si>
    <t>https://upload.wikimedia.org/wikipedia/commons/d/de/United_States_Navy_Band_-_Arise_O_Compatriots.ogg</t>
  </si>
  <si>
    <t>https://upload.wikimedia.org/wikipedia/commons/d/db/National_Anthem_of_Nicaragua.ogg</t>
  </si>
  <si>
    <t>https://upload.wikimedia.org/wikipedia/commons/d/d6/God_Defend_New_Zealand_instrumental.ogg</t>
  </si>
  <si>
    <t>https://upload.wikimedia.org/wikipedia/commons/2/2e/United_States_Navy_Band_-_Het_Wilhelmus.ogg</t>
  </si>
  <si>
    <t>https://upload.wikimedia.org/wikipedia/commons/a/ae/Nepal_anthem.ogg</t>
  </si>
  <si>
    <t>https://upload.wikimedia.org/wikipedia/commons/a/ae/US_NAVY_Band_-_Kaba_Ma_Kyei.ogg</t>
  </si>
  <si>
    <t>https://upload.wikimedia.org/wikipedia/commons/0/0c/National_Anthem_of_Mozambique_by_US_Navy_Band.ogg</t>
  </si>
  <si>
    <t>https://upload.wikimedia.org/wikipedia/commons/3/3f/National_Anthem_of_Morocco.ogg</t>
  </si>
  <si>
    <t>https://upload.wikimedia.org/wikipedia/commons/a/a2/National_Anthem_of_Montenegro.ogg</t>
  </si>
  <si>
    <t>https://upload.wikimedia.org/wikipedia/commons/a/a2/National_anthem_of_Mongolia_2006_official-instrumental.ogg</t>
  </si>
  <si>
    <t>https://upload.wikimedia.org/wikipedia/commons/c/c2/Monaco_National_Anthem.ogg</t>
  </si>
  <si>
    <t>https://upload.wikimedia.org/wikipedia/commons/1/19/Imnul_Republicii_Moldova_versiune_coral.ogg</t>
  </si>
  <si>
    <t>https://upload.wikimedia.org/wikipedia/commons/6/6e/Micronesia_National_Anthem.ogg</t>
  </si>
  <si>
    <t>https://upload.wikimedia.org/wikipedia/commons/9/9d/Himno_Nacional_Mexicano_instrumental.ogg</t>
  </si>
  <si>
    <t>https://upload.wikimedia.org/wikipedia/commons/4/45/National_Anthem_of_Mauritius_by_US_Navy_Band.ogg</t>
  </si>
  <si>
    <t>https://upload.wikimedia.org/wikipedia/commons/1/12/National_Anthem_of_Mauritania_by_US_Navy_Band.ogg</t>
  </si>
  <si>
    <t>https://upload.wikimedia.org/wikipedia/commons/a/a3/National_Anthem_of_Marshall_Islands_by_US_Navy_Band.ogg</t>
  </si>
  <si>
    <t>https://upload.wikimedia.org/wikipedia/commons/6/6d/Malta_National_Anthem.ogg</t>
  </si>
  <si>
    <t>https://upload.wikimedia.org/wikipedia/commons/c/c4/Gaumii_salaam.ogg</t>
  </si>
  <si>
    <t>https://upload.wikimedia.org/wikipedia/commons/c/cb/Malawi.ogg</t>
  </si>
  <si>
    <t>https://upload.wikimedia.org/wikipedia/commons/d/d3/National_Anthem_of_Madagascar_by_US_Navy_Band.ogg</t>
  </si>
  <si>
    <t>https://upload.wikimedia.org/wikipedia/en/3/34/Anthem_of_the_Republic_of_Macedonia_%28Instrumental%29.ogg</t>
  </si>
  <si>
    <t>https://upload.wikimedia.org/wikipedia/commons/4/45/Luxembourg_National_Anthem.ogg</t>
  </si>
  <si>
    <t>https://upload.wikimedia.org/wikipedia/commons/c/ca/Tauti%C5%A1ka_giesme_instumental.ogg</t>
  </si>
  <si>
    <t>https://upload.wikimedia.org/wikipedia/commons/6/61/Oben_am_jungen_Rhein%2C_by_the_U.S._Navy_Band.ogg</t>
  </si>
  <si>
    <t>https://upload.wikimedia.org/wikipedia/commons/9/93/Libya.ogg</t>
  </si>
  <si>
    <t>https://upload.wikimedia.org/wikipedia/commons/7/7f/All_Hail%2C_Liberia%2C_Hail_%28instrumental%29.oga</t>
  </si>
  <si>
    <t>https://upload.wikimedia.org/wikipedia/commons/9/97/Lebanese_national_anthem.ogg</t>
  </si>
  <si>
    <t>https://upload.wikimedia.org/wikipedia/commons/1/12/Latvian_National_Anthem_%28instrumental%29.ogg</t>
  </si>
  <si>
    <t>https://upload.wikimedia.org/wikipedia/commons/e/ee/National_Anthem_of_Laos.ogg</t>
  </si>
  <si>
    <t>https://upload.wikimedia.org/wikipedia/commons/b/b5/National_Anthem_of_Kyrgyzstan.ogg</t>
  </si>
  <si>
    <t>https://upload.wikimedia.org/wikipedia/commons/c/c4/Kuwait.ogg</t>
  </si>
  <si>
    <t>https://upload.wikimedia.org/wikipedia/commons/0/02/United_States_Navy_Band_-_Sweden.ogg</t>
  </si>
  <si>
    <t>https://upload.wikimedia.org/wikipedia/commons/9/97/Swaziland.ogg</t>
  </si>
  <si>
    <t>https://upload.wikimedia.org/wikipedia/commons/7/75/Sudan.ogg</t>
  </si>
  <si>
    <t>https://upload.wikimedia.org/wikipedia/commons/4/47/National_Anthem_of_Sri_Lanka_by_US_Navy_Band.ogg</t>
  </si>
  <si>
    <t>https://upload.wikimedia.org/wikipedia/commons/0/03/South_Sudan_Oyee%21.ogg</t>
  </si>
  <si>
    <t>https://upload.wikimedia.org/wikipedia/commons/7/7e/South_Africa_National_Anthem.ogg</t>
  </si>
  <si>
    <t>https://upload.wikimedia.org/wikipedia/commons/5/5a/QolobaaCalankeed.ogg</t>
  </si>
  <si>
    <t>https://upload.wikimedia.org/wikipedia/commons/d/de/Zdravljica.ogg</t>
  </si>
  <si>
    <t>https://upload.wikimedia.org/wikipedia/commons/b/b5/Slovak_anthem1.ogg</t>
  </si>
  <si>
    <t>https://upload.wikimedia.org/wikipedia/commons/7/74/Majulah_Singapura.ogg</t>
  </si>
  <si>
    <t>https://upload.wikimedia.org/wikipedia/commons/5/57/National_Anthem_of_Sierra_Leone_by_US_Navy_Band.ogg</t>
  </si>
  <si>
    <t>https://upload.wikimedia.org/wikipedia/commons/6/66/National_Anthem_of_Seychelles_by_US_Navy_Band.ogg</t>
  </si>
  <si>
    <t>https://upload.wikimedia.org/wikipedia/commons/d/d0/Serbian_National_Anthem_instrumental.ogg</t>
  </si>
  <si>
    <t>https://upload.wikimedia.org/wikipedia/commons/8/8c/National_Anthem_of_Senegal.ogg</t>
  </si>
  <si>
    <t>https://upload.wikimedia.org/wikipedia/commons/f/f0/Aash_Al_Maleek_instrumental.ogg</t>
  </si>
  <si>
    <t>https://upload.wikimedia.org/wikipedia/commons/e/ed/National_Anthem_of_Sao_Tome_and_Principe_by_US_Navy_Band.ogg</t>
  </si>
  <si>
    <t>https://upload.wikimedia.org/wikipedia/commons/3/3f/United_States_Navy_Band_-_O_Land_of_Beauty.ogg</t>
  </si>
  <si>
    <t>https://upload.wikimedia.org/wikipedia/commons/0/0e/Hymne_National_du_Rwanda.ogg</t>
  </si>
  <si>
    <t>https://upload.wikimedia.org/wikipedia/commons/0/02/National_Anthem_of_Russia_%282000%29%2C_three_verses.ogg</t>
  </si>
  <si>
    <t>https://upload.wikimedia.org/wikipedia/commons/7/77/Desteapta-te%2C_romane%21.ogg</t>
  </si>
  <si>
    <t>https://upload.wikimedia.org/wikipedia/commons/e/ec/National_anthem_of_Qatar.ogg</t>
  </si>
  <si>
    <t>https://upload.wikimedia.org/wikipedia/commons/0/00/Swiss_Psalm.ogg</t>
  </si>
  <si>
    <t>https://upload.wikimedia.org/wikipedia/commons/1/13/United_States_Navy_Band_-_United_Republic.ogg</t>
  </si>
  <si>
    <t>https://upload.wikimedia.org/wikipedia/commons/7/73/United_States_Navy_Band_-_Ti%E1%BA%BFn_Qu%C3%A2n_Ca.ogg</t>
  </si>
  <si>
    <t>https://upload.wikimedia.org/wikipedia/commons/f/f0/United_States_Navy_Band_-_Gloria_al_Bravo_Pueblo.ogg</t>
  </si>
  <si>
    <t>https://upload.wikimedia.org/wikipedia/commons/7/7f/United_States_Navy_Band_-_Yumi%2C_Yumi%2C_Yumi.ogg</t>
  </si>
  <si>
    <t>https://upload.wikimedia.org/wikipedia/commons/a/af/Uzbekistan_anthem.ogg</t>
  </si>
  <si>
    <t>https://upload.wikimedia.org/wikipedia/commons/b/bb/HimnoNacionalUruguay.ogg</t>
  </si>
  <si>
    <t>https://upload.wikimedia.org/wikipedia/commons/f/ff/Anthem_of_Ukraine_instrumental.ogg</t>
  </si>
  <si>
    <t>https://upload.wikimedia.org/wikipedia/commons/1/1f/Uganda_flag_and_national_anthem_-_Oh_Uganda_Land_o.ogg</t>
  </si>
  <si>
    <t>https://upload.wikimedia.org/wikipedia/commons/3/3e/US_Navy_Band_-_National_Anthem_of_Turkmenistan.ogg</t>
  </si>
  <si>
    <t>https://upload.wikimedia.org/wikipedia/commons/9/99/Istikl%C3%A2l_Marsi_instrumetal.ogg</t>
  </si>
  <si>
    <t>https://upload.wikimedia.org/wikipedia/commons/2/23/Humat_al-Hima.ogg</t>
  </si>
  <si>
    <t>https://upload.wikimedia.org/wikipedia/commons/f/f7/National_Anthem_of_Trinidad_and_Tobago_by_US_Navy_Band.ogg</t>
  </si>
  <si>
    <t>https://upload.wikimedia.org/wikipedia/commons/1/19/National_Anthem_of_Togo.ogg</t>
  </si>
  <si>
    <t>https://upload.wikimedia.org/wikipedia/commons/f/f3/Thai_National_Anthem_-_US_Navy_Band.ogg</t>
  </si>
  <si>
    <t>https://upload.wikimedia.org/wikipedia/commons/2/22/National_Anthem_of_Tanzania_by_US_Navy_Band.ogg</t>
  </si>
  <si>
    <t>https://upload.wikimedia.org/wikipedia/commons/b/b9/Tajikistan_anthem.ogg</t>
  </si>
  <si>
    <t>https://upload.wikimedia.org/wikipedia/commons/f/fc/National_Anthem_of_Syria.ogg</t>
  </si>
  <si>
    <t>https://upload.wikimedia.org/wikipedia/commons/9/98/National_Anthem_of_the_Republic_of_China.ogg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</si>
</sst>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5"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1"/>
      <color rgb="FF000000"/>
      <name val="Arial"/>
      <family val="2"/>
    </font>
    <font>
      <b/>
      <sz val="11"/>
      <color rgb="FF0B0080"/>
      <name val="Arial"/>
      <family val="2"/>
    </font>
    <font>
      <sz val="11"/>
      <color rgb="FF000000"/>
      <name val="Arial"/>
      <family val="2"/>
    </font>
    <font>
      <sz val="11"/>
      <color rgb="FF0B0080"/>
      <name val="Arial"/>
      <family val="2"/>
    </font>
    <font>
      <sz val="11"/>
      <color rgb="FF000000"/>
      <name val="Courier New"/>
      <family val="3"/>
    </font>
    <font>
      <vertAlign val="superscript"/>
      <sz val="8"/>
      <color rgb="FF0B0080"/>
      <name val="Arial"/>
      <family val="2"/>
    </font>
    <font>
      <sz val="11"/>
      <color theme="10"/>
      <name val="Calibri"/>
      <family val="2"/>
      <scheme val="minor"/>
    </font>
    <font>
      <i/>
      <sz val="11"/>
      <color theme="1"/>
      <name val="Calibri"/>
      <family val="2"/>
      <scheme val="minor"/>
    </font>
    <font>
      <vertAlign val="superscript"/>
      <sz val="11"/>
      <color theme="1"/>
      <name val="Calibri"/>
      <family val="2"/>
      <scheme val="minor"/>
    </font>
    <font>
      <i/>
      <vertAlign val="superscript"/>
      <sz val="11"/>
      <color theme="1"/>
      <name val="Calibri"/>
      <family val="2"/>
      <scheme val="minor"/>
    </font>
    <font>
      <u/>
      <sz val="11"/>
      <color theme="11"/>
      <name val="Calibri"/>
      <family val="2"/>
      <scheme val="minor"/>
    </font>
  </fonts>
  <fills count="6">
    <fill>
      <patternFill patternType="none"/>
    </fill>
    <fill>
      <patternFill patternType="gray125"/>
    </fill>
    <fill>
      <patternFill patternType="solid">
        <fgColor rgb="FFF9F9F9"/>
        <bgColor indexed="64"/>
      </patternFill>
    </fill>
    <fill>
      <patternFill patternType="solid">
        <fgColor rgb="FFF2F2F2"/>
        <bgColor indexed="64"/>
      </patternFill>
    </fill>
    <fill>
      <patternFill patternType="solid">
        <fgColor theme="9" tint="0.39997558519241921"/>
        <bgColor indexed="64"/>
      </patternFill>
    </fill>
    <fill>
      <patternFill patternType="solid">
        <fgColor rgb="FFF9F9F9"/>
        <bgColor rgb="FF000000"/>
      </patternFill>
    </fill>
  </fills>
  <borders count="4">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thin">
        <color rgb="FF000000"/>
      </left>
      <right style="thin">
        <color rgb="FF000000"/>
      </right>
      <top style="thin">
        <color rgb="FF000000"/>
      </top>
      <bottom style="thin">
        <color rgb="FF000000"/>
      </bottom>
      <diagonal/>
    </border>
  </borders>
  <cellStyleXfs count="15">
    <xf numFmtId="0" fontId="0" fillId="0" borderId="0"/>
    <xf numFmtId="0" fontId="1"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3">
    <xf numFmtId="0" fontId="0" fillId="0" borderId="0" xfId="0"/>
    <xf numFmtId="0" fontId="1" fillId="0" borderId="0" xfId="1"/>
    <xf numFmtId="0" fontId="4" fillId="3" borderId="1" xfId="0" applyFont="1" applyFill="1" applyBorder="1" applyAlignment="1">
      <alignment horizontal="center"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1" fillId="2" borderId="1" xfId="1" applyFill="1" applyBorder="1" applyAlignment="1">
      <alignment vertical="center" wrapText="1"/>
    </xf>
    <xf numFmtId="0" fontId="1" fillId="0" borderId="0" xfId="1" applyAlignment="1">
      <alignment vertical="center" wrapText="1"/>
    </xf>
    <xf numFmtId="0" fontId="1" fillId="3" borderId="1" xfId="1" applyFill="1" applyBorder="1" applyAlignment="1">
      <alignment horizontal="center" vertical="center" wrapText="1"/>
    </xf>
    <xf numFmtId="0" fontId="8" fillId="2" borderId="1" xfId="0" applyFont="1" applyFill="1" applyBorder="1" applyAlignment="1">
      <alignment vertical="center" wrapText="1"/>
    </xf>
    <xf numFmtId="0" fontId="5" fillId="3" borderId="2"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 fillId="2" borderId="1" xfId="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2" xfId="0" applyFont="1" applyFill="1" applyBorder="1" applyAlignment="1">
      <alignment vertical="center" wrapText="1"/>
    </xf>
    <xf numFmtId="0" fontId="10" fillId="2" borderId="2" xfId="1" applyFont="1" applyFill="1" applyBorder="1" applyAlignment="1">
      <alignment vertical="center" wrapText="1"/>
    </xf>
    <xf numFmtId="0" fontId="10" fillId="2" borderId="1" xfId="1" applyFont="1" applyFill="1" applyBorder="1" applyAlignment="1">
      <alignment vertical="center" wrapText="1"/>
    </xf>
    <xf numFmtId="0" fontId="3" fillId="0" borderId="0" xfId="0" applyFont="1" applyAlignment="1">
      <alignment horizontal="center" vertical="center" wrapText="1"/>
    </xf>
    <xf numFmtId="0" fontId="0" fillId="0" borderId="0" xfId="0" applyAlignment="1">
      <alignment vertical="center" wrapText="1"/>
    </xf>
    <xf numFmtId="0" fontId="10" fillId="0" borderId="0" xfId="1" applyFont="1" applyAlignment="1">
      <alignment vertical="center" wrapText="1"/>
    </xf>
    <xf numFmtId="0" fontId="2" fillId="0" borderId="0" xfId="0" applyFont="1" applyAlignment="1">
      <alignment vertical="center" wrapText="1"/>
    </xf>
    <xf numFmtId="0" fontId="3" fillId="0" borderId="3" xfId="0" applyFont="1" applyBorder="1" applyAlignment="1">
      <alignment horizontal="center" vertical="center" wrapText="1"/>
    </xf>
    <xf numFmtId="0" fontId="0" fillId="0" borderId="3" xfId="0" applyBorder="1" applyAlignment="1">
      <alignment vertical="center" wrapText="1"/>
    </xf>
    <xf numFmtId="0" fontId="1" fillId="0" borderId="3" xfId="1" applyBorder="1" applyAlignment="1">
      <alignment vertical="center" wrapText="1"/>
    </xf>
    <xf numFmtId="0" fontId="1" fillId="0" borderId="0" xfId="1" applyAlignment="1">
      <alignment horizontal="center" vertical="center" wrapText="1"/>
    </xf>
    <xf numFmtId="0" fontId="10" fillId="0" borderId="0" xfId="1" applyFont="1"/>
    <xf numFmtId="0" fontId="1" fillId="4" borderId="1" xfId="1" applyFill="1" applyBorder="1" applyAlignment="1">
      <alignment horizontal="center" vertical="center" wrapText="1"/>
    </xf>
    <xf numFmtId="0" fontId="4" fillId="4" borderId="1" xfId="0" applyFont="1" applyFill="1" applyBorder="1" applyAlignment="1">
      <alignment horizontal="center" vertical="center" wrapText="1"/>
    </xf>
    <xf numFmtId="0" fontId="3" fillId="4" borderId="0" xfId="0" applyFont="1" applyFill="1" applyAlignment="1">
      <alignment horizontal="center" vertical="center" wrapText="1"/>
    </xf>
    <xf numFmtId="164" fontId="1" fillId="4" borderId="1" xfId="1" applyNumberFormat="1" applyFill="1" applyBorder="1" applyAlignment="1">
      <alignment horizontal="center" vertical="center" wrapText="1"/>
    </xf>
    <xf numFmtId="164" fontId="8" fillId="2" borderId="1" xfId="0" applyNumberFormat="1" applyFont="1" applyFill="1" applyBorder="1" applyAlignment="1">
      <alignment vertical="center" wrapText="1"/>
    </xf>
    <xf numFmtId="164" fontId="0" fillId="0" borderId="0" xfId="0" applyNumberFormat="1"/>
    <xf numFmtId="0" fontId="8" fillId="5" borderId="1" xfId="0" applyFont="1" applyFill="1" applyBorder="1" applyAlignment="1">
      <alignment vertical="center" wrapText="1"/>
    </xf>
  </cellXfs>
  <cellStyles count="15">
    <cellStyle name="Hipervínculo" xfId="1"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http://gocaribbean.about.com/od/cuba/bb/CubaGuide.htm" TargetMode="External"/><Relationship Id="rId12" Type="http://schemas.openxmlformats.org/officeDocument/2006/relationships/hyperlink" Target="http://gocanada.about.com/od/canadatravelplanner/tp/Things_Not_to_Do_in_Canada.htm" TargetMode="External"/><Relationship Id="rId13" Type="http://schemas.openxmlformats.org/officeDocument/2006/relationships/hyperlink" Target="http://eneuropa.about.com/od/Belgica/ss/Brujas-En-Navidad.htm" TargetMode="External"/><Relationship Id="rId14" Type="http://schemas.openxmlformats.org/officeDocument/2006/relationships/hyperlink" Target="http://gosouthamerica.about.com/od/argentina/" TargetMode="External"/><Relationship Id="rId1" Type="http://schemas.openxmlformats.org/officeDocument/2006/relationships/hyperlink" Target="http://enelcaribe.about.com/od/antesdellegar/a/Antes-De-Llegar-Islas-V-Irgenes-De-Los-Estados-Unidos.htm" TargetMode="External"/><Relationship Id="rId2" Type="http://schemas.openxmlformats.org/officeDocument/2006/relationships/hyperlink" Target="http://eneuropa.about.com/od/GreciaTurquiaTurismo/" TargetMode="External"/><Relationship Id="rId3" Type="http://schemas.openxmlformats.org/officeDocument/2006/relationships/hyperlink" Target="http://goafrica.about.com/od/southafrica/ss/bestsa.htm" TargetMode="External"/><Relationship Id="rId4" Type="http://schemas.openxmlformats.org/officeDocument/2006/relationships/hyperlink" Target="http://eneuropa.about.com/od/Paisesdeleste/p/Perfil-De-Rusia.htm" TargetMode="External"/><Relationship Id="rId5" Type="http://schemas.openxmlformats.org/officeDocument/2006/relationships/hyperlink" Target="http://gocentralamerica.about.com/od/panamaguide/a/PanamaGuide.htm" TargetMode="External"/><Relationship Id="rId6" Type="http://schemas.openxmlformats.org/officeDocument/2006/relationships/hyperlink" Target="http://gomexico.about.com/od/planningandinformation/ig/Mexico-Destinations/" TargetMode="External"/><Relationship Id="rId7" Type="http://schemas.openxmlformats.org/officeDocument/2006/relationships/hyperlink" Target="http://geography.about.com/library/cia/blcluxembourg.htm" TargetMode="External"/><Relationship Id="rId8" Type="http://schemas.openxmlformats.org/officeDocument/2006/relationships/hyperlink" Target="http://italian.about.com/od/italianculture/a/italia-turrita.htm" TargetMode="External"/><Relationship Id="rId9" Type="http://schemas.openxmlformats.org/officeDocument/2006/relationships/hyperlink" Target="http://eneuropa.about.com/od/AlemaniaSuizaAustriaTurismo/p/Perfil-De-Alemania.htm" TargetMode="External"/><Relationship Id="rId10" Type="http://schemas.openxmlformats.org/officeDocument/2006/relationships/hyperlink" Target="http://eneuropa.about.com/od/FranciaItaliaPortugal/p/Perfil-De-Francia.htm" TargetMode="External"/></Relationships>
</file>

<file path=xl/worksheets/_rels/sheet10.xml.rels><?xml version="1.0" encoding="UTF-8" standalone="yes"?>
<Relationships xmlns="http://schemas.openxmlformats.org/package/2006/relationships"><Relationship Id="rId106" Type="http://schemas.openxmlformats.org/officeDocument/2006/relationships/hyperlink" Target="https://en.wikipedia.org/wiki/Guinea" TargetMode="External"/><Relationship Id="rId107" Type="http://schemas.openxmlformats.org/officeDocument/2006/relationships/hyperlink" Target="https://en.wikipedia.org/wiki/Guatemalan_quetzal" TargetMode="External"/><Relationship Id="rId108" Type="http://schemas.openxmlformats.org/officeDocument/2006/relationships/hyperlink" Target="https://en.wikipedia.org/wiki/Guatemala" TargetMode="External"/><Relationship Id="rId109" Type="http://schemas.openxmlformats.org/officeDocument/2006/relationships/hyperlink" Target="https://en.wikipedia.org/wiki/Guyanese_dollar" TargetMode="External"/><Relationship Id="rId70" Type="http://schemas.openxmlformats.org/officeDocument/2006/relationships/hyperlink" Target="https://en.wikipedia.org/wiki/Costa_Rican_colon" TargetMode="External"/><Relationship Id="rId71" Type="http://schemas.openxmlformats.org/officeDocument/2006/relationships/hyperlink" Target="https://en.wikipedia.org/wiki/Costa_Rica" TargetMode="External"/><Relationship Id="rId72" Type="http://schemas.openxmlformats.org/officeDocument/2006/relationships/hyperlink" Target="https://en.wikipedia.org/wiki/Cuban_convertible_peso" TargetMode="External"/><Relationship Id="rId73" Type="http://schemas.openxmlformats.org/officeDocument/2006/relationships/hyperlink" Target="https://en.wikipedia.org/wiki/Cuba" TargetMode="External"/><Relationship Id="rId74" Type="http://schemas.openxmlformats.org/officeDocument/2006/relationships/hyperlink" Target="https://en.wikipedia.org/wiki/Cuban_peso" TargetMode="External"/><Relationship Id="rId75" Type="http://schemas.openxmlformats.org/officeDocument/2006/relationships/hyperlink" Target="https://en.wikipedia.org/wiki/Cuba" TargetMode="External"/><Relationship Id="rId76" Type="http://schemas.openxmlformats.org/officeDocument/2006/relationships/hyperlink" Target="https://en.wikipedia.org/wiki/Cape_Verde_escudo" TargetMode="External"/><Relationship Id="rId77" Type="http://schemas.openxmlformats.org/officeDocument/2006/relationships/hyperlink" Target="https://en.wikipedia.org/wiki/Cape_Verde" TargetMode="External"/><Relationship Id="rId78" Type="http://schemas.openxmlformats.org/officeDocument/2006/relationships/hyperlink" Target="https://en.wikipedia.org/wiki/Czech_koruna" TargetMode="External"/><Relationship Id="rId79" Type="http://schemas.openxmlformats.org/officeDocument/2006/relationships/hyperlink" Target="https://en.wikipedia.org/wiki/Czech_Republic" TargetMode="External"/><Relationship Id="rId170" Type="http://schemas.openxmlformats.org/officeDocument/2006/relationships/hyperlink" Target="https://en.wikipedia.org/wiki/Madagascar" TargetMode="External"/><Relationship Id="rId171" Type="http://schemas.openxmlformats.org/officeDocument/2006/relationships/hyperlink" Target="https://en.wikipedia.org/wiki/Macedonian_denar" TargetMode="External"/><Relationship Id="rId172" Type="http://schemas.openxmlformats.org/officeDocument/2006/relationships/hyperlink" Target="https://en.wikipedia.org/wiki/Republic_of_Macedonia" TargetMode="External"/><Relationship Id="rId173" Type="http://schemas.openxmlformats.org/officeDocument/2006/relationships/hyperlink" Target="https://en.wikipedia.org/wiki/Myanmar_kyat" TargetMode="External"/><Relationship Id="rId174" Type="http://schemas.openxmlformats.org/officeDocument/2006/relationships/hyperlink" Target="https://en.wikipedia.org/wiki/Myanmar" TargetMode="External"/><Relationship Id="rId175" Type="http://schemas.openxmlformats.org/officeDocument/2006/relationships/hyperlink" Target="https://en.wikipedia.org/wiki/Mongolian_t%C3%B6gr%C3%B6g" TargetMode="External"/><Relationship Id="rId176" Type="http://schemas.openxmlformats.org/officeDocument/2006/relationships/hyperlink" Target="https://en.wikipedia.org/wiki/Mongolia" TargetMode="External"/><Relationship Id="rId177" Type="http://schemas.openxmlformats.org/officeDocument/2006/relationships/hyperlink" Target="https://en.wikipedia.org/wiki/Macanese_pataca" TargetMode="External"/><Relationship Id="rId178" Type="http://schemas.openxmlformats.org/officeDocument/2006/relationships/hyperlink" Target="https://en.wikipedia.org/wiki/Macau" TargetMode="External"/><Relationship Id="rId179" Type="http://schemas.openxmlformats.org/officeDocument/2006/relationships/hyperlink" Target="https://en.wikipedia.org/wiki/ISO_4217" TargetMode="External"/><Relationship Id="rId260" Type="http://schemas.openxmlformats.org/officeDocument/2006/relationships/hyperlink" Target="https://en.wikipedia.org/wiki/Tajikistan" TargetMode="External"/><Relationship Id="rId10" Type="http://schemas.openxmlformats.org/officeDocument/2006/relationships/hyperlink" Target="https://en.wikipedia.org/wiki/Netherlands_Antillean_guilder" TargetMode="External"/><Relationship Id="rId11" Type="http://schemas.openxmlformats.org/officeDocument/2006/relationships/hyperlink" Target="https://en.wikipedia.org/wiki/Angolan_kwanza" TargetMode="External"/><Relationship Id="rId12" Type="http://schemas.openxmlformats.org/officeDocument/2006/relationships/hyperlink" Target="https://en.wikipedia.org/wiki/Angola" TargetMode="External"/><Relationship Id="rId13" Type="http://schemas.openxmlformats.org/officeDocument/2006/relationships/hyperlink" Target="https://en.wikipedia.org/wiki/Argentine_peso" TargetMode="External"/><Relationship Id="rId14" Type="http://schemas.openxmlformats.org/officeDocument/2006/relationships/hyperlink" Target="https://en.wikipedia.org/wiki/Argentina" TargetMode="External"/><Relationship Id="rId15" Type="http://schemas.openxmlformats.org/officeDocument/2006/relationships/hyperlink" Target="https://en.wikipedia.org/wiki/Australian_dollar" TargetMode="External"/><Relationship Id="rId16" Type="http://schemas.openxmlformats.org/officeDocument/2006/relationships/hyperlink" Target="https://en.wikipedia.org/wiki/Aruban_florin" TargetMode="External"/><Relationship Id="rId17" Type="http://schemas.openxmlformats.org/officeDocument/2006/relationships/hyperlink" Target="https://en.wikipedia.org/wiki/Aruba" TargetMode="External"/><Relationship Id="rId18" Type="http://schemas.openxmlformats.org/officeDocument/2006/relationships/hyperlink" Target="https://en.wikipedia.org/wiki/Azerbaijani_manat" TargetMode="External"/><Relationship Id="rId19" Type="http://schemas.openxmlformats.org/officeDocument/2006/relationships/hyperlink" Target="https://en.wikipedia.org/wiki/Azerbaijan" TargetMode="External"/><Relationship Id="rId261" Type="http://schemas.openxmlformats.org/officeDocument/2006/relationships/hyperlink" Target="https://en.wikipedia.org/wiki/Turkmenistani_manat" TargetMode="External"/><Relationship Id="rId262" Type="http://schemas.openxmlformats.org/officeDocument/2006/relationships/hyperlink" Target="https://en.wikipedia.org/wiki/Turkmenistan" TargetMode="External"/><Relationship Id="rId263" Type="http://schemas.openxmlformats.org/officeDocument/2006/relationships/hyperlink" Target="https://en.wikipedia.org/wiki/Tunisian_dinar" TargetMode="External"/><Relationship Id="rId264" Type="http://schemas.openxmlformats.org/officeDocument/2006/relationships/hyperlink" Target="https://en.wikipedia.org/wiki/Tunisia" TargetMode="External"/><Relationship Id="rId110" Type="http://schemas.openxmlformats.org/officeDocument/2006/relationships/hyperlink" Target="https://en.wikipedia.org/wiki/Guyana" TargetMode="External"/><Relationship Id="rId111" Type="http://schemas.openxmlformats.org/officeDocument/2006/relationships/hyperlink" Target="https://en.wikipedia.org/wiki/Hong_Kong_dollar" TargetMode="External"/><Relationship Id="rId112" Type="http://schemas.openxmlformats.org/officeDocument/2006/relationships/hyperlink" Target="https://en.wikipedia.org/wiki/Honduran_lempira" TargetMode="External"/><Relationship Id="rId113" Type="http://schemas.openxmlformats.org/officeDocument/2006/relationships/hyperlink" Target="https://en.wikipedia.org/wiki/Honduras" TargetMode="External"/><Relationship Id="rId114" Type="http://schemas.openxmlformats.org/officeDocument/2006/relationships/hyperlink" Target="https://en.wikipedia.org/wiki/Croatian_kuna" TargetMode="External"/><Relationship Id="rId115" Type="http://schemas.openxmlformats.org/officeDocument/2006/relationships/hyperlink" Target="https://en.wikipedia.org/wiki/Croatia" TargetMode="External"/><Relationship Id="rId116" Type="http://schemas.openxmlformats.org/officeDocument/2006/relationships/hyperlink" Target="https://en.wikipedia.org/wiki/Haitian_gourde" TargetMode="External"/><Relationship Id="rId117" Type="http://schemas.openxmlformats.org/officeDocument/2006/relationships/hyperlink" Target="https://en.wikipedia.org/wiki/Haiti" TargetMode="External"/><Relationship Id="rId118" Type="http://schemas.openxmlformats.org/officeDocument/2006/relationships/hyperlink" Target="https://en.wikipedia.org/wiki/Hungarian_forint" TargetMode="External"/><Relationship Id="rId119" Type="http://schemas.openxmlformats.org/officeDocument/2006/relationships/hyperlink" Target="https://en.wikipedia.org/wiki/Hungary" TargetMode="External"/><Relationship Id="rId200" Type="http://schemas.openxmlformats.org/officeDocument/2006/relationships/hyperlink" Target="https://en.wikipedia.org/wiki/Nicaraguan_c%C3%B3rdoba" TargetMode="External"/><Relationship Id="rId201" Type="http://schemas.openxmlformats.org/officeDocument/2006/relationships/hyperlink" Target="https://en.wikipedia.org/wiki/Nicaragua" TargetMode="External"/><Relationship Id="rId202" Type="http://schemas.openxmlformats.org/officeDocument/2006/relationships/hyperlink" Target="https://en.wikipedia.org/wiki/Norwegian_krone" TargetMode="External"/><Relationship Id="rId203" Type="http://schemas.openxmlformats.org/officeDocument/2006/relationships/hyperlink" Target="https://en.wikipedia.org/wiki/Nepalese_rupee" TargetMode="External"/><Relationship Id="rId204" Type="http://schemas.openxmlformats.org/officeDocument/2006/relationships/hyperlink" Target="https://en.wikipedia.org/wiki/Nepal" TargetMode="External"/><Relationship Id="rId205" Type="http://schemas.openxmlformats.org/officeDocument/2006/relationships/hyperlink" Target="https://en.wikipedia.org/wiki/New_Zealand_dollar" TargetMode="External"/><Relationship Id="rId206" Type="http://schemas.openxmlformats.org/officeDocument/2006/relationships/hyperlink" Target="https://en.wikipedia.org/wiki/Omani_rial" TargetMode="External"/><Relationship Id="rId207" Type="http://schemas.openxmlformats.org/officeDocument/2006/relationships/hyperlink" Target="https://en.wikipedia.org/wiki/Oman" TargetMode="External"/><Relationship Id="rId208" Type="http://schemas.openxmlformats.org/officeDocument/2006/relationships/hyperlink" Target="https://en.wikipedia.org/wiki/Panamanian_balboa" TargetMode="External"/><Relationship Id="rId209" Type="http://schemas.openxmlformats.org/officeDocument/2006/relationships/hyperlink" Target="https://en.wikipedia.org/wiki/Panama" TargetMode="External"/><Relationship Id="rId265" Type="http://schemas.openxmlformats.org/officeDocument/2006/relationships/hyperlink" Target="https://en.wikipedia.org/wiki/Tongan_pa%CA%BBanga" TargetMode="External"/><Relationship Id="rId266" Type="http://schemas.openxmlformats.org/officeDocument/2006/relationships/hyperlink" Target="https://en.wikipedia.org/wiki/Tonga" TargetMode="External"/><Relationship Id="rId267" Type="http://schemas.openxmlformats.org/officeDocument/2006/relationships/hyperlink" Target="https://en.wikipedia.org/wiki/Turkish_lira" TargetMode="External"/><Relationship Id="rId268" Type="http://schemas.openxmlformats.org/officeDocument/2006/relationships/hyperlink" Target="https://en.wikipedia.org/wiki/Trinidad_and_Tobago_dollar" TargetMode="External"/><Relationship Id="rId269" Type="http://schemas.openxmlformats.org/officeDocument/2006/relationships/hyperlink" Target="https://en.wikipedia.org/wiki/Trinidad_and_Tobago" TargetMode="External"/><Relationship Id="rId1" Type="http://schemas.openxmlformats.org/officeDocument/2006/relationships/hyperlink" Target="https://en.wikipedia.org/wiki/ISO_4217" TargetMode="External"/><Relationship Id="rId2" Type="http://schemas.openxmlformats.org/officeDocument/2006/relationships/hyperlink" Target="https://en.wikipedia.org/wiki/United_Arab_Emirates_dirham" TargetMode="External"/><Relationship Id="rId3" Type="http://schemas.openxmlformats.org/officeDocument/2006/relationships/hyperlink" Target="https://en.wikipedia.org/wiki/United_Arab_Emirates" TargetMode="External"/><Relationship Id="rId4" Type="http://schemas.openxmlformats.org/officeDocument/2006/relationships/hyperlink" Target="https://en.wikipedia.org/wiki/Afghan_afghani" TargetMode="External"/><Relationship Id="rId5" Type="http://schemas.openxmlformats.org/officeDocument/2006/relationships/hyperlink" Target="https://en.wikipedia.org/wiki/Afghanistan" TargetMode="External"/><Relationship Id="rId6" Type="http://schemas.openxmlformats.org/officeDocument/2006/relationships/hyperlink" Target="https://en.wikipedia.org/wiki/Albanian_lek" TargetMode="External"/><Relationship Id="rId7" Type="http://schemas.openxmlformats.org/officeDocument/2006/relationships/hyperlink" Target="https://en.wikipedia.org/wiki/Albania" TargetMode="External"/><Relationship Id="rId8" Type="http://schemas.openxmlformats.org/officeDocument/2006/relationships/hyperlink" Target="https://en.wikipedia.org/wiki/Armenian_dram" TargetMode="External"/><Relationship Id="rId9" Type="http://schemas.openxmlformats.org/officeDocument/2006/relationships/hyperlink" Target="https://en.wikipedia.org/wiki/Armenia" TargetMode="External"/><Relationship Id="rId80" Type="http://schemas.openxmlformats.org/officeDocument/2006/relationships/hyperlink" Target="https://en.wikipedia.org/wiki/Djiboutian_franc" TargetMode="External"/><Relationship Id="rId81" Type="http://schemas.openxmlformats.org/officeDocument/2006/relationships/hyperlink" Target="https://en.wikipedia.org/wiki/Djibouti" TargetMode="External"/><Relationship Id="rId82" Type="http://schemas.openxmlformats.org/officeDocument/2006/relationships/hyperlink" Target="https://en.wikipedia.org/wiki/Danish_krone" TargetMode="External"/><Relationship Id="rId83" Type="http://schemas.openxmlformats.org/officeDocument/2006/relationships/hyperlink" Target="https://en.wikipedia.org/wiki/Dominican_peso" TargetMode="External"/><Relationship Id="rId84" Type="http://schemas.openxmlformats.org/officeDocument/2006/relationships/hyperlink" Target="https://en.wikipedia.org/wiki/Dominican_Republic" TargetMode="External"/><Relationship Id="rId85" Type="http://schemas.openxmlformats.org/officeDocument/2006/relationships/hyperlink" Target="https://en.wikipedia.org/wiki/Algerian_dinar" TargetMode="External"/><Relationship Id="rId86" Type="http://schemas.openxmlformats.org/officeDocument/2006/relationships/hyperlink" Target="https://en.wikipedia.org/wiki/Algeria" TargetMode="External"/><Relationship Id="rId87" Type="http://schemas.openxmlformats.org/officeDocument/2006/relationships/hyperlink" Target="https://en.wikipedia.org/wiki/Egyptian_pound" TargetMode="External"/><Relationship Id="rId88" Type="http://schemas.openxmlformats.org/officeDocument/2006/relationships/hyperlink" Target="https://en.wikipedia.org/wiki/Eritrean_nakfa" TargetMode="External"/><Relationship Id="rId89" Type="http://schemas.openxmlformats.org/officeDocument/2006/relationships/hyperlink" Target="https://en.wikipedia.org/wiki/Eritrea" TargetMode="External"/><Relationship Id="rId180" Type="http://schemas.openxmlformats.org/officeDocument/2006/relationships/hyperlink" Target="https://en.wikipedia.org/wiki/Mauritanian_ouguiya" TargetMode="External"/><Relationship Id="rId181" Type="http://schemas.openxmlformats.org/officeDocument/2006/relationships/hyperlink" Target="https://en.wikipedia.org/wiki/Mauritania" TargetMode="External"/><Relationship Id="rId182" Type="http://schemas.openxmlformats.org/officeDocument/2006/relationships/hyperlink" Target="https://en.wikipedia.org/wiki/Mauritian_rupee" TargetMode="External"/><Relationship Id="rId183" Type="http://schemas.openxmlformats.org/officeDocument/2006/relationships/hyperlink" Target="https://en.wikipedia.org/wiki/Mauritius" TargetMode="External"/><Relationship Id="rId184" Type="http://schemas.openxmlformats.org/officeDocument/2006/relationships/hyperlink" Target="https://en.wikipedia.org/wiki/Maldivian_rufiyaa" TargetMode="External"/><Relationship Id="rId185" Type="http://schemas.openxmlformats.org/officeDocument/2006/relationships/hyperlink" Target="https://en.wikipedia.org/wiki/Maldives" TargetMode="External"/><Relationship Id="rId186" Type="http://schemas.openxmlformats.org/officeDocument/2006/relationships/hyperlink" Target="https://en.wikipedia.org/wiki/Malawian_kwacha" TargetMode="External"/><Relationship Id="rId187" Type="http://schemas.openxmlformats.org/officeDocument/2006/relationships/hyperlink" Target="https://en.wikipedia.org/wiki/Malawi" TargetMode="External"/><Relationship Id="rId188" Type="http://schemas.openxmlformats.org/officeDocument/2006/relationships/hyperlink" Target="https://en.wikipedia.org/wiki/Mexican_peso" TargetMode="External"/><Relationship Id="rId189" Type="http://schemas.openxmlformats.org/officeDocument/2006/relationships/hyperlink" Target="https://en.wikipedia.org/wiki/Mexico" TargetMode="External"/><Relationship Id="rId270" Type="http://schemas.openxmlformats.org/officeDocument/2006/relationships/hyperlink" Target="https://en.wikipedia.org/wiki/New_Taiwan_dollar" TargetMode="External"/><Relationship Id="rId20" Type="http://schemas.openxmlformats.org/officeDocument/2006/relationships/hyperlink" Target="https://en.wikipedia.org/wiki/Bosnia_and_Herzegovina_convertible_mark" TargetMode="External"/><Relationship Id="rId21" Type="http://schemas.openxmlformats.org/officeDocument/2006/relationships/hyperlink" Target="https://en.wikipedia.org/wiki/Bosnia_and_Herzegovina" TargetMode="External"/><Relationship Id="rId22" Type="http://schemas.openxmlformats.org/officeDocument/2006/relationships/hyperlink" Target="https://en.wikipedia.org/wiki/Barbados_dollar" TargetMode="External"/><Relationship Id="rId23" Type="http://schemas.openxmlformats.org/officeDocument/2006/relationships/hyperlink" Target="https://en.wikipedia.org/wiki/Barbados" TargetMode="External"/><Relationship Id="rId24" Type="http://schemas.openxmlformats.org/officeDocument/2006/relationships/hyperlink" Target="https://en.wikipedia.org/wiki/Bangladeshi_taka" TargetMode="External"/><Relationship Id="rId25" Type="http://schemas.openxmlformats.org/officeDocument/2006/relationships/hyperlink" Target="https://en.wikipedia.org/wiki/Bangladesh" TargetMode="External"/><Relationship Id="rId26" Type="http://schemas.openxmlformats.org/officeDocument/2006/relationships/hyperlink" Target="https://en.wikipedia.org/wiki/Bulgarian_lev" TargetMode="External"/><Relationship Id="rId27" Type="http://schemas.openxmlformats.org/officeDocument/2006/relationships/hyperlink" Target="https://en.wikipedia.org/wiki/Bulgaria" TargetMode="External"/><Relationship Id="rId28" Type="http://schemas.openxmlformats.org/officeDocument/2006/relationships/hyperlink" Target="https://en.wikipedia.org/wiki/Bahraini_dinar" TargetMode="External"/><Relationship Id="rId29" Type="http://schemas.openxmlformats.org/officeDocument/2006/relationships/hyperlink" Target="https://en.wikipedia.org/wiki/Bahrain" TargetMode="External"/><Relationship Id="rId271" Type="http://schemas.openxmlformats.org/officeDocument/2006/relationships/hyperlink" Target="https://en.wikipedia.org/wiki/Taiwan" TargetMode="External"/><Relationship Id="rId272" Type="http://schemas.openxmlformats.org/officeDocument/2006/relationships/hyperlink" Target="https://en.wikipedia.org/wiki/Tanzanian_shilling" TargetMode="External"/><Relationship Id="rId273" Type="http://schemas.openxmlformats.org/officeDocument/2006/relationships/hyperlink" Target="https://en.wikipedia.org/wiki/Tanzania" TargetMode="External"/><Relationship Id="rId274" Type="http://schemas.openxmlformats.org/officeDocument/2006/relationships/hyperlink" Target="https://en.wikipedia.org/wiki/Ukrainian_hryvnia" TargetMode="External"/><Relationship Id="rId120" Type="http://schemas.openxmlformats.org/officeDocument/2006/relationships/hyperlink" Target="https://en.wikipedia.org/wiki/Indonesian_rupiah" TargetMode="External"/><Relationship Id="rId121" Type="http://schemas.openxmlformats.org/officeDocument/2006/relationships/hyperlink" Target="https://en.wikipedia.org/wiki/Indonesia" TargetMode="External"/><Relationship Id="rId122" Type="http://schemas.openxmlformats.org/officeDocument/2006/relationships/hyperlink" Target="https://en.wikipedia.org/wiki/Israeli_new_shekel" TargetMode="External"/><Relationship Id="rId123" Type="http://schemas.openxmlformats.org/officeDocument/2006/relationships/hyperlink" Target="https://en.wikipedia.org/wiki/Indian_rupee" TargetMode="External"/><Relationship Id="rId124" Type="http://schemas.openxmlformats.org/officeDocument/2006/relationships/hyperlink" Target="https://en.wikipedia.org/wiki/Iraqi_dinar" TargetMode="External"/><Relationship Id="rId125" Type="http://schemas.openxmlformats.org/officeDocument/2006/relationships/hyperlink" Target="https://en.wikipedia.org/wiki/Iraq" TargetMode="External"/><Relationship Id="rId126" Type="http://schemas.openxmlformats.org/officeDocument/2006/relationships/hyperlink" Target="https://en.wikipedia.org/wiki/Iranian_rial" TargetMode="External"/><Relationship Id="rId127" Type="http://schemas.openxmlformats.org/officeDocument/2006/relationships/hyperlink" Target="https://en.wikipedia.org/wiki/Iran" TargetMode="External"/><Relationship Id="rId128" Type="http://schemas.openxmlformats.org/officeDocument/2006/relationships/hyperlink" Target="https://en.wikipedia.org/wiki/Icelandic_kr%C3%B3na" TargetMode="External"/><Relationship Id="rId129" Type="http://schemas.openxmlformats.org/officeDocument/2006/relationships/hyperlink" Target="https://en.wikipedia.org/wiki/Iceland" TargetMode="External"/><Relationship Id="rId210" Type="http://schemas.openxmlformats.org/officeDocument/2006/relationships/hyperlink" Target="https://en.wikipedia.org/wiki/Peruvian_Sol" TargetMode="External"/><Relationship Id="rId211" Type="http://schemas.openxmlformats.org/officeDocument/2006/relationships/hyperlink" Target="https://en.wikipedia.org/wiki/Peru" TargetMode="External"/><Relationship Id="rId212" Type="http://schemas.openxmlformats.org/officeDocument/2006/relationships/hyperlink" Target="https://en.wikipedia.org/wiki/Papua_New_Guinean_kina" TargetMode="External"/><Relationship Id="rId213" Type="http://schemas.openxmlformats.org/officeDocument/2006/relationships/hyperlink" Target="https://en.wikipedia.org/wiki/Papua_New_Guinea" TargetMode="External"/><Relationship Id="rId214" Type="http://schemas.openxmlformats.org/officeDocument/2006/relationships/hyperlink" Target="https://en.wikipedia.org/wiki/Philippine_peso" TargetMode="External"/><Relationship Id="rId215" Type="http://schemas.openxmlformats.org/officeDocument/2006/relationships/hyperlink" Target="https://en.wikipedia.org/wiki/Philippines" TargetMode="External"/><Relationship Id="rId216" Type="http://schemas.openxmlformats.org/officeDocument/2006/relationships/hyperlink" Target="https://en.wikipedia.org/wiki/Pakistani_rupee" TargetMode="External"/><Relationship Id="rId217" Type="http://schemas.openxmlformats.org/officeDocument/2006/relationships/hyperlink" Target="https://en.wikipedia.org/wiki/Pakistan" TargetMode="External"/><Relationship Id="rId218" Type="http://schemas.openxmlformats.org/officeDocument/2006/relationships/hyperlink" Target="https://en.wikipedia.org/wiki/Polish_z%C5%82oty" TargetMode="External"/><Relationship Id="rId219" Type="http://schemas.openxmlformats.org/officeDocument/2006/relationships/hyperlink" Target="https://en.wikipedia.org/wiki/Poland" TargetMode="External"/><Relationship Id="rId275" Type="http://schemas.openxmlformats.org/officeDocument/2006/relationships/hyperlink" Target="https://en.wikipedia.org/wiki/Ukraine" TargetMode="External"/><Relationship Id="rId276" Type="http://schemas.openxmlformats.org/officeDocument/2006/relationships/hyperlink" Target="https://en.wikipedia.org/wiki/Ugandan_shilling" TargetMode="External"/><Relationship Id="rId277" Type="http://schemas.openxmlformats.org/officeDocument/2006/relationships/hyperlink" Target="https://en.wikipedia.org/wiki/Uganda" TargetMode="External"/><Relationship Id="rId278" Type="http://schemas.openxmlformats.org/officeDocument/2006/relationships/hyperlink" Target="https://en.wikipedia.org/wiki/United_States_dollar" TargetMode="External"/><Relationship Id="rId279" Type="http://schemas.openxmlformats.org/officeDocument/2006/relationships/hyperlink" Target="https://en.wikipedia.org/wiki/United_States" TargetMode="External"/><Relationship Id="rId300" Type="http://schemas.openxmlformats.org/officeDocument/2006/relationships/hyperlink" Target="https://en.wikipedia.org/wiki/International_Monetary_Fund" TargetMode="External"/><Relationship Id="rId301" Type="http://schemas.openxmlformats.org/officeDocument/2006/relationships/hyperlink" Target="https://en.wikipedia.org/wiki/West_African_CFA_franc" TargetMode="External"/><Relationship Id="rId302" Type="http://schemas.openxmlformats.org/officeDocument/2006/relationships/hyperlink" Target="https://en.wikipedia.org/wiki/CFP_franc" TargetMode="External"/><Relationship Id="rId303" Type="http://schemas.openxmlformats.org/officeDocument/2006/relationships/hyperlink" Target="https://en.wikipedia.org/wiki/XSU" TargetMode="External"/><Relationship Id="rId304" Type="http://schemas.openxmlformats.org/officeDocument/2006/relationships/hyperlink" Target="https://en.wikipedia.org/wiki/ISO_4217" TargetMode="External"/><Relationship Id="rId305" Type="http://schemas.openxmlformats.org/officeDocument/2006/relationships/hyperlink" Target="https://en.wikipedia.org/wiki/XUA" TargetMode="External"/><Relationship Id="rId306" Type="http://schemas.openxmlformats.org/officeDocument/2006/relationships/hyperlink" Target="https://en.wikipedia.org/wiki/Yemeni_rial" TargetMode="External"/><Relationship Id="rId307" Type="http://schemas.openxmlformats.org/officeDocument/2006/relationships/hyperlink" Target="https://en.wikipedia.org/wiki/Yemen" TargetMode="External"/><Relationship Id="rId308" Type="http://schemas.openxmlformats.org/officeDocument/2006/relationships/hyperlink" Target="https://en.wikipedia.org/wiki/South_African_rand" TargetMode="External"/><Relationship Id="rId309" Type="http://schemas.openxmlformats.org/officeDocument/2006/relationships/hyperlink" Target="https://en.wikipedia.org/wiki/South_Africa" TargetMode="External"/><Relationship Id="rId90" Type="http://schemas.openxmlformats.org/officeDocument/2006/relationships/hyperlink" Target="https://en.wikipedia.org/wiki/Ethiopian_birr" TargetMode="External"/><Relationship Id="rId91" Type="http://schemas.openxmlformats.org/officeDocument/2006/relationships/hyperlink" Target="https://en.wikipedia.org/wiki/Ethiopia" TargetMode="External"/><Relationship Id="rId92" Type="http://schemas.openxmlformats.org/officeDocument/2006/relationships/hyperlink" Target="https://en.wikipedia.org/wiki/Euro" TargetMode="External"/><Relationship Id="rId93" Type="http://schemas.openxmlformats.org/officeDocument/2006/relationships/hyperlink" Target="https://en.wikipedia.org/wiki/Fijian_dollar" TargetMode="External"/><Relationship Id="rId94" Type="http://schemas.openxmlformats.org/officeDocument/2006/relationships/hyperlink" Target="https://en.wikipedia.org/wiki/Fiji" TargetMode="External"/><Relationship Id="rId95" Type="http://schemas.openxmlformats.org/officeDocument/2006/relationships/hyperlink" Target="https://en.wikipedia.org/wiki/Falkland_Islands_pound" TargetMode="External"/><Relationship Id="rId96" Type="http://schemas.openxmlformats.org/officeDocument/2006/relationships/hyperlink" Target="https://en.wikipedia.org/wiki/Falkland_Islands" TargetMode="External"/><Relationship Id="rId97" Type="http://schemas.openxmlformats.org/officeDocument/2006/relationships/hyperlink" Target="https://en.wikipedia.org/wiki/Pound_sterling" TargetMode="External"/><Relationship Id="rId98" Type="http://schemas.openxmlformats.org/officeDocument/2006/relationships/hyperlink" Target="https://en.wikipedia.org/wiki/Georgian_lari" TargetMode="External"/><Relationship Id="rId99" Type="http://schemas.openxmlformats.org/officeDocument/2006/relationships/hyperlink" Target="https://en.wikipedia.org/wiki/Ghanaian_cedi" TargetMode="External"/><Relationship Id="rId190" Type="http://schemas.openxmlformats.org/officeDocument/2006/relationships/hyperlink" Target="https://en.wikipedia.org/wiki/Mexican_Unidad_de_Inversion" TargetMode="External"/><Relationship Id="rId191" Type="http://schemas.openxmlformats.org/officeDocument/2006/relationships/hyperlink" Target="https://en.wikipedia.org/wiki/Mexico" TargetMode="External"/><Relationship Id="rId192" Type="http://schemas.openxmlformats.org/officeDocument/2006/relationships/hyperlink" Target="https://en.wikipedia.org/wiki/Malaysian_ringgit" TargetMode="External"/><Relationship Id="rId193" Type="http://schemas.openxmlformats.org/officeDocument/2006/relationships/hyperlink" Target="https://en.wikipedia.org/wiki/Malaysia" TargetMode="External"/><Relationship Id="rId194" Type="http://schemas.openxmlformats.org/officeDocument/2006/relationships/hyperlink" Target="https://en.wikipedia.org/wiki/Mozambican_metical" TargetMode="External"/><Relationship Id="rId195" Type="http://schemas.openxmlformats.org/officeDocument/2006/relationships/hyperlink" Target="https://en.wikipedia.org/wiki/Mozambique" TargetMode="External"/><Relationship Id="rId196" Type="http://schemas.openxmlformats.org/officeDocument/2006/relationships/hyperlink" Target="https://en.wikipedia.org/wiki/Namibian_dollar" TargetMode="External"/><Relationship Id="rId197" Type="http://schemas.openxmlformats.org/officeDocument/2006/relationships/hyperlink" Target="https://en.wikipedia.org/wiki/Namibia" TargetMode="External"/><Relationship Id="rId198" Type="http://schemas.openxmlformats.org/officeDocument/2006/relationships/hyperlink" Target="https://en.wikipedia.org/wiki/Nigerian_naira" TargetMode="External"/><Relationship Id="rId199" Type="http://schemas.openxmlformats.org/officeDocument/2006/relationships/hyperlink" Target="https://en.wikipedia.org/wiki/Nigeria" TargetMode="External"/><Relationship Id="rId280" Type="http://schemas.openxmlformats.org/officeDocument/2006/relationships/hyperlink" Target="https://en.wikipedia.org/wiki/Uruguay" TargetMode="External"/><Relationship Id="rId30" Type="http://schemas.openxmlformats.org/officeDocument/2006/relationships/hyperlink" Target="https://en.wikipedia.org/wiki/Burundian_franc" TargetMode="External"/><Relationship Id="rId31" Type="http://schemas.openxmlformats.org/officeDocument/2006/relationships/hyperlink" Target="https://en.wikipedia.org/wiki/Burundi" TargetMode="External"/><Relationship Id="rId32" Type="http://schemas.openxmlformats.org/officeDocument/2006/relationships/hyperlink" Target="https://en.wikipedia.org/wiki/Bermudian_dollar" TargetMode="External"/><Relationship Id="rId33" Type="http://schemas.openxmlformats.org/officeDocument/2006/relationships/hyperlink" Target="https://en.wikipedia.org/wiki/Bermuda" TargetMode="External"/><Relationship Id="rId34" Type="http://schemas.openxmlformats.org/officeDocument/2006/relationships/hyperlink" Target="https://en.wikipedia.org/wiki/Brunei_dollar" TargetMode="External"/><Relationship Id="rId35" Type="http://schemas.openxmlformats.org/officeDocument/2006/relationships/hyperlink" Target="https://en.wikipedia.org/wiki/Boliviano" TargetMode="External"/><Relationship Id="rId36" Type="http://schemas.openxmlformats.org/officeDocument/2006/relationships/hyperlink" Target="https://en.wikipedia.org/wiki/Bolivia" TargetMode="External"/><Relationship Id="rId37" Type="http://schemas.openxmlformats.org/officeDocument/2006/relationships/hyperlink" Target="https://en.wikipedia.org/wiki/Bolivia" TargetMode="External"/><Relationship Id="rId38" Type="http://schemas.openxmlformats.org/officeDocument/2006/relationships/hyperlink" Target="https://en.wikipedia.org/wiki/Brazilian_real" TargetMode="External"/><Relationship Id="rId39" Type="http://schemas.openxmlformats.org/officeDocument/2006/relationships/hyperlink" Target="https://en.wikipedia.org/wiki/Brazil" TargetMode="External"/><Relationship Id="rId281" Type="http://schemas.openxmlformats.org/officeDocument/2006/relationships/hyperlink" Target="https://en.wikipedia.org/wiki/Uruguayan_peso" TargetMode="External"/><Relationship Id="rId282" Type="http://schemas.openxmlformats.org/officeDocument/2006/relationships/hyperlink" Target="https://en.wikipedia.org/wiki/Uruguay" TargetMode="External"/><Relationship Id="rId283" Type="http://schemas.openxmlformats.org/officeDocument/2006/relationships/hyperlink" Target="https://en.wikipedia.org/wiki/Uzbekistan_som" TargetMode="External"/><Relationship Id="rId284" Type="http://schemas.openxmlformats.org/officeDocument/2006/relationships/hyperlink" Target="https://en.wikipedia.org/wiki/Uzbekistan" TargetMode="External"/><Relationship Id="rId130" Type="http://schemas.openxmlformats.org/officeDocument/2006/relationships/hyperlink" Target="https://en.wikipedia.org/wiki/Jamaican_dollar" TargetMode="External"/><Relationship Id="rId131" Type="http://schemas.openxmlformats.org/officeDocument/2006/relationships/hyperlink" Target="https://en.wikipedia.org/wiki/Jamaica" TargetMode="External"/><Relationship Id="rId132" Type="http://schemas.openxmlformats.org/officeDocument/2006/relationships/hyperlink" Target="https://en.wikipedia.org/wiki/Jordanian_dinar" TargetMode="External"/><Relationship Id="rId133" Type="http://schemas.openxmlformats.org/officeDocument/2006/relationships/hyperlink" Target="https://en.wikipedia.org/wiki/Japanese_yen" TargetMode="External"/><Relationship Id="rId220" Type="http://schemas.openxmlformats.org/officeDocument/2006/relationships/hyperlink" Target="https://en.wikipedia.org/wiki/Paraguayan_guaran%C3%AD" TargetMode="External"/><Relationship Id="rId221" Type="http://schemas.openxmlformats.org/officeDocument/2006/relationships/hyperlink" Target="https://en.wikipedia.org/wiki/Paraguay" TargetMode="External"/><Relationship Id="rId222" Type="http://schemas.openxmlformats.org/officeDocument/2006/relationships/hyperlink" Target="https://en.wikipedia.org/wiki/Qatari_riyal" TargetMode="External"/><Relationship Id="rId223" Type="http://schemas.openxmlformats.org/officeDocument/2006/relationships/hyperlink" Target="https://en.wikipedia.org/wiki/Qatar" TargetMode="External"/><Relationship Id="rId224" Type="http://schemas.openxmlformats.org/officeDocument/2006/relationships/hyperlink" Target="https://en.wikipedia.org/wiki/Romanian_Leu" TargetMode="External"/><Relationship Id="rId225" Type="http://schemas.openxmlformats.org/officeDocument/2006/relationships/hyperlink" Target="https://en.wikipedia.org/wiki/Romania" TargetMode="External"/><Relationship Id="rId226" Type="http://schemas.openxmlformats.org/officeDocument/2006/relationships/hyperlink" Target="https://en.wikipedia.org/wiki/Serbian_dinar" TargetMode="External"/><Relationship Id="rId227" Type="http://schemas.openxmlformats.org/officeDocument/2006/relationships/hyperlink" Target="https://en.wikipedia.org/wiki/Serbia" TargetMode="External"/><Relationship Id="rId228" Type="http://schemas.openxmlformats.org/officeDocument/2006/relationships/hyperlink" Target="https://en.wikipedia.org/wiki/Russian_ruble" TargetMode="External"/><Relationship Id="rId229" Type="http://schemas.openxmlformats.org/officeDocument/2006/relationships/hyperlink" Target="https://en.wikipedia.org/wiki/Rwandan_franc" TargetMode="External"/><Relationship Id="rId134" Type="http://schemas.openxmlformats.org/officeDocument/2006/relationships/hyperlink" Target="https://en.wikipedia.org/wiki/Japan" TargetMode="External"/><Relationship Id="rId135" Type="http://schemas.openxmlformats.org/officeDocument/2006/relationships/hyperlink" Target="https://en.wikipedia.org/wiki/Kenyan_shilling" TargetMode="External"/><Relationship Id="rId136" Type="http://schemas.openxmlformats.org/officeDocument/2006/relationships/hyperlink" Target="https://en.wikipedia.org/wiki/Kenya" TargetMode="External"/><Relationship Id="rId137" Type="http://schemas.openxmlformats.org/officeDocument/2006/relationships/hyperlink" Target="https://en.wikipedia.org/wiki/Kyrgyzstani_som" TargetMode="External"/><Relationship Id="rId138" Type="http://schemas.openxmlformats.org/officeDocument/2006/relationships/hyperlink" Target="https://en.wikipedia.org/wiki/Kyrgyzstan" TargetMode="External"/><Relationship Id="rId139" Type="http://schemas.openxmlformats.org/officeDocument/2006/relationships/hyperlink" Target="https://en.wikipedia.org/wiki/Cambodian_riel" TargetMode="External"/><Relationship Id="rId285" Type="http://schemas.openxmlformats.org/officeDocument/2006/relationships/hyperlink" Target="https://en.wikipedia.org/wiki/Venezuelan_bol%C3%ADvar" TargetMode="External"/><Relationship Id="rId286" Type="http://schemas.openxmlformats.org/officeDocument/2006/relationships/hyperlink" Target="https://en.wikipedia.org/wiki/Venezuela" TargetMode="External"/><Relationship Id="rId287" Type="http://schemas.openxmlformats.org/officeDocument/2006/relationships/hyperlink" Target="https://en.wikipedia.org/wiki/Vietnamese_dong" TargetMode="External"/><Relationship Id="rId288" Type="http://schemas.openxmlformats.org/officeDocument/2006/relationships/hyperlink" Target="https://en.wikipedia.org/wiki/Vietnam" TargetMode="External"/><Relationship Id="rId289" Type="http://schemas.openxmlformats.org/officeDocument/2006/relationships/hyperlink" Target="https://en.wikipedia.org/wiki/Vanuatu_vatu" TargetMode="External"/><Relationship Id="rId310" Type="http://schemas.openxmlformats.org/officeDocument/2006/relationships/hyperlink" Target="https://en.wikipedia.org/wiki/Zambian_kwacha" TargetMode="External"/><Relationship Id="rId311" Type="http://schemas.openxmlformats.org/officeDocument/2006/relationships/hyperlink" Target="https://en.wikipedia.org/wiki/Zambia" TargetMode="External"/><Relationship Id="rId312" Type="http://schemas.openxmlformats.org/officeDocument/2006/relationships/hyperlink" Target="https://en.wikipedia.org/wiki/Zimbabwean_dollar" TargetMode="External"/><Relationship Id="rId313" Type="http://schemas.openxmlformats.org/officeDocument/2006/relationships/hyperlink" Target="https://en.wikipedia.org/wiki/Zimbabwe" TargetMode="External"/><Relationship Id="rId290" Type="http://schemas.openxmlformats.org/officeDocument/2006/relationships/hyperlink" Target="https://en.wikipedia.org/wiki/Vanuatu" TargetMode="External"/><Relationship Id="rId291" Type="http://schemas.openxmlformats.org/officeDocument/2006/relationships/hyperlink" Target="https://en.wikipedia.org/wiki/Samoan_tala" TargetMode="External"/><Relationship Id="rId292" Type="http://schemas.openxmlformats.org/officeDocument/2006/relationships/hyperlink" Target="https://en.wikipedia.org/wiki/Samoa" TargetMode="External"/><Relationship Id="rId293" Type="http://schemas.openxmlformats.org/officeDocument/2006/relationships/hyperlink" Target="https://en.wikipedia.org/wiki/Central_African_CFA_franc" TargetMode="External"/><Relationship Id="rId294" Type="http://schemas.openxmlformats.org/officeDocument/2006/relationships/hyperlink" Target="https://en.wikipedia.org/wiki/European_Composite_Unit" TargetMode="External"/><Relationship Id="rId295" Type="http://schemas.openxmlformats.org/officeDocument/2006/relationships/hyperlink" Target="https://en.wikipedia.org/wiki/European_Monetary_Unit" TargetMode="External"/><Relationship Id="rId296" Type="http://schemas.openxmlformats.org/officeDocument/2006/relationships/hyperlink" Target="https://en.wikipedia.org/wiki/European_Unit_of_Account_9" TargetMode="External"/><Relationship Id="rId40" Type="http://schemas.openxmlformats.org/officeDocument/2006/relationships/hyperlink" Target="https://en.wikipedia.org/wiki/Bahamian_dollar" TargetMode="External"/><Relationship Id="rId41" Type="http://schemas.openxmlformats.org/officeDocument/2006/relationships/hyperlink" Target="https://en.wikipedia.org/wiki/The_Bahamas" TargetMode="External"/><Relationship Id="rId42" Type="http://schemas.openxmlformats.org/officeDocument/2006/relationships/hyperlink" Target="https://en.wikipedia.org/wiki/Bhutanese_ngultrum" TargetMode="External"/><Relationship Id="rId43" Type="http://schemas.openxmlformats.org/officeDocument/2006/relationships/hyperlink" Target="https://en.wikipedia.org/wiki/Bhutan" TargetMode="External"/><Relationship Id="rId44" Type="http://schemas.openxmlformats.org/officeDocument/2006/relationships/hyperlink" Target="https://en.wikipedia.org/wiki/Botswana_pula" TargetMode="External"/><Relationship Id="rId45" Type="http://schemas.openxmlformats.org/officeDocument/2006/relationships/hyperlink" Target="https://en.wikipedia.org/wiki/Botswana" TargetMode="External"/><Relationship Id="rId46" Type="http://schemas.openxmlformats.org/officeDocument/2006/relationships/hyperlink" Target="https://en.wikipedia.org/wiki/New_Belarusian_ruble" TargetMode="External"/><Relationship Id="rId47" Type="http://schemas.openxmlformats.org/officeDocument/2006/relationships/hyperlink" Target="https://en.wikipedia.org/wiki/Belarus" TargetMode="External"/><Relationship Id="rId48" Type="http://schemas.openxmlformats.org/officeDocument/2006/relationships/hyperlink" Target="https://en.wikipedia.org/wiki/Belarusian_ruble" TargetMode="External"/><Relationship Id="rId49" Type="http://schemas.openxmlformats.org/officeDocument/2006/relationships/hyperlink" Target="https://en.wikipedia.org/wiki/Belarus" TargetMode="External"/><Relationship Id="rId297" Type="http://schemas.openxmlformats.org/officeDocument/2006/relationships/hyperlink" Target="https://en.wikipedia.org/wiki/European_Unit_of_Account_17" TargetMode="External"/><Relationship Id="rId298" Type="http://schemas.openxmlformats.org/officeDocument/2006/relationships/hyperlink" Target="https://en.wikipedia.org/wiki/East_Caribbean_dollar" TargetMode="External"/><Relationship Id="rId299" Type="http://schemas.openxmlformats.org/officeDocument/2006/relationships/hyperlink" Target="https://en.wikipedia.org/wiki/Special_drawing_rights" TargetMode="External"/><Relationship Id="rId140" Type="http://schemas.openxmlformats.org/officeDocument/2006/relationships/hyperlink" Target="https://en.wikipedia.org/wiki/Cambodia" TargetMode="External"/><Relationship Id="rId141" Type="http://schemas.openxmlformats.org/officeDocument/2006/relationships/hyperlink" Target="https://en.wikipedia.org/wiki/Comoro_franc" TargetMode="External"/><Relationship Id="rId142" Type="http://schemas.openxmlformats.org/officeDocument/2006/relationships/hyperlink" Target="https://en.wikipedia.org/wiki/Comoros" TargetMode="External"/><Relationship Id="rId143" Type="http://schemas.openxmlformats.org/officeDocument/2006/relationships/hyperlink" Target="https://en.wikipedia.org/wiki/North_Korean_won" TargetMode="External"/><Relationship Id="rId144" Type="http://schemas.openxmlformats.org/officeDocument/2006/relationships/hyperlink" Target="https://en.wikipedia.org/wiki/North_Korea" TargetMode="External"/><Relationship Id="rId145" Type="http://schemas.openxmlformats.org/officeDocument/2006/relationships/hyperlink" Target="https://en.wikipedia.org/wiki/South_Korean_won" TargetMode="External"/><Relationship Id="rId146" Type="http://schemas.openxmlformats.org/officeDocument/2006/relationships/hyperlink" Target="https://en.wikipedia.org/wiki/South_Korea" TargetMode="External"/><Relationship Id="rId147" Type="http://schemas.openxmlformats.org/officeDocument/2006/relationships/hyperlink" Target="https://en.wikipedia.org/wiki/Kuwaiti_dinar" TargetMode="External"/><Relationship Id="rId148" Type="http://schemas.openxmlformats.org/officeDocument/2006/relationships/hyperlink" Target="https://en.wikipedia.org/wiki/Kuwait" TargetMode="External"/><Relationship Id="rId149" Type="http://schemas.openxmlformats.org/officeDocument/2006/relationships/hyperlink" Target="https://en.wikipedia.org/wiki/Cayman_Islands_dollar" TargetMode="External"/><Relationship Id="rId230" Type="http://schemas.openxmlformats.org/officeDocument/2006/relationships/hyperlink" Target="https://en.wikipedia.org/wiki/Rwanda" TargetMode="External"/><Relationship Id="rId231" Type="http://schemas.openxmlformats.org/officeDocument/2006/relationships/hyperlink" Target="https://en.wikipedia.org/wiki/Saudi_riyal" TargetMode="External"/><Relationship Id="rId232" Type="http://schemas.openxmlformats.org/officeDocument/2006/relationships/hyperlink" Target="https://en.wikipedia.org/wiki/Saudi_Arabia" TargetMode="External"/><Relationship Id="rId233" Type="http://schemas.openxmlformats.org/officeDocument/2006/relationships/hyperlink" Target="https://en.wikipedia.org/wiki/Solomon_Islands_dollar" TargetMode="External"/><Relationship Id="rId234" Type="http://schemas.openxmlformats.org/officeDocument/2006/relationships/hyperlink" Target="https://en.wikipedia.org/wiki/Solomon_Islands" TargetMode="External"/><Relationship Id="rId235" Type="http://schemas.openxmlformats.org/officeDocument/2006/relationships/hyperlink" Target="https://en.wikipedia.org/wiki/Seychelles_rupee" TargetMode="External"/><Relationship Id="rId236" Type="http://schemas.openxmlformats.org/officeDocument/2006/relationships/hyperlink" Target="https://en.wikipedia.org/wiki/Seychelles" TargetMode="External"/><Relationship Id="rId237" Type="http://schemas.openxmlformats.org/officeDocument/2006/relationships/hyperlink" Target="https://en.wikipedia.org/wiki/Sudanese_pound" TargetMode="External"/><Relationship Id="rId238" Type="http://schemas.openxmlformats.org/officeDocument/2006/relationships/hyperlink" Target="https://en.wikipedia.org/wiki/Sudan" TargetMode="External"/><Relationship Id="rId239" Type="http://schemas.openxmlformats.org/officeDocument/2006/relationships/hyperlink" Target="https://en.wikipedia.org/wiki/Swedish_krona" TargetMode="External"/><Relationship Id="rId50" Type="http://schemas.openxmlformats.org/officeDocument/2006/relationships/hyperlink" Target="https://en.wikipedia.org/wiki/Belize_dollar" TargetMode="External"/><Relationship Id="rId51" Type="http://schemas.openxmlformats.org/officeDocument/2006/relationships/hyperlink" Target="https://en.wikipedia.org/wiki/Belize" TargetMode="External"/><Relationship Id="rId52" Type="http://schemas.openxmlformats.org/officeDocument/2006/relationships/hyperlink" Target="https://en.wikipedia.org/wiki/Canadian_dollar" TargetMode="External"/><Relationship Id="rId53" Type="http://schemas.openxmlformats.org/officeDocument/2006/relationships/hyperlink" Target="https://en.wikipedia.org/wiki/Canada" TargetMode="External"/><Relationship Id="rId54" Type="http://schemas.openxmlformats.org/officeDocument/2006/relationships/hyperlink" Target="https://en.wikipedia.org/wiki/Congolese_franc" TargetMode="External"/><Relationship Id="rId55" Type="http://schemas.openxmlformats.org/officeDocument/2006/relationships/hyperlink" Target="https://en.wikipedia.org/wiki/Democratic_Republic_of_the_Congo" TargetMode="External"/><Relationship Id="rId56" Type="http://schemas.openxmlformats.org/officeDocument/2006/relationships/hyperlink" Target="https://en.wikipedia.org/wiki/Switzerland" TargetMode="External"/><Relationship Id="rId57" Type="http://schemas.openxmlformats.org/officeDocument/2006/relationships/hyperlink" Target="https://en.wikipedia.org/wiki/Swiss_franc" TargetMode="External"/><Relationship Id="rId58" Type="http://schemas.openxmlformats.org/officeDocument/2006/relationships/hyperlink" Target="https://en.wikipedia.org/wiki/Switzerland" TargetMode="External"/><Relationship Id="rId59" Type="http://schemas.openxmlformats.org/officeDocument/2006/relationships/hyperlink" Target="https://en.wikipedia.org/wiki/Unidad_de_Fomento" TargetMode="External"/><Relationship Id="rId150" Type="http://schemas.openxmlformats.org/officeDocument/2006/relationships/hyperlink" Target="https://en.wikipedia.org/wiki/Cayman_Islands" TargetMode="External"/><Relationship Id="rId151" Type="http://schemas.openxmlformats.org/officeDocument/2006/relationships/hyperlink" Target="https://en.wikipedia.org/wiki/Kazakhstani_tenge" TargetMode="External"/><Relationship Id="rId152" Type="http://schemas.openxmlformats.org/officeDocument/2006/relationships/hyperlink" Target="https://en.wikipedia.org/wiki/Kazakhstan" TargetMode="External"/><Relationship Id="rId153" Type="http://schemas.openxmlformats.org/officeDocument/2006/relationships/hyperlink" Target="https://en.wikipedia.org/wiki/Lao_kip" TargetMode="External"/><Relationship Id="rId154" Type="http://schemas.openxmlformats.org/officeDocument/2006/relationships/hyperlink" Target="https://en.wikipedia.org/wiki/Laos" TargetMode="External"/><Relationship Id="rId155" Type="http://schemas.openxmlformats.org/officeDocument/2006/relationships/hyperlink" Target="https://en.wikipedia.org/wiki/Lebanese_pound" TargetMode="External"/><Relationship Id="rId156" Type="http://schemas.openxmlformats.org/officeDocument/2006/relationships/hyperlink" Target="https://en.wikipedia.org/wiki/Lebanon" TargetMode="External"/><Relationship Id="rId157" Type="http://schemas.openxmlformats.org/officeDocument/2006/relationships/hyperlink" Target="https://en.wikipedia.org/wiki/Sri_Lankan_rupee" TargetMode="External"/><Relationship Id="rId158" Type="http://schemas.openxmlformats.org/officeDocument/2006/relationships/hyperlink" Target="https://en.wikipedia.org/wiki/Sri_Lanka" TargetMode="External"/><Relationship Id="rId159" Type="http://schemas.openxmlformats.org/officeDocument/2006/relationships/hyperlink" Target="https://en.wikipedia.org/wiki/Liberian_dollar" TargetMode="External"/><Relationship Id="rId240" Type="http://schemas.openxmlformats.org/officeDocument/2006/relationships/hyperlink" Target="https://en.wikipedia.org/wiki/Sweden" TargetMode="External"/><Relationship Id="rId241" Type="http://schemas.openxmlformats.org/officeDocument/2006/relationships/hyperlink" Target="https://en.wikipedia.org/wiki/Singapore_dollar" TargetMode="External"/><Relationship Id="rId242" Type="http://schemas.openxmlformats.org/officeDocument/2006/relationships/hyperlink" Target="https://en.wikipedia.org/wiki/Saint_Helena_pound" TargetMode="External"/><Relationship Id="rId243" Type="http://schemas.openxmlformats.org/officeDocument/2006/relationships/hyperlink" Target="https://en.wikipedia.org/wiki/Sierra_Leonean_leone" TargetMode="External"/><Relationship Id="rId244" Type="http://schemas.openxmlformats.org/officeDocument/2006/relationships/hyperlink" Target="https://en.wikipedia.org/wiki/Sierra_Leone" TargetMode="External"/><Relationship Id="rId245" Type="http://schemas.openxmlformats.org/officeDocument/2006/relationships/hyperlink" Target="https://en.wikipedia.org/wiki/Somali_shilling" TargetMode="External"/><Relationship Id="rId246" Type="http://schemas.openxmlformats.org/officeDocument/2006/relationships/hyperlink" Target="https://en.wikipedia.org/wiki/Surinamese_dollar" TargetMode="External"/><Relationship Id="rId247" Type="http://schemas.openxmlformats.org/officeDocument/2006/relationships/hyperlink" Target="https://en.wikipedia.org/wiki/Suriname" TargetMode="External"/><Relationship Id="rId248" Type="http://schemas.openxmlformats.org/officeDocument/2006/relationships/hyperlink" Target="https://en.wikipedia.org/wiki/South_Sudanese_pound" TargetMode="External"/><Relationship Id="rId249" Type="http://schemas.openxmlformats.org/officeDocument/2006/relationships/hyperlink" Target="https://en.wikipedia.org/wiki/South_Sudan" TargetMode="External"/><Relationship Id="rId60" Type="http://schemas.openxmlformats.org/officeDocument/2006/relationships/hyperlink" Target="https://en.wikipedia.org/wiki/Chile" TargetMode="External"/><Relationship Id="rId61" Type="http://schemas.openxmlformats.org/officeDocument/2006/relationships/hyperlink" Target="https://en.wikipedia.org/wiki/Chilean_peso" TargetMode="External"/><Relationship Id="rId62" Type="http://schemas.openxmlformats.org/officeDocument/2006/relationships/hyperlink" Target="https://en.wikipedia.org/wiki/Chile" TargetMode="External"/><Relationship Id="rId63" Type="http://schemas.openxmlformats.org/officeDocument/2006/relationships/hyperlink" Target="https://en.wikipedia.org/wiki/Renminbi" TargetMode="External"/><Relationship Id="rId64" Type="http://schemas.openxmlformats.org/officeDocument/2006/relationships/hyperlink" Target="https://en.wikipedia.org/wiki/China" TargetMode="External"/><Relationship Id="rId65" Type="http://schemas.openxmlformats.org/officeDocument/2006/relationships/hyperlink" Target="https://en.wikipedia.org/wiki/Colombian_peso" TargetMode="External"/><Relationship Id="rId66" Type="http://schemas.openxmlformats.org/officeDocument/2006/relationships/hyperlink" Target="https://en.wikipedia.org/wiki/Colombia" TargetMode="External"/><Relationship Id="rId67" Type="http://schemas.openxmlformats.org/officeDocument/2006/relationships/hyperlink" Target="https://en.wikipedia.org/wiki/ISO_4217" TargetMode="External"/><Relationship Id="rId68" Type="http://schemas.openxmlformats.org/officeDocument/2006/relationships/hyperlink" Target="https://en.wikipedia.org/wiki/ISO_4217" TargetMode="External"/><Relationship Id="rId69" Type="http://schemas.openxmlformats.org/officeDocument/2006/relationships/hyperlink" Target="https://en.wikipedia.org/wiki/Colombia" TargetMode="External"/><Relationship Id="rId160" Type="http://schemas.openxmlformats.org/officeDocument/2006/relationships/hyperlink" Target="https://en.wikipedia.org/wiki/Liberia" TargetMode="External"/><Relationship Id="rId161" Type="http://schemas.openxmlformats.org/officeDocument/2006/relationships/hyperlink" Target="https://en.wikipedia.org/wiki/Lesotho_loti" TargetMode="External"/><Relationship Id="rId162" Type="http://schemas.openxmlformats.org/officeDocument/2006/relationships/hyperlink" Target="https://en.wikipedia.org/wiki/Lesotho" TargetMode="External"/><Relationship Id="rId163" Type="http://schemas.openxmlformats.org/officeDocument/2006/relationships/hyperlink" Target="https://en.wikipedia.org/wiki/Libyan_dinar" TargetMode="External"/><Relationship Id="rId164" Type="http://schemas.openxmlformats.org/officeDocument/2006/relationships/hyperlink" Target="https://en.wikipedia.org/wiki/Libya" TargetMode="External"/><Relationship Id="rId165" Type="http://schemas.openxmlformats.org/officeDocument/2006/relationships/hyperlink" Target="https://en.wikipedia.org/wiki/Moroccan_dirham" TargetMode="External"/><Relationship Id="rId166" Type="http://schemas.openxmlformats.org/officeDocument/2006/relationships/hyperlink" Target="https://en.wikipedia.org/wiki/Morocco" TargetMode="External"/><Relationship Id="rId167" Type="http://schemas.openxmlformats.org/officeDocument/2006/relationships/hyperlink" Target="https://en.wikipedia.org/wiki/Moldovan_leu" TargetMode="External"/><Relationship Id="rId168" Type="http://schemas.openxmlformats.org/officeDocument/2006/relationships/hyperlink" Target="https://en.wikipedia.org/wiki/ISO_4217" TargetMode="External"/><Relationship Id="rId169" Type="http://schemas.openxmlformats.org/officeDocument/2006/relationships/hyperlink" Target="https://en.wikipedia.org/wiki/Malagasy_ariary" TargetMode="External"/><Relationship Id="rId250" Type="http://schemas.openxmlformats.org/officeDocument/2006/relationships/hyperlink" Target="https://en.wikipedia.org/wiki/S%C3%A3o_Tom%C3%A9_and_Pr%C3%ADncipe_dobra" TargetMode="External"/><Relationship Id="rId251" Type="http://schemas.openxmlformats.org/officeDocument/2006/relationships/hyperlink" Target="https://en.wikipedia.org/wiki/S%C3%A3o_Tom%C3%A9_and_Pr%C3%ADncipe" TargetMode="External"/><Relationship Id="rId252" Type="http://schemas.openxmlformats.org/officeDocument/2006/relationships/hyperlink" Target="https://en.wikipedia.org/wiki/Salvadoran_col%C3%B3n" TargetMode="External"/><Relationship Id="rId253" Type="http://schemas.openxmlformats.org/officeDocument/2006/relationships/hyperlink" Target="https://en.wikipedia.org/wiki/El_Salvador" TargetMode="External"/><Relationship Id="rId254" Type="http://schemas.openxmlformats.org/officeDocument/2006/relationships/hyperlink" Target="https://en.wikipedia.org/wiki/Syrian_pound" TargetMode="External"/><Relationship Id="rId255" Type="http://schemas.openxmlformats.org/officeDocument/2006/relationships/hyperlink" Target="https://en.wikipedia.org/wiki/Syria" TargetMode="External"/><Relationship Id="rId256" Type="http://schemas.openxmlformats.org/officeDocument/2006/relationships/hyperlink" Target="https://en.wikipedia.org/wiki/Swazi_lilangeni" TargetMode="External"/><Relationship Id="rId257" Type="http://schemas.openxmlformats.org/officeDocument/2006/relationships/hyperlink" Target="https://en.wikipedia.org/wiki/Swaziland" TargetMode="External"/><Relationship Id="rId258" Type="http://schemas.openxmlformats.org/officeDocument/2006/relationships/hyperlink" Target="https://en.wikipedia.org/wiki/Thai_baht" TargetMode="External"/><Relationship Id="rId259" Type="http://schemas.openxmlformats.org/officeDocument/2006/relationships/hyperlink" Target="https://en.wikipedia.org/wiki/Tajikistani_somoni" TargetMode="External"/><Relationship Id="rId100" Type="http://schemas.openxmlformats.org/officeDocument/2006/relationships/hyperlink" Target="https://en.wikipedia.org/wiki/Ghana" TargetMode="External"/><Relationship Id="rId101" Type="http://schemas.openxmlformats.org/officeDocument/2006/relationships/hyperlink" Target="https://en.wikipedia.org/wiki/Gibraltar_pound" TargetMode="External"/><Relationship Id="rId102" Type="http://schemas.openxmlformats.org/officeDocument/2006/relationships/hyperlink" Target="https://en.wikipedia.org/wiki/Gibraltar" TargetMode="External"/><Relationship Id="rId103" Type="http://schemas.openxmlformats.org/officeDocument/2006/relationships/hyperlink" Target="https://en.wikipedia.org/wiki/Gambian_dalasi" TargetMode="External"/><Relationship Id="rId104" Type="http://schemas.openxmlformats.org/officeDocument/2006/relationships/hyperlink" Target="https://en.wikipedia.org/wiki/The_Gambia" TargetMode="External"/><Relationship Id="rId105" Type="http://schemas.openxmlformats.org/officeDocument/2006/relationships/hyperlink" Target="https://en.wikipedia.org/wiki/Guinean_franc"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eneuropa.about.com/od/Paisesdeleste/p/Perfil-De-Rusia.htm" TargetMode="External"/><Relationship Id="rId12" Type="http://schemas.openxmlformats.org/officeDocument/2006/relationships/hyperlink" Target="http://goafrica.about.com/od/southafrica/ss/bestsa.htm" TargetMode="External"/><Relationship Id="rId13" Type="http://schemas.openxmlformats.org/officeDocument/2006/relationships/hyperlink" Target="http://eneuropa.about.com/od/GreciaTurquiaTurismo/" TargetMode="External"/><Relationship Id="rId14" Type="http://schemas.openxmlformats.org/officeDocument/2006/relationships/hyperlink" Target="http://enelcaribe.about.com/od/antesdellegar/a/Antes-De-Llegar-Islas-V-Irgenes-De-Los-Estados-Unidos.htm" TargetMode="External"/><Relationship Id="rId1" Type="http://schemas.openxmlformats.org/officeDocument/2006/relationships/hyperlink" Target="http://gosouthamerica.about.com/od/argentina/" TargetMode="External"/><Relationship Id="rId2" Type="http://schemas.openxmlformats.org/officeDocument/2006/relationships/hyperlink" Target="http://eneuropa.about.com/od/Belgica/ss/Brujas-En-Navidad.htm" TargetMode="External"/><Relationship Id="rId3" Type="http://schemas.openxmlformats.org/officeDocument/2006/relationships/hyperlink" Target="http://gocanada.about.com/od/canadatravelplanner/tp/Things_Not_to_Do_in_Canada.htm" TargetMode="External"/><Relationship Id="rId4" Type="http://schemas.openxmlformats.org/officeDocument/2006/relationships/hyperlink" Target="http://gocaribbean.about.com/od/cuba/bb/CubaGuide.htm" TargetMode="External"/><Relationship Id="rId5" Type="http://schemas.openxmlformats.org/officeDocument/2006/relationships/hyperlink" Target="http://eneuropa.about.com/od/FranciaItaliaPortugal/p/Perfil-De-Francia.htm" TargetMode="External"/><Relationship Id="rId6" Type="http://schemas.openxmlformats.org/officeDocument/2006/relationships/hyperlink" Target="http://eneuropa.about.com/od/AlemaniaSuizaAustriaTurismo/p/Perfil-De-Alemania.htm" TargetMode="External"/><Relationship Id="rId7" Type="http://schemas.openxmlformats.org/officeDocument/2006/relationships/hyperlink" Target="http://italian.about.com/od/italianculture/a/italia-turrita.htm" TargetMode="External"/><Relationship Id="rId8" Type="http://schemas.openxmlformats.org/officeDocument/2006/relationships/hyperlink" Target="http://geography.about.com/library/cia/blcluxembourg.htm" TargetMode="External"/><Relationship Id="rId9" Type="http://schemas.openxmlformats.org/officeDocument/2006/relationships/hyperlink" Target="http://gomexico.about.com/od/planningandinformation/ig/Mexico-Destinations/" TargetMode="External"/><Relationship Id="rId10" Type="http://schemas.openxmlformats.org/officeDocument/2006/relationships/hyperlink" Target="http://gocentralamerica.about.com/od/panamaguide/a/PanamaGuide.htm" TargetMode="External"/></Relationships>
</file>

<file path=xl/worksheets/_rels/sheet3.xml.rels><?xml version="1.0" encoding="UTF-8" standalone="yes"?>
<Relationships xmlns="http://schemas.openxmlformats.org/package/2006/relationships"><Relationship Id="rId283" Type="http://schemas.openxmlformats.org/officeDocument/2006/relationships/hyperlink" Target="https://en.wikipedia.org/wiki/ISO_3166-1_alpha-2" TargetMode="External"/><Relationship Id="rId284" Type="http://schemas.openxmlformats.org/officeDocument/2006/relationships/hyperlink" Target="https://en.wikipedia.org/wiki/Mauritius" TargetMode="External"/><Relationship Id="rId285" Type="http://schemas.openxmlformats.org/officeDocument/2006/relationships/hyperlink" Target="https://en.wikipedia.org/wiki/ISO_3166-1_alpha-2" TargetMode="External"/><Relationship Id="rId286" Type="http://schemas.openxmlformats.org/officeDocument/2006/relationships/hyperlink" Target="https://en.wikipedia.org/wiki/Mayotte" TargetMode="External"/><Relationship Id="rId287" Type="http://schemas.openxmlformats.org/officeDocument/2006/relationships/hyperlink" Target="https://en.wikipedia.org/wiki/ISO_3166-1_alpha-2" TargetMode="External"/><Relationship Id="rId288" Type="http://schemas.openxmlformats.org/officeDocument/2006/relationships/hyperlink" Target="https://en.wikipedia.org/wiki/Mexico" TargetMode="External"/><Relationship Id="rId289" Type="http://schemas.openxmlformats.org/officeDocument/2006/relationships/hyperlink" Target="https://en.wikipedia.org/wiki/ISO_3166-1_alpha-2" TargetMode="External"/><Relationship Id="rId170" Type="http://schemas.openxmlformats.org/officeDocument/2006/relationships/hyperlink" Target="https://en.wikipedia.org/wiki/Gibraltar" TargetMode="External"/><Relationship Id="rId171" Type="http://schemas.openxmlformats.org/officeDocument/2006/relationships/hyperlink" Target="https://en.wikipedia.org/wiki/ISO_3166-1_alpha-2" TargetMode="External"/><Relationship Id="rId172" Type="http://schemas.openxmlformats.org/officeDocument/2006/relationships/hyperlink" Target="https://en.wikipedia.org/wiki/Greece" TargetMode="External"/><Relationship Id="rId173" Type="http://schemas.openxmlformats.org/officeDocument/2006/relationships/hyperlink" Target="https://en.wikipedia.org/wiki/ISO_3166-1_alpha-2" TargetMode="External"/><Relationship Id="rId174" Type="http://schemas.openxmlformats.org/officeDocument/2006/relationships/hyperlink" Target="https://en.wikipedia.org/wiki/Greenland" TargetMode="External"/><Relationship Id="rId175" Type="http://schemas.openxmlformats.org/officeDocument/2006/relationships/hyperlink" Target="https://en.wikipedia.org/wiki/ISO_3166-1_alpha-2" TargetMode="External"/><Relationship Id="rId176" Type="http://schemas.openxmlformats.org/officeDocument/2006/relationships/hyperlink" Target="https://en.wikipedia.org/wiki/Grenada" TargetMode="External"/><Relationship Id="rId177" Type="http://schemas.openxmlformats.org/officeDocument/2006/relationships/hyperlink" Target="https://en.wikipedia.org/wiki/ISO_3166-1_alpha-2" TargetMode="External"/><Relationship Id="rId178" Type="http://schemas.openxmlformats.org/officeDocument/2006/relationships/hyperlink" Target="https://en.wikipedia.org/wiki/Guadeloupe" TargetMode="External"/><Relationship Id="rId179" Type="http://schemas.openxmlformats.org/officeDocument/2006/relationships/hyperlink" Target="https://en.wikipedia.org/wiki/ISO_3166-1_alpha-2" TargetMode="External"/><Relationship Id="rId290" Type="http://schemas.openxmlformats.org/officeDocument/2006/relationships/hyperlink" Target="https://en.wikipedia.org/wiki/Micronesia_(Federated_States_of)" TargetMode="External"/><Relationship Id="rId291" Type="http://schemas.openxmlformats.org/officeDocument/2006/relationships/hyperlink" Target="https://en.wikipedia.org/wiki/ISO_3166-1_alpha-2" TargetMode="External"/><Relationship Id="rId292" Type="http://schemas.openxmlformats.org/officeDocument/2006/relationships/hyperlink" Target="https://en.wikipedia.org/wiki/Moldova_(Republic_of)" TargetMode="External"/><Relationship Id="rId293" Type="http://schemas.openxmlformats.org/officeDocument/2006/relationships/hyperlink" Target="https://en.wikipedia.org/wiki/ISO_3166-1_alpha-2" TargetMode="External"/><Relationship Id="rId294" Type="http://schemas.openxmlformats.org/officeDocument/2006/relationships/hyperlink" Target="https://en.wikipedia.org/wiki/Monaco" TargetMode="External"/><Relationship Id="rId295" Type="http://schemas.openxmlformats.org/officeDocument/2006/relationships/hyperlink" Target="https://en.wikipedia.org/wiki/ISO_3166-1_alpha-2" TargetMode="External"/><Relationship Id="rId296" Type="http://schemas.openxmlformats.org/officeDocument/2006/relationships/hyperlink" Target="https://en.wikipedia.org/wiki/Mongolia" TargetMode="External"/><Relationship Id="rId297" Type="http://schemas.openxmlformats.org/officeDocument/2006/relationships/hyperlink" Target="https://en.wikipedia.org/wiki/ISO_3166-1_alpha-2" TargetMode="External"/><Relationship Id="rId298" Type="http://schemas.openxmlformats.org/officeDocument/2006/relationships/hyperlink" Target="https://en.wikipedia.org/wiki/Montenegro" TargetMode="External"/><Relationship Id="rId299" Type="http://schemas.openxmlformats.org/officeDocument/2006/relationships/hyperlink" Target="https://en.wikipedia.org/wiki/ISO_3166-1_alpha-2" TargetMode="External"/><Relationship Id="rId180" Type="http://schemas.openxmlformats.org/officeDocument/2006/relationships/hyperlink" Target="https://en.wikipedia.org/wiki/Guam" TargetMode="External"/><Relationship Id="rId181" Type="http://schemas.openxmlformats.org/officeDocument/2006/relationships/hyperlink" Target="https://en.wikipedia.org/wiki/ISO_3166-1_alpha-2" TargetMode="External"/><Relationship Id="rId182" Type="http://schemas.openxmlformats.org/officeDocument/2006/relationships/hyperlink" Target="https://en.wikipedia.org/wiki/Guatemala" TargetMode="External"/><Relationship Id="rId183" Type="http://schemas.openxmlformats.org/officeDocument/2006/relationships/hyperlink" Target="https://en.wikipedia.org/wiki/ISO_3166-1_alpha-2" TargetMode="External"/><Relationship Id="rId184" Type="http://schemas.openxmlformats.org/officeDocument/2006/relationships/hyperlink" Target="https://en.wikipedia.org/wiki/Guernsey" TargetMode="External"/><Relationship Id="rId185" Type="http://schemas.openxmlformats.org/officeDocument/2006/relationships/hyperlink" Target="https://en.wikipedia.org/wiki/ISO_3166-1_alpha-2" TargetMode="External"/><Relationship Id="rId186" Type="http://schemas.openxmlformats.org/officeDocument/2006/relationships/hyperlink" Target="https://en.wikipedia.org/wiki/Guinea" TargetMode="External"/><Relationship Id="rId187" Type="http://schemas.openxmlformats.org/officeDocument/2006/relationships/hyperlink" Target="https://en.wikipedia.org/wiki/ISO_3166-1_alpha-2" TargetMode="External"/><Relationship Id="rId188" Type="http://schemas.openxmlformats.org/officeDocument/2006/relationships/hyperlink" Target="https://en.wikipedia.org/wiki/Guinea-Bissau" TargetMode="External"/><Relationship Id="rId189" Type="http://schemas.openxmlformats.org/officeDocument/2006/relationships/hyperlink" Target="https://en.wikipedia.org/wiki/ISO_3166-1_alpha-2" TargetMode="External"/><Relationship Id="rId700" Type="http://schemas.openxmlformats.org/officeDocument/2006/relationships/hyperlink" Target="https://en.wikipedia.org/wiki/ISO_3166-2:CC" TargetMode="External"/><Relationship Id="rId701" Type="http://schemas.openxmlformats.org/officeDocument/2006/relationships/hyperlink" Target="https://en.wikipedia.org/wiki/ISO_3166-2:CX" TargetMode="External"/><Relationship Id="rId702" Type="http://schemas.openxmlformats.org/officeDocument/2006/relationships/hyperlink" Target="https://en.wikipedia.org/wiki/ISO_3166-2:CN" TargetMode="External"/><Relationship Id="rId703" Type="http://schemas.openxmlformats.org/officeDocument/2006/relationships/hyperlink" Target="https://en.wikipedia.org/wiki/ISO_3166-2:CL" TargetMode="External"/><Relationship Id="rId704" Type="http://schemas.openxmlformats.org/officeDocument/2006/relationships/hyperlink" Target="https://en.wikipedia.org/wiki/ISO_3166-2:TD" TargetMode="External"/><Relationship Id="rId10" Type="http://schemas.openxmlformats.org/officeDocument/2006/relationships/hyperlink" Target="https://en.wikipedia.org/wiki/American_Samoa" TargetMode="External"/><Relationship Id="rId11" Type="http://schemas.openxmlformats.org/officeDocument/2006/relationships/hyperlink" Target="https://en.wikipedia.org/wiki/ISO_3166-1_alpha-2" TargetMode="External"/><Relationship Id="rId12" Type="http://schemas.openxmlformats.org/officeDocument/2006/relationships/hyperlink" Target="https://en.wikipedia.org/wiki/Andorra" TargetMode="External"/><Relationship Id="rId190" Type="http://schemas.openxmlformats.org/officeDocument/2006/relationships/hyperlink" Target="https://en.wikipedia.org/wiki/Guyana" TargetMode="External"/><Relationship Id="rId191" Type="http://schemas.openxmlformats.org/officeDocument/2006/relationships/hyperlink" Target="https://en.wikipedia.org/wiki/ISO_3166-1_alpha-2" TargetMode="External"/><Relationship Id="rId192" Type="http://schemas.openxmlformats.org/officeDocument/2006/relationships/hyperlink" Target="https://en.wikipedia.org/wiki/Haiti" TargetMode="External"/><Relationship Id="rId193" Type="http://schemas.openxmlformats.org/officeDocument/2006/relationships/hyperlink" Target="https://en.wikipedia.org/wiki/ISO_3166-1_alpha-2" TargetMode="External"/><Relationship Id="rId194" Type="http://schemas.openxmlformats.org/officeDocument/2006/relationships/hyperlink" Target="https://en.wikipedia.org/wiki/Heard_Island_and_McDonald_Islands" TargetMode="External"/><Relationship Id="rId195" Type="http://schemas.openxmlformats.org/officeDocument/2006/relationships/hyperlink" Target="https://en.wikipedia.org/wiki/ISO_3166-1_alpha-2" TargetMode="External"/><Relationship Id="rId196" Type="http://schemas.openxmlformats.org/officeDocument/2006/relationships/hyperlink" Target="https://en.wikipedia.org/wiki/Vatican_City_State" TargetMode="External"/><Relationship Id="rId197" Type="http://schemas.openxmlformats.org/officeDocument/2006/relationships/hyperlink" Target="https://en.wikipedia.org/wiki/ISO_3166-1_alpha-2" TargetMode="External"/><Relationship Id="rId198" Type="http://schemas.openxmlformats.org/officeDocument/2006/relationships/hyperlink" Target="https://en.wikipedia.org/wiki/Honduras" TargetMode="External"/><Relationship Id="rId199" Type="http://schemas.openxmlformats.org/officeDocument/2006/relationships/hyperlink" Target="https://en.wikipedia.org/wiki/ISO_3166-1_alpha-2" TargetMode="External"/><Relationship Id="rId13" Type="http://schemas.openxmlformats.org/officeDocument/2006/relationships/hyperlink" Target="https://en.wikipedia.org/wiki/ISO_3166-1_alpha-2" TargetMode="External"/><Relationship Id="rId14" Type="http://schemas.openxmlformats.org/officeDocument/2006/relationships/hyperlink" Target="https://en.wikipedia.org/wiki/Angola" TargetMode="External"/><Relationship Id="rId15" Type="http://schemas.openxmlformats.org/officeDocument/2006/relationships/hyperlink" Target="https://en.wikipedia.org/wiki/ISO_3166-1_alpha-2" TargetMode="External"/><Relationship Id="rId16" Type="http://schemas.openxmlformats.org/officeDocument/2006/relationships/hyperlink" Target="https://en.wikipedia.org/wiki/Anguilla" TargetMode="External"/><Relationship Id="rId17" Type="http://schemas.openxmlformats.org/officeDocument/2006/relationships/hyperlink" Target="https://en.wikipedia.org/wiki/ISO_3166-1_alpha-2" TargetMode="External"/><Relationship Id="rId18" Type="http://schemas.openxmlformats.org/officeDocument/2006/relationships/hyperlink" Target="https://en.wikipedia.org/wiki/Antarctica" TargetMode="External"/><Relationship Id="rId19" Type="http://schemas.openxmlformats.org/officeDocument/2006/relationships/hyperlink" Target="https://en.wikipedia.org/wiki/ISO_3166-1_alpha-2" TargetMode="External"/><Relationship Id="rId705" Type="http://schemas.openxmlformats.org/officeDocument/2006/relationships/hyperlink" Target="https://en.wikipedia.org/wiki/ISO_3166-2:CF" TargetMode="External"/><Relationship Id="rId706" Type="http://schemas.openxmlformats.org/officeDocument/2006/relationships/hyperlink" Target="https://en.wikipedia.org/wiki/ISO_3166-2:KY" TargetMode="External"/><Relationship Id="rId707" Type="http://schemas.openxmlformats.org/officeDocument/2006/relationships/hyperlink" Target="https://en.wikipedia.org/wiki/ISO_3166-2:CA" TargetMode="External"/><Relationship Id="rId708" Type="http://schemas.openxmlformats.org/officeDocument/2006/relationships/hyperlink" Target="https://en.wikipedia.org/wiki/ISO_3166-2:CM" TargetMode="External"/><Relationship Id="rId709" Type="http://schemas.openxmlformats.org/officeDocument/2006/relationships/hyperlink" Target="https://en.wikipedia.org/wiki/ISO_3166-2:KH" TargetMode="External"/><Relationship Id="rId710" Type="http://schemas.openxmlformats.org/officeDocument/2006/relationships/hyperlink" Target="https://en.wikipedia.org/wiki/ISO_3166-2:CV" TargetMode="External"/><Relationship Id="rId711" Type="http://schemas.openxmlformats.org/officeDocument/2006/relationships/hyperlink" Target="https://en.wikipedia.org/wiki/ISO_3166-2:BI" TargetMode="External"/><Relationship Id="rId712" Type="http://schemas.openxmlformats.org/officeDocument/2006/relationships/hyperlink" Target="https://en.wikipedia.org/wiki/ISO_3166-2:BF" TargetMode="External"/><Relationship Id="rId713" Type="http://schemas.openxmlformats.org/officeDocument/2006/relationships/hyperlink" Target="https://en.wikipedia.org/wiki/ISO_3166-2:BG" TargetMode="External"/><Relationship Id="rId714" Type="http://schemas.openxmlformats.org/officeDocument/2006/relationships/hyperlink" Target="https://en.wikipedia.org/wiki/ISO_3166-2:BN" TargetMode="External"/><Relationship Id="rId20" Type="http://schemas.openxmlformats.org/officeDocument/2006/relationships/hyperlink" Target="https://en.wikipedia.org/wiki/Antigua_and_Barbuda" TargetMode="External"/><Relationship Id="rId21" Type="http://schemas.openxmlformats.org/officeDocument/2006/relationships/hyperlink" Target="https://en.wikipedia.org/wiki/ISO_3166-1_alpha-2" TargetMode="External"/><Relationship Id="rId22" Type="http://schemas.openxmlformats.org/officeDocument/2006/relationships/hyperlink" Target="https://en.wikipedia.org/wiki/Argentina" TargetMode="External"/><Relationship Id="rId23" Type="http://schemas.openxmlformats.org/officeDocument/2006/relationships/hyperlink" Target="https://en.wikipedia.org/wiki/ISO_3166-1_alpha-2" TargetMode="External"/><Relationship Id="rId24" Type="http://schemas.openxmlformats.org/officeDocument/2006/relationships/hyperlink" Target="https://en.wikipedia.org/wiki/Armenia" TargetMode="External"/><Relationship Id="rId25" Type="http://schemas.openxmlformats.org/officeDocument/2006/relationships/hyperlink" Target="https://en.wikipedia.org/wiki/ISO_3166-1_alpha-2" TargetMode="External"/><Relationship Id="rId26" Type="http://schemas.openxmlformats.org/officeDocument/2006/relationships/hyperlink" Target="https://en.wikipedia.org/wiki/Aruba" TargetMode="External"/><Relationship Id="rId27" Type="http://schemas.openxmlformats.org/officeDocument/2006/relationships/hyperlink" Target="https://en.wikipedia.org/wiki/ISO_3166-1_alpha-2" TargetMode="External"/><Relationship Id="rId28" Type="http://schemas.openxmlformats.org/officeDocument/2006/relationships/hyperlink" Target="https://en.wikipedia.org/wiki/Australia" TargetMode="External"/><Relationship Id="rId29" Type="http://schemas.openxmlformats.org/officeDocument/2006/relationships/hyperlink" Target="https://en.wikipedia.org/wiki/ISO_3166-1_alpha-2" TargetMode="External"/><Relationship Id="rId715" Type="http://schemas.openxmlformats.org/officeDocument/2006/relationships/hyperlink" Target="https://en.wikipedia.org/wiki/ISO_3166-2:IO" TargetMode="External"/><Relationship Id="rId716" Type="http://schemas.openxmlformats.org/officeDocument/2006/relationships/hyperlink" Target="https://en.wikipedia.org/wiki/ISO_3166-2:BR" TargetMode="External"/><Relationship Id="rId717" Type="http://schemas.openxmlformats.org/officeDocument/2006/relationships/hyperlink" Target="https://en.wikipedia.org/wiki/ISO_3166-2:BV" TargetMode="External"/><Relationship Id="rId718" Type="http://schemas.openxmlformats.org/officeDocument/2006/relationships/hyperlink" Target="https://en.wikipedia.org/wiki/ISO_3166-2:BW" TargetMode="External"/><Relationship Id="rId719" Type="http://schemas.openxmlformats.org/officeDocument/2006/relationships/hyperlink" Target="https://en.wikipedia.org/wiki/ISO_3166-2:BA" TargetMode="External"/><Relationship Id="rId600" Type="http://schemas.openxmlformats.org/officeDocument/2006/relationships/hyperlink" Target="https://en.wikipedia.org/wiki/ISO_3166-2:MN" TargetMode="External"/><Relationship Id="rId601" Type="http://schemas.openxmlformats.org/officeDocument/2006/relationships/hyperlink" Target="https://en.wikipedia.org/wiki/ISO_3166-2:MC" TargetMode="External"/><Relationship Id="rId602" Type="http://schemas.openxmlformats.org/officeDocument/2006/relationships/hyperlink" Target="https://en.wikipedia.org/wiki/ISO_3166-2:MD" TargetMode="External"/><Relationship Id="rId603" Type="http://schemas.openxmlformats.org/officeDocument/2006/relationships/hyperlink" Target="https://en.wikipedia.org/wiki/ISO_3166-2:FM" TargetMode="External"/><Relationship Id="rId604" Type="http://schemas.openxmlformats.org/officeDocument/2006/relationships/hyperlink" Target="https://en.wikipedia.org/wiki/ISO_3166-2:MX" TargetMode="External"/><Relationship Id="rId605" Type="http://schemas.openxmlformats.org/officeDocument/2006/relationships/hyperlink" Target="https://en.wikipedia.org/wiki/ISO_3166-2:YT" TargetMode="External"/><Relationship Id="rId606" Type="http://schemas.openxmlformats.org/officeDocument/2006/relationships/hyperlink" Target="https://en.wikipedia.org/wiki/ISO_3166-2:MU" TargetMode="External"/><Relationship Id="rId607" Type="http://schemas.openxmlformats.org/officeDocument/2006/relationships/hyperlink" Target="https://en.wikipedia.org/wiki/ISO_3166-2:MR" TargetMode="External"/><Relationship Id="rId608" Type="http://schemas.openxmlformats.org/officeDocument/2006/relationships/hyperlink" Target="https://en.wikipedia.org/wiki/ISO_3166-2:MQ" TargetMode="External"/><Relationship Id="rId609" Type="http://schemas.openxmlformats.org/officeDocument/2006/relationships/hyperlink" Target="https://en.wikipedia.org/wiki/ISO_3166-2:MH" TargetMode="External"/><Relationship Id="rId720" Type="http://schemas.openxmlformats.org/officeDocument/2006/relationships/hyperlink" Target="https://en.wikipedia.org/wiki/ISO_3166-2:BQ" TargetMode="External"/><Relationship Id="rId721" Type="http://schemas.openxmlformats.org/officeDocument/2006/relationships/hyperlink" Target="https://en.wikipedia.org/wiki/ISO_3166-2:BO" TargetMode="External"/><Relationship Id="rId722" Type="http://schemas.openxmlformats.org/officeDocument/2006/relationships/hyperlink" Target="https://en.wikipedia.org/wiki/ISO_3166-2:BT" TargetMode="External"/><Relationship Id="rId723" Type="http://schemas.openxmlformats.org/officeDocument/2006/relationships/hyperlink" Target="https://en.wikipedia.org/wiki/ISO_3166-2:BM" TargetMode="External"/><Relationship Id="rId724" Type="http://schemas.openxmlformats.org/officeDocument/2006/relationships/hyperlink" Target="https://en.wikipedia.org/wiki/ISO_3166-2:BJ" TargetMode="External"/><Relationship Id="rId30" Type="http://schemas.openxmlformats.org/officeDocument/2006/relationships/hyperlink" Target="https://en.wikipedia.org/wiki/Austria" TargetMode="External"/><Relationship Id="rId31" Type="http://schemas.openxmlformats.org/officeDocument/2006/relationships/hyperlink" Target="https://en.wikipedia.org/wiki/ISO_3166-1_alpha-2" TargetMode="External"/><Relationship Id="rId32" Type="http://schemas.openxmlformats.org/officeDocument/2006/relationships/hyperlink" Target="https://en.wikipedia.org/wiki/Azerbaijan" TargetMode="External"/><Relationship Id="rId33" Type="http://schemas.openxmlformats.org/officeDocument/2006/relationships/hyperlink" Target="https://en.wikipedia.org/wiki/ISO_3166-1_alpha-2" TargetMode="External"/><Relationship Id="rId34" Type="http://schemas.openxmlformats.org/officeDocument/2006/relationships/hyperlink" Target="https://en.wikipedia.org/wiki/Bahamas" TargetMode="External"/><Relationship Id="rId35" Type="http://schemas.openxmlformats.org/officeDocument/2006/relationships/hyperlink" Target="https://en.wikipedia.org/wiki/ISO_3166-1_alpha-2" TargetMode="External"/><Relationship Id="rId36" Type="http://schemas.openxmlformats.org/officeDocument/2006/relationships/hyperlink" Target="https://en.wikipedia.org/wiki/Bahrain" TargetMode="External"/><Relationship Id="rId37" Type="http://schemas.openxmlformats.org/officeDocument/2006/relationships/hyperlink" Target="https://en.wikipedia.org/wiki/ISO_3166-1_alpha-2" TargetMode="External"/><Relationship Id="rId38" Type="http://schemas.openxmlformats.org/officeDocument/2006/relationships/hyperlink" Target="https://en.wikipedia.org/wiki/Bangladesh" TargetMode="External"/><Relationship Id="rId39" Type="http://schemas.openxmlformats.org/officeDocument/2006/relationships/hyperlink" Target="https://en.wikipedia.org/wiki/ISO_3166-1_alpha-2" TargetMode="External"/><Relationship Id="rId725" Type="http://schemas.openxmlformats.org/officeDocument/2006/relationships/hyperlink" Target="https://en.wikipedia.org/wiki/ISO_3166-2:BZ" TargetMode="External"/><Relationship Id="rId726" Type="http://schemas.openxmlformats.org/officeDocument/2006/relationships/hyperlink" Target="https://en.wikipedia.org/wiki/ISO_3166-2:BE" TargetMode="External"/><Relationship Id="rId727" Type="http://schemas.openxmlformats.org/officeDocument/2006/relationships/hyperlink" Target="https://en.wikipedia.org/wiki/ISO_3166-2:BY" TargetMode="External"/><Relationship Id="rId728" Type="http://schemas.openxmlformats.org/officeDocument/2006/relationships/hyperlink" Target="https://en.wikipedia.org/wiki/ISO_3166-2:BB" TargetMode="External"/><Relationship Id="rId729" Type="http://schemas.openxmlformats.org/officeDocument/2006/relationships/hyperlink" Target="https://en.wikipedia.org/wiki/ISO_3166-2:BD" TargetMode="External"/><Relationship Id="rId610" Type="http://schemas.openxmlformats.org/officeDocument/2006/relationships/hyperlink" Target="https://en.wikipedia.org/wiki/ISO_3166-2:MT" TargetMode="External"/><Relationship Id="rId611" Type="http://schemas.openxmlformats.org/officeDocument/2006/relationships/hyperlink" Target="https://en.wikipedia.org/wiki/ISO_3166-2:ML" TargetMode="External"/><Relationship Id="rId612" Type="http://schemas.openxmlformats.org/officeDocument/2006/relationships/hyperlink" Target="https://en.wikipedia.org/wiki/ISO_3166-2:MV" TargetMode="External"/><Relationship Id="rId613" Type="http://schemas.openxmlformats.org/officeDocument/2006/relationships/hyperlink" Target="https://en.wikipedia.org/wiki/ISO_3166-2:MY" TargetMode="External"/><Relationship Id="rId614" Type="http://schemas.openxmlformats.org/officeDocument/2006/relationships/hyperlink" Target="https://en.wikipedia.org/wiki/ISO_3166-2:MW" TargetMode="External"/><Relationship Id="rId615" Type="http://schemas.openxmlformats.org/officeDocument/2006/relationships/hyperlink" Target="https://en.wikipedia.org/wiki/ISO_3166-2:MG" TargetMode="External"/><Relationship Id="rId616" Type="http://schemas.openxmlformats.org/officeDocument/2006/relationships/hyperlink" Target="https://en.wikipedia.org/wiki/ISO_3166-2:MK" TargetMode="External"/><Relationship Id="rId617" Type="http://schemas.openxmlformats.org/officeDocument/2006/relationships/hyperlink" Target="https://en.wikipedia.org/wiki/ISO_3166-2:MO" TargetMode="External"/><Relationship Id="rId618" Type="http://schemas.openxmlformats.org/officeDocument/2006/relationships/hyperlink" Target="https://en.wikipedia.org/wiki/ISO_3166-2:LU" TargetMode="External"/><Relationship Id="rId619" Type="http://schemas.openxmlformats.org/officeDocument/2006/relationships/hyperlink" Target="https://en.wikipedia.org/wiki/ISO_3166-2:LT" TargetMode="External"/><Relationship Id="rId500" Type="http://schemas.openxmlformats.org/officeDocument/2006/relationships/hyperlink" Target="https://en.wikipedia.org/wiki/ISO_3166-2:ZM" TargetMode="External"/><Relationship Id="rId501" Type="http://schemas.openxmlformats.org/officeDocument/2006/relationships/hyperlink" Target="https://en.wikipedia.org/wiki/ISO_3166-2:YE" TargetMode="External"/><Relationship Id="rId502" Type="http://schemas.openxmlformats.org/officeDocument/2006/relationships/hyperlink" Target="https://en.wikipedia.org/wiki/ISO_3166-2:EH" TargetMode="External"/><Relationship Id="rId503" Type="http://schemas.openxmlformats.org/officeDocument/2006/relationships/hyperlink" Target="https://en.wikipedia.org/wiki/ISO_3166-2:WF" TargetMode="External"/><Relationship Id="rId504" Type="http://schemas.openxmlformats.org/officeDocument/2006/relationships/hyperlink" Target="https://en.wikipedia.org/wiki/ISO_3166-2:VI" TargetMode="External"/><Relationship Id="rId505" Type="http://schemas.openxmlformats.org/officeDocument/2006/relationships/hyperlink" Target="https://en.wikipedia.org/wiki/ISO_3166-2:VG" TargetMode="External"/><Relationship Id="rId506" Type="http://schemas.openxmlformats.org/officeDocument/2006/relationships/hyperlink" Target="https://en.wikipedia.org/wiki/ISO_3166-2:VN" TargetMode="External"/><Relationship Id="rId507" Type="http://schemas.openxmlformats.org/officeDocument/2006/relationships/hyperlink" Target="https://en.wikipedia.org/wiki/ISO_3166-2:VE" TargetMode="External"/><Relationship Id="rId508" Type="http://schemas.openxmlformats.org/officeDocument/2006/relationships/hyperlink" Target="https://en.wikipedia.org/wiki/ISO_3166-2:VU" TargetMode="External"/><Relationship Id="rId509" Type="http://schemas.openxmlformats.org/officeDocument/2006/relationships/hyperlink" Target="https://en.wikipedia.org/wiki/ISO_3166-2:UZ" TargetMode="External"/><Relationship Id="rId730" Type="http://schemas.openxmlformats.org/officeDocument/2006/relationships/hyperlink" Target="https://en.wikipedia.org/wiki/ISO_3166-2:BH" TargetMode="External"/><Relationship Id="rId731" Type="http://schemas.openxmlformats.org/officeDocument/2006/relationships/hyperlink" Target="https://en.wikipedia.org/wiki/ISO_3166-2:BS" TargetMode="External"/><Relationship Id="rId732" Type="http://schemas.openxmlformats.org/officeDocument/2006/relationships/hyperlink" Target="https://en.wikipedia.org/wiki/ISO_3166-2:AZ" TargetMode="External"/><Relationship Id="rId733" Type="http://schemas.openxmlformats.org/officeDocument/2006/relationships/hyperlink" Target="https://en.wikipedia.org/wiki/ISO_3166-2:AT" TargetMode="External"/><Relationship Id="rId734" Type="http://schemas.openxmlformats.org/officeDocument/2006/relationships/hyperlink" Target="https://en.wikipedia.org/wiki/ISO_3166-2:AU" TargetMode="External"/><Relationship Id="rId40" Type="http://schemas.openxmlformats.org/officeDocument/2006/relationships/hyperlink" Target="https://en.wikipedia.org/wiki/Barbados" TargetMode="External"/><Relationship Id="rId41" Type="http://schemas.openxmlformats.org/officeDocument/2006/relationships/hyperlink" Target="https://en.wikipedia.org/wiki/ISO_3166-1_alpha-2" TargetMode="External"/><Relationship Id="rId42" Type="http://schemas.openxmlformats.org/officeDocument/2006/relationships/hyperlink" Target="https://en.wikipedia.org/wiki/Belarus" TargetMode="External"/><Relationship Id="rId43" Type="http://schemas.openxmlformats.org/officeDocument/2006/relationships/hyperlink" Target="https://en.wikipedia.org/wiki/ISO_3166-1_alpha-2" TargetMode="External"/><Relationship Id="rId44" Type="http://schemas.openxmlformats.org/officeDocument/2006/relationships/hyperlink" Target="https://en.wikipedia.org/wiki/Belgium" TargetMode="External"/><Relationship Id="rId45" Type="http://schemas.openxmlformats.org/officeDocument/2006/relationships/hyperlink" Target="https://en.wikipedia.org/wiki/ISO_3166-1_alpha-2" TargetMode="External"/><Relationship Id="rId46" Type="http://schemas.openxmlformats.org/officeDocument/2006/relationships/hyperlink" Target="https://en.wikipedia.org/wiki/Belize" TargetMode="External"/><Relationship Id="rId47" Type="http://schemas.openxmlformats.org/officeDocument/2006/relationships/hyperlink" Target="https://en.wikipedia.org/wiki/ISO_3166-1_alpha-2" TargetMode="External"/><Relationship Id="rId48" Type="http://schemas.openxmlformats.org/officeDocument/2006/relationships/hyperlink" Target="https://en.wikipedia.org/wiki/Benin" TargetMode="External"/><Relationship Id="rId49" Type="http://schemas.openxmlformats.org/officeDocument/2006/relationships/hyperlink" Target="https://en.wikipedia.org/wiki/ISO_3166-1_alpha-2" TargetMode="External"/><Relationship Id="rId735" Type="http://schemas.openxmlformats.org/officeDocument/2006/relationships/hyperlink" Target="https://en.wikipedia.org/wiki/ISO_3166-2:AW" TargetMode="External"/><Relationship Id="rId736" Type="http://schemas.openxmlformats.org/officeDocument/2006/relationships/hyperlink" Target="https://en.wikipedia.org/wiki/ISO_3166-2:AM" TargetMode="External"/><Relationship Id="rId737" Type="http://schemas.openxmlformats.org/officeDocument/2006/relationships/hyperlink" Target="https://en.wikipedia.org/wiki/ISO_3166-2:AR" TargetMode="External"/><Relationship Id="rId738" Type="http://schemas.openxmlformats.org/officeDocument/2006/relationships/hyperlink" Target="https://en.wikipedia.org/wiki/ISO_3166-2:AG" TargetMode="External"/><Relationship Id="rId739" Type="http://schemas.openxmlformats.org/officeDocument/2006/relationships/hyperlink" Target="https://en.wikipedia.org/wiki/ISO_3166-2:AQ" TargetMode="External"/><Relationship Id="rId620" Type="http://schemas.openxmlformats.org/officeDocument/2006/relationships/hyperlink" Target="https://en.wikipedia.org/wiki/ISO_3166-2:LI" TargetMode="External"/><Relationship Id="rId621" Type="http://schemas.openxmlformats.org/officeDocument/2006/relationships/hyperlink" Target="https://en.wikipedia.org/wiki/ISO_3166-2:LY" TargetMode="External"/><Relationship Id="rId622" Type="http://schemas.openxmlformats.org/officeDocument/2006/relationships/hyperlink" Target="https://en.wikipedia.org/wiki/ISO_3166-2:LR" TargetMode="External"/><Relationship Id="rId623" Type="http://schemas.openxmlformats.org/officeDocument/2006/relationships/hyperlink" Target="https://en.wikipedia.org/wiki/ISO_3166-2:LS" TargetMode="External"/><Relationship Id="rId624" Type="http://schemas.openxmlformats.org/officeDocument/2006/relationships/hyperlink" Target="https://en.wikipedia.org/wiki/ISO_3166-2:LB" TargetMode="External"/><Relationship Id="rId625" Type="http://schemas.openxmlformats.org/officeDocument/2006/relationships/hyperlink" Target="https://en.wikipedia.org/wiki/ISO_3166-2:LV" TargetMode="External"/><Relationship Id="rId626" Type="http://schemas.openxmlformats.org/officeDocument/2006/relationships/hyperlink" Target="https://en.wikipedia.org/wiki/ISO_3166-2:LA" TargetMode="External"/><Relationship Id="rId627" Type="http://schemas.openxmlformats.org/officeDocument/2006/relationships/hyperlink" Target="https://en.wikipedia.org/wiki/ISO_3166-2:KG" TargetMode="External"/><Relationship Id="rId628" Type="http://schemas.openxmlformats.org/officeDocument/2006/relationships/hyperlink" Target="https://en.wikipedia.org/wiki/ISO_3166-2:KW" TargetMode="External"/><Relationship Id="rId629" Type="http://schemas.openxmlformats.org/officeDocument/2006/relationships/hyperlink" Target="https://en.wikipedia.org/wiki/ISO_3166-2:KR" TargetMode="External"/><Relationship Id="rId510" Type="http://schemas.openxmlformats.org/officeDocument/2006/relationships/hyperlink" Target="https://en.wikipedia.org/wiki/ISO_3166-2:UY" TargetMode="External"/><Relationship Id="rId511" Type="http://schemas.openxmlformats.org/officeDocument/2006/relationships/hyperlink" Target="https://en.wikipedia.org/wiki/ISO_3166-2:UM" TargetMode="External"/><Relationship Id="rId512" Type="http://schemas.openxmlformats.org/officeDocument/2006/relationships/hyperlink" Target="https://en.wikipedia.org/wiki/ISO_3166-2:US" TargetMode="External"/><Relationship Id="rId513" Type="http://schemas.openxmlformats.org/officeDocument/2006/relationships/hyperlink" Target="https://en.wikipedia.org/wiki/ISO_3166-2:GB" TargetMode="External"/><Relationship Id="rId514" Type="http://schemas.openxmlformats.org/officeDocument/2006/relationships/hyperlink" Target="https://en.wikipedia.org/wiki/ISO_3166-2:AE" TargetMode="External"/><Relationship Id="rId515" Type="http://schemas.openxmlformats.org/officeDocument/2006/relationships/hyperlink" Target="https://en.wikipedia.org/wiki/ISO_3166-2:UA" TargetMode="External"/><Relationship Id="rId516" Type="http://schemas.openxmlformats.org/officeDocument/2006/relationships/hyperlink" Target="https://en.wikipedia.org/wiki/ISO_3166-2:UG" TargetMode="External"/><Relationship Id="rId517" Type="http://schemas.openxmlformats.org/officeDocument/2006/relationships/hyperlink" Target="https://en.wikipedia.org/wiki/ISO_3166-2:TV" TargetMode="External"/><Relationship Id="rId518" Type="http://schemas.openxmlformats.org/officeDocument/2006/relationships/hyperlink" Target="https://en.wikipedia.org/wiki/ISO_3166-2:TC" TargetMode="External"/><Relationship Id="rId519" Type="http://schemas.openxmlformats.org/officeDocument/2006/relationships/hyperlink" Target="https://en.wikipedia.org/wiki/ISO_3166-2:TM" TargetMode="External"/><Relationship Id="rId740" Type="http://schemas.openxmlformats.org/officeDocument/2006/relationships/hyperlink" Target="https://en.wikipedia.org/wiki/ISO_3166-2:AI" TargetMode="External"/><Relationship Id="rId741" Type="http://schemas.openxmlformats.org/officeDocument/2006/relationships/hyperlink" Target="https://en.wikipedia.org/wiki/ISO_3166-2:AO" TargetMode="External"/><Relationship Id="rId742" Type="http://schemas.openxmlformats.org/officeDocument/2006/relationships/hyperlink" Target="https://en.wikipedia.org/wiki/ISO_3166-2:AD" TargetMode="External"/><Relationship Id="rId743" Type="http://schemas.openxmlformats.org/officeDocument/2006/relationships/hyperlink" Target="https://en.wikipedia.org/wiki/ISO_3166-2:AS" TargetMode="External"/><Relationship Id="rId744" Type="http://schemas.openxmlformats.org/officeDocument/2006/relationships/hyperlink" Target="https://en.wikipedia.org/wiki/ISO_3166-2:DZ" TargetMode="External"/><Relationship Id="rId50" Type="http://schemas.openxmlformats.org/officeDocument/2006/relationships/hyperlink" Target="https://en.wikipedia.org/wiki/Bermuda" TargetMode="External"/><Relationship Id="rId51" Type="http://schemas.openxmlformats.org/officeDocument/2006/relationships/hyperlink" Target="https://en.wikipedia.org/wiki/ISO_3166-1_alpha-2" TargetMode="External"/><Relationship Id="rId52" Type="http://schemas.openxmlformats.org/officeDocument/2006/relationships/hyperlink" Target="https://en.wikipedia.org/wiki/Bhutan" TargetMode="External"/><Relationship Id="rId53" Type="http://schemas.openxmlformats.org/officeDocument/2006/relationships/hyperlink" Target="https://en.wikipedia.org/wiki/ISO_3166-1_alpha-2" TargetMode="External"/><Relationship Id="rId54" Type="http://schemas.openxmlformats.org/officeDocument/2006/relationships/hyperlink" Target="https://en.wikipedia.org/wiki/Bolivia_(Plurinational_State_of)" TargetMode="External"/><Relationship Id="rId55" Type="http://schemas.openxmlformats.org/officeDocument/2006/relationships/hyperlink" Target="https://en.wikipedia.org/wiki/ISO_3166-1_alpha-2" TargetMode="External"/><Relationship Id="rId56" Type="http://schemas.openxmlformats.org/officeDocument/2006/relationships/hyperlink" Target="https://en.wikipedia.org/wiki/Bonaire,_Sint_Eustatius_and_Saba" TargetMode="External"/><Relationship Id="rId57" Type="http://schemas.openxmlformats.org/officeDocument/2006/relationships/hyperlink" Target="https://en.wikipedia.org/wiki/ISO_3166-1_alpha-2" TargetMode="External"/><Relationship Id="rId58" Type="http://schemas.openxmlformats.org/officeDocument/2006/relationships/hyperlink" Target="https://en.wikipedia.org/wiki/Bosnia_and_Herzegovina" TargetMode="External"/><Relationship Id="rId59" Type="http://schemas.openxmlformats.org/officeDocument/2006/relationships/hyperlink" Target="https://en.wikipedia.org/wiki/ISO_3166-1_alpha-2" TargetMode="External"/><Relationship Id="rId400" Type="http://schemas.openxmlformats.org/officeDocument/2006/relationships/hyperlink" Target="https://en.wikipedia.org/wiki/Singapore" TargetMode="External"/><Relationship Id="rId401" Type="http://schemas.openxmlformats.org/officeDocument/2006/relationships/hyperlink" Target="https://en.wikipedia.org/wiki/ISO_3166-1_alpha-2" TargetMode="External"/><Relationship Id="rId402" Type="http://schemas.openxmlformats.org/officeDocument/2006/relationships/hyperlink" Target="https://en.wikipedia.org/wiki/Sint_Maarten_(Dutch_part)" TargetMode="External"/><Relationship Id="rId403" Type="http://schemas.openxmlformats.org/officeDocument/2006/relationships/hyperlink" Target="https://en.wikipedia.org/wiki/ISO_3166-1_alpha-2" TargetMode="External"/><Relationship Id="rId404" Type="http://schemas.openxmlformats.org/officeDocument/2006/relationships/hyperlink" Target="https://en.wikipedia.org/wiki/Slovakia" TargetMode="External"/><Relationship Id="rId405" Type="http://schemas.openxmlformats.org/officeDocument/2006/relationships/hyperlink" Target="https://en.wikipedia.org/wiki/ISO_3166-1_alpha-2" TargetMode="External"/><Relationship Id="rId406" Type="http://schemas.openxmlformats.org/officeDocument/2006/relationships/hyperlink" Target="https://en.wikipedia.org/wiki/Slovenia" TargetMode="External"/><Relationship Id="rId407" Type="http://schemas.openxmlformats.org/officeDocument/2006/relationships/hyperlink" Target="https://en.wikipedia.org/wiki/ISO_3166-1_alpha-2" TargetMode="External"/><Relationship Id="rId408" Type="http://schemas.openxmlformats.org/officeDocument/2006/relationships/hyperlink" Target="https://en.wikipedia.org/wiki/Solomon_Islands" TargetMode="External"/><Relationship Id="rId409" Type="http://schemas.openxmlformats.org/officeDocument/2006/relationships/hyperlink" Target="https://en.wikipedia.org/wiki/ISO_3166-1_alpha-2" TargetMode="External"/><Relationship Id="rId745" Type="http://schemas.openxmlformats.org/officeDocument/2006/relationships/hyperlink" Target="https://en.wikipedia.org/wiki/ISO_3166-2:AL" TargetMode="External"/><Relationship Id="rId746" Type="http://schemas.openxmlformats.org/officeDocument/2006/relationships/hyperlink" Target="https://en.wikipedia.org/wiki/ISO_3166-2:AX" TargetMode="External"/><Relationship Id="rId747" Type="http://schemas.openxmlformats.org/officeDocument/2006/relationships/hyperlink" Target="https://en.wikipedia.org/wiki/ISO_3166-2:AF" TargetMode="External"/><Relationship Id="rId748" Type="http://schemas.openxmlformats.org/officeDocument/2006/relationships/hyperlink" Target="https://en.wikipedia.org/wiki/ISO_3166-2" TargetMode="External"/><Relationship Id="rId749" Type="http://schemas.openxmlformats.org/officeDocument/2006/relationships/hyperlink" Target="https://en.wikipedia.org/wiki/ISO_3166-1_numeric" TargetMode="External"/><Relationship Id="rId630" Type="http://schemas.openxmlformats.org/officeDocument/2006/relationships/hyperlink" Target="https://en.wikipedia.org/wiki/ISO_3166-2:KP" TargetMode="External"/><Relationship Id="rId631" Type="http://schemas.openxmlformats.org/officeDocument/2006/relationships/hyperlink" Target="https://en.wikipedia.org/wiki/ISO_3166-2:KI" TargetMode="External"/><Relationship Id="rId632" Type="http://schemas.openxmlformats.org/officeDocument/2006/relationships/hyperlink" Target="https://en.wikipedia.org/wiki/ISO_3166-2:KE" TargetMode="External"/><Relationship Id="rId633" Type="http://schemas.openxmlformats.org/officeDocument/2006/relationships/hyperlink" Target="https://en.wikipedia.org/wiki/ISO_3166-2:KZ" TargetMode="External"/><Relationship Id="rId634" Type="http://schemas.openxmlformats.org/officeDocument/2006/relationships/hyperlink" Target="https://en.wikipedia.org/wiki/ISO_3166-2:JO" TargetMode="External"/><Relationship Id="rId635" Type="http://schemas.openxmlformats.org/officeDocument/2006/relationships/hyperlink" Target="https://en.wikipedia.org/wiki/ISO_3166-2:JE" TargetMode="External"/><Relationship Id="rId636" Type="http://schemas.openxmlformats.org/officeDocument/2006/relationships/hyperlink" Target="https://en.wikipedia.org/wiki/ISO_3166-2:JP" TargetMode="External"/><Relationship Id="rId637" Type="http://schemas.openxmlformats.org/officeDocument/2006/relationships/hyperlink" Target="https://en.wikipedia.org/wiki/ISO_3166-2:JM" TargetMode="External"/><Relationship Id="rId638" Type="http://schemas.openxmlformats.org/officeDocument/2006/relationships/hyperlink" Target="https://en.wikipedia.org/wiki/ISO_3166-2:IT" TargetMode="External"/><Relationship Id="rId639" Type="http://schemas.openxmlformats.org/officeDocument/2006/relationships/hyperlink" Target="https://en.wikipedia.org/wiki/ISO_3166-2:IL" TargetMode="External"/><Relationship Id="rId520" Type="http://schemas.openxmlformats.org/officeDocument/2006/relationships/hyperlink" Target="https://en.wikipedia.org/wiki/ISO_3166-2:TR" TargetMode="External"/><Relationship Id="rId521" Type="http://schemas.openxmlformats.org/officeDocument/2006/relationships/hyperlink" Target="https://en.wikipedia.org/wiki/ISO_3166-2:TN" TargetMode="External"/><Relationship Id="rId522" Type="http://schemas.openxmlformats.org/officeDocument/2006/relationships/hyperlink" Target="https://en.wikipedia.org/wiki/ISO_3166-2:TT" TargetMode="External"/><Relationship Id="rId523" Type="http://schemas.openxmlformats.org/officeDocument/2006/relationships/hyperlink" Target="https://en.wikipedia.org/wiki/ISO_3166-2:TO" TargetMode="External"/><Relationship Id="rId524" Type="http://schemas.openxmlformats.org/officeDocument/2006/relationships/hyperlink" Target="https://en.wikipedia.org/wiki/ISO_3166-2:TK" TargetMode="External"/><Relationship Id="rId525" Type="http://schemas.openxmlformats.org/officeDocument/2006/relationships/hyperlink" Target="https://en.wikipedia.org/wiki/ISO_3166-2:TG" TargetMode="External"/><Relationship Id="rId526" Type="http://schemas.openxmlformats.org/officeDocument/2006/relationships/hyperlink" Target="https://en.wikipedia.org/wiki/ISO_3166-2:TL" TargetMode="External"/><Relationship Id="rId527" Type="http://schemas.openxmlformats.org/officeDocument/2006/relationships/hyperlink" Target="https://en.wikipedia.org/wiki/ISO_3166-2:TH" TargetMode="External"/><Relationship Id="rId528" Type="http://schemas.openxmlformats.org/officeDocument/2006/relationships/hyperlink" Target="https://en.wikipedia.org/wiki/ISO_3166-2:TZ" TargetMode="External"/><Relationship Id="rId529" Type="http://schemas.openxmlformats.org/officeDocument/2006/relationships/hyperlink" Target="https://en.wikipedia.org/wiki/ISO_3166-2:TJ" TargetMode="External"/><Relationship Id="rId750" Type="http://schemas.openxmlformats.org/officeDocument/2006/relationships/hyperlink" Target="https://en.wikipedia.org/wiki/ISO_3166-1_alpha-3" TargetMode="External"/><Relationship Id="rId60" Type="http://schemas.openxmlformats.org/officeDocument/2006/relationships/hyperlink" Target="https://en.wikipedia.org/wiki/Botswana" TargetMode="External"/><Relationship Id="rId61" Type="http://schemas.openxmlformats.org/officeDocument/2006/relationships/hyperlink" Target="https://en.wikipedia.org/wiki/ISO_3166-1_alpha-2" TargetMode="External"/><Relationship Id="rId62" Type="http://schemas.openxmlformats.org/officeDocument/2006/relationships/hyperlink" Target="https://en.wikipedia.org/wiki/Bouvet_Island" TargetMode="External"/><Relationship Id="rId63" Type="http://schemas.openxmlformats.org/officeDocument/2006/relationships/hyperlink" Target="https://en.wikipedia.org/wiki/ISO_3166-1_alpha-2" TargetMode="External"/><Relationship Id="rId64" Type="http://schemas.openxmlformats.org/officeDocument/2006/relationships/hyperlink" Target="https://en.wikipedia.org/wiki/Brazil" TargetMode="External"/><Relationship Id="rId65" Type="http://schemas.openxmlformats.org/officeDocument/2006/relationships/hyperlink" Target="https://en.wikipedia.org/wiki/ISO_3166-1_alpha-2" TargetMode="External"/><Relationship Id="rId66" Type="http://schemas.openxmlformats.org/officeDocument/2006/relationships/hyperlink" Target="https://en.wikipedia.org/wiki/British_Indian_Ocean_Territory" TargetMode="External"/><Relationship Id="rId67" Type="http://schemas.openxmlformats.org/officeDocument/2006/relationships/hyperlink" Target="https://en.wikipedia.org/wiki/ISO_3166-1_alpha-2" TargetMode="External"/><Relationship Id="rId68" Type="http://schemas.openxmlformats.org/officeDocument/2006/relationships/hyperlink" Target="https://en.wikipedia.org/wiki/Brunei_Darussalam" TargetMode="External"/><Relationship Id="rId69" Type="http://schemas.openxmlformats.org/officeDocument/2006/relationships/hyperlink" Target="https://en.wikipedia.org/wiki/ISO_3166-1_alpha-2" TargetMode="External"/><Relationship Id="rId410" Type="http://schemas.openxmlformats.org/officeDocument/2006/relationships/hyperlink" Target="https://en.wikipedia.org/wiki/Somalia" TargetMode="External"/><Relationship Id="rId411" Type="http://schemas.openxmlformats.org/officeDocument/2006/relationships/hyperlink" Target="https://en.wikipedia.org/wiki/ISO_3166-1_alpha-2" TargetMode="External"/><Relationship Id="rId412" Type="http://schemas.openxmlformats.org/officeDocument/2006/relationships/hyperlink" Target="https://en.wikipedia.org/wiki/South_Africa" TargetMode="External"/><Relationship Id="rId413" Type="http://schemas.openxmlformats.org/officeDocument/2006/relationships/hyperlink" Target="https://en.wikipedia.org/wiki/ISO_3166-1_alpha-2" TargetMode="External"/><Relationship Id="rId414" Type="http://schemas.openxmlformats.org/officeDocument/2006/relationships/hyperlink" Target="https://en.wikipedia.org/wiki/South_Georgia_and_the_South_Sandwich_Islands" TargetMode="External"/><Relationship Id="rId415" Type="http://schemas.openxmlformats.org/officeDocument/2006/relationships/hyperlink" Target="https://en.wikipedia.org/wiki/ISO_3166-1_alpha-2" TargetMode="External"/><Relationship Id="rId416" Type="http://schemas.openxmlformats.org/officeDocument/2006/relationships/hyperlink" Target="https://en.wikipedia.org/wiki/South_Sudan" TargetMode="External"/><Relationship Id="rId417" Type="http://schemas.openxmlformats.org/officeDocument/2006/relationships/hyperlink" Target="https://en.wikipedia.org/wiki/ISO_3166-1_alpha-2" TargetMode="External"/><Relationship Id="rId418" Type="http://schemas.openxmlformats.org/officeDocument/2006/relationships/hyperlink" Target="https://en.wikipedia.org/wiki/Spain" TargetMode="External"/><Relationship Id="rId419" Type="http://schemas.openxmlformats.org/officeDocument/2006/relationships/hyperlink" Target="https://en.wikipedia.org/wiki/ISO_3166-1_alpha-2" TargetMode="External"/><Relationship Id="rId640" Type="http://schemas.openxmlformats.org/officeDocument/2006/relationships/hyperlink" Target="https://en.wikipedia.org/wiki/ISO_3166-2:IM" TargetMode="External"/><Relationship Id="rId641" Type="http://schemas.openxmlformats.org/officeDocument/2006/relationships/hyperlink" Target="https://en.wikipedia.org/wiki/ISO_3166-2:IE" TargetMode="External"/><Relationship Id="rId642" Type="http://schemas.openxmlformats.org/officeDocument/2006/relationships/hyperlink" Target="https://en.wikipedia.org/wiki/ISO_3166-2:IQ" TargetMode="External"/><Relationship Id="rId643" Type="http://schemas.openxmlformats.org/officeDocument/2006/relationships/hyperlink" Target="https://en.wikipedia.org/wiki/ISO_3166-2:IR" TargetMode="External"/><Relationship Id="rId644" Type="http://schemas.openxmlformats.org/officeDocument/2006/relationships/hyperlink" Target="https://en.wikipedia.org/wiki/ISO_3166-2:ID" TargetMode="External"/><Relationship Id="rId645" Type="http://schemas.openxmlformats.org/officeDocument/2006/relationships/hyperlink" Target="https://en.wikipedia.org/wiki/ISO_3166-2:IN" TargetMode="External"/><Relationship Id="rId646" Type="http://schemas.openxmlformats.org/officeDocument/2006/relationships/hyperlink" Target="https://en.wikipedia.org/wiki/ISO_3166-2:IS" TargetMode="External"/><Relationship Id="rId300" Type="http://schemas.openxmlformats.org/officeDocument/2006/relationships/hyperlink" Target="https://en.wikipedia.org/wiki/Montserrat" TargetMode="External"/><Relationship Id="rId301" Type="http://schemas.openxmlformats.org/officeDocument/2006/relationships/hyperlink" Target="https://en.wikipedia.org/wiki/ISO_3166-1_alpha-2" TargetMode="External"/><Relationship Id="rId302" Type="http://schemas.openxmlformats.org/officeDocument/2006/relationships/hyperlink" Target="https://en.wikipedia.org/wiki/Morocco" TargetMode="External"/><Relationship Id="rId303" Type="http://schemas.openxmlformats.org/officeDocument/2006/relationships/hyperlink" Target="https://en.wikipedia.org/wiki/ISO_3166-1_alpha-2" TargetMode="External"/><Relationship Id="rId304" Type="http://schemas.openxmlformats.org/officeDocument/2006/relationships/hyperlink" Target="https://en.wikipedia.org/wiki/Mozambique" TargetMode="External"/><Relationship Id="rId305" Type="http://schemas.openxmlformats.org/officeDocument/2006/relationships/hyperlink" Target="https://en.wikipedia.org/wiki/ISO_3166-1_alpha-2" TargetMode="External"/><Relationship Id="rId306" Type="http://schemas.openxmlformats.org/officeDocument/2006/relationships/hyperlink" Target="https://en.wikipedia.org/wiki/Myanmar" TargetMode="External"/><Relationship Id="rId307" Type="http://schemas.openxmlformats.org/officeDocument/2006/relationships/hyperlink" Target="https://en.wikipedia.org/wiki/ISO_3166-1_alpha-2" TargetMode="External"/><Relationship Id="rId308" Type="http://schemas.openxmlformats.org/officeDocument/2006/relationships/hyperlink" Target="https://en.wikipedia.org/wiki/Namibia" TargetMode="External"/><Relationship Id="rId309" Type="http://schemas.openxmlformats.org/officeDocument/2006/relationships/hyperlink" Target="https://en.wikipedia.org/wiki/ISO_3166-1_alpha-2" TargetMode="External"/><Relationship Id="rId647" Type="http://schemas.openxmlformats.org/officeDocument/2006/relationships/hyperlink" Target="https://en.wikipedia.org/wiki/ISO_3166-2:HU" TargetMode="External"/><Relationship Id="rId648" Type="http://schemas.openxmlformats.org/officeDocument/2006/relationships/hyperlink" Target="https://en.wikipedia.org/wiki/ISO_3166-2:HK" TargetMode="External"/><Relationship Id="rId649" Type="http://schemas.openxmlformats.org/officeDocument/2006/relationships/hyperlink" Target="https://en.wikipedia.org/wiki/ISO_3166-2:HN" TargetMode="External"/><Relationship Id="rId530" Type="http://schemas.openxmlformats.org/officeDocument/2006/relationships/hyperlink" Target="https://en.wikipedia.org/wiki/ISO_3166-2:TW" TargetMode="External"/><Relationship Id="rId531" Type="http://schemas.openxmlformats.org/officeDocument/2006/relationships/hyperlink" Target="https://en.wikipedia.org/wiki/ISO_3166-2:SY" TargetMode="External"/><Relationship Id="rId532" Type="http://schemas.openxmlformats.org/officeDocument/2006/relationships/hyperlink" Target="https://en.wikipedia.org/wiki/ISO_3166-2:CH" TargetMode="External"/><Relationship Id="rId533" Type="http://schemas.openxmlformats.org/officeDocument/2006/relationships/hyperlink" Target="https://en.wikipedia.org/wiki/ISO_3166-2:SE" TargetMode="External"/><Relationship Id="rId534" Type="http://schemas.openxmlformats.org/officeDocument/2006/relationships/hyperlink" Target="https://en.wikipedia.org/wiki/ISO_3166-2:SZ" TargetMode="External"/><Relationship Id="rId535" Type="http://schemas.openxmlformats.org/officeDocument/2006/relationships/hyperlink" Target="https://en.wikipedia.org/wiki/ISO_3166-2:SJ" TargetMode="External"/><Relationship Id="rId536" Type="http://schemas.openxmlformats.org/officeDocument/2006/relationships/hyperlink" Target="https://en.wikipedia.org/wiki/ISO_3166-2:SR" TargetMode="External"/><Relationship Id="rId537" Type="http://schemas.openxmlformats.org/officeDocument/2006/relationships/hyperlink" Target="https://en.wikipedia.org/wiki/ISO_3166-2:SD" TargetMode="External"/><Relationship Id="rId538" Type="http://schemas.openxmlformats.org/officeDocument/2006/relationships/hyperlink" Target="https://en.wikipedia.org/wiki/ISO_3166-2:LK" TargetMode="External"/><Relationship Id="rId539" Type="http://schemas.openxmlformats.org/officeDocument/2006/relationships/hyperlink" Target="https://en.wikipedia.org/wiki/ISO_3166-2:ES" TargetMode="External"/><Relationship Id="rId70" Type="http://schemas.openxmlformats.org/officeDocument/2006/relationships/hyperlink" Target="https://en.wikipedia.org/wiki/Bulgaria" TargetMode="External"/><Relationship Id="rId71" Type="http://schemas.openxmlformats.org/officeDocument/2006/relationships/hyperlink" Target="https://en.wikipedia.org/wiki/ISO_3166-1_alpha-2" TargetMode="External"/><Relationship Id="rId72" Type="http://schemas.openxmlformats.org/officeDocument/2006/relationships/hyperlink" Target="https://en.wikipedia.org/wiki/Burkina_Faso" TargetMode="External"/><Relationship Id="rId73" Type="http://schemas.openxmlformats.org/officeDocument/2006/relationships/hyperlink" Target="https://en.wikipedia.org/wiki/ISO_3166-1_alpha-2" TargetMode="External"/><Relationship Id="rId74" Type="http://schemas.openxmlformats.org/officeDocument/2006/relationships/hyperlink" Target="https://en.wikipedia.org/wiki/Burundi" TargetMode="External"/><Relationship Id="rId75" Type="http://schemas.openxmlformats.org/officeDocument/2006/relationships/hyperlink" Target="https://en.wikipedia.org/wiki/ISO_3166-1_alpha-2" TargetMode="External"/><Relationship Id="rId76" Type="http://schemas.openxmlformats.org/officeDocument/2006/relationships/hyperlink" Target="https://en.wikipedia.org/wiki/Cabo_Verde" TargetMode="External"/><Relationship Id="rId77" Type="http://schemas.openxmlformats.org/officeDocument/2006/relationships/hyperlink" Target="https://en.wikipedia.org/wiki/ISO_3166-1_alpha-2" TargetMode="External"/><Relationship Id="rId78" Type="http://schemas.openxmlformats.org/officeDocument/2006/relationships/hyperlink" Target="https://en.wikipedia.org/wiki/Cambodia" TargetMode="External"/><Relationship Id="rId79" Type="http://schemas.openxmlformats.org/officeDocument/2006/relationships/hyperlink" Target="https://en.wikipedia.org/wiki/ISO_3166-1_alpha-2" TargetMode="External"/><Relationship Id="rId420" Type="http://schemas.openxmlformats.org/officeDocument/2006/relationships/hyperlink" Target="https://en.wikipedia.org/wiki/Sri_Lanka" TargetMode="External"/><Relationship Id="rId421" Type="http://schemas.openxmlformats.org/officeDocument/2006/relationships/hyperlink" Target="https://en.wikipedia.org/wiki/ISO_3166-1_alpha-2" TargetMode="External"/><Relationship Id="rId422" Type="http://schemas.openxmlformats.org/officeDocument/2006/relationships/hyperlink" Target="https://en.wikipedia.org/wiki/Sudan" TargetMode="External"/><Relationship Id="rId423" Type="http://schemas.openxmlformats.org/officeDocument/2006/relationships/hyperlink" Target="https://en.wikipedia.org/wiki/ISO_3166-1_alpha-2" TargetMode="External"/><Relationship Id="rId424" Type="http://schemas.openxmlformats.org/officeDocument/2006/relationships/hyperlink" Target="https://en.wikipedia.org/wiki/Suriname" TargetMode="External"/><Relationship Id="rId425" Type="http://schemas.openxmlformats.org/officeDocument/2006/relationships/hyperlink" Target="https://en.wikipedia.org/wiki/ISO_3166-1_alpha-2" TargetMode="External"/><Relationship Id="rId426" Type="http://schemas.openxmlformats.org/officeDocument/2006/relationships/hyperlink" Target="https://en.wikipedia.org/wiki/Svalbard_and_Jan_Mayen" TargetMode="External"/><Relationship Id="rId427" Type="http://schemas.openxmlformats.org/officeDocument/2006/relationships/hyperlink" Target="https://en.wikipedia.org/wiki/ISO_3166-1_alpha-2" TargetMode="External"/><Relationship Id="rId428" Type="http://schemas.openxmlformats.org/officeDocument/2006/relationships/hyperlink" Target="https://en.wikipedia.org/wiki/Swaziland" TargetMode="External"/><Relationship Id="rId429" Type="http://schemas.openxmlformats.org/officeDocument/2006/relationships/hyperlink" Target="https://en.wikipedia.org/wiki/ISO_3166-1_alpha-2" TargetMode="External"/><Relationship Id="rId650" Type="http://schemas.openxmlformats.org/officeDocument/2006/relationships/hyperlink" Target="https://en.wikipedia.org/wiki/ISO_3166-2:VA" TargetMode="External"/><Relationship Id="rId651" Type="http://schemas.openxmlformats.org/officeDocument/2006/relationships/hyperlink" Target="https://en.wikipedia.org/wiki/ISO_3166-2:HM" TargetMode="External"/><Relationship Id="rId652" Type="http://schemas.openxmlformats.org/officeDocument/2006/relationships/hyperlink" Target="https://en.wikipedia.org/wiki/ISO_3166-2:HT" TargetMode="External"/><Relationship Id="rId653" Type="http://schemas.openxmlformats.org/officeDocument/2006/relationships/hyperlink" Target="https://en.wikipedia.org/wiki/ISO_3166-2:GY" TargetMode="External"/><Relationship Id="rId654" Type="http://schemas.openxmlformats.org/officeDocument/2006/relationships/hyperlink" Target="https://en.wikipedia.org/wiki/ISO_3166-2:GW" TargetMode="External"/><Relationship Id="rId655" Type="http://schemas.openxmlformats.org/officeDocument/2006/relationships/hyperlink" Target="https://en.wikipedia.org/wiki/ISO_3166-2:GN" TargetMode="External"/><Relationship Id="rId656" Type="http://schemas.openxmlformats.org/officeDocument/2006/relationships/hyperlink" Target="https://en.wikipedia.org/wiki/ISO_3166-2:GG" TargetMode="External"/><Relationship Id="rId310" Type="http://schemas.openxmlformats.org/officeDocument/2006/relationships/hyperlink" Target="https://en.wikipedia.org/wiki/Nauru" TargetMode="External"/><Relationship Id="rId311" Type="http://schemas.openxmlformats.org/officeDocument/2006/relationships/hyperlink" Target="https://en.wikipedia.org/wiki/ISO_3166-1_alpha-2" TargetMode="External"/><Relationship Id="rId312" Type="http://schemas.openxmlformats.org/officeDocument/2006/relationships/hyperlink" Target="https://en.wikipedia.org/wiki/Nepal" TargetMode="External"/><Relationship Id="rId313" Type="http://schemas.openxmlformats.org/officeDocument/2006/relationships/hyperlink" Target="https://en.wikipedia.org/wiki/ISO_3166-1_alpha-2" TargetMode="External"/><Relationship Id="rId314" Type="http://schemas.openxmlformats.org/officeDocument/2006/relationships/hyperlink" Target="https://en.wikipedia.org/wiki/Netherlands" TargetMode="External"/><Relationship Id="rId315" Type="http://schemas.openxmlformats.org/officeDocument/2006/relationships/hyperlink" Target="https://en.wikipedia.org/wiki/ISO_3166-1_alpha-2" TargetMode="External"/><Relationship Id="rId316" Type="http://schemas.openxmlformats.org/officeDocument/2006/relationships/hyperlink" Target="https://en.wikipedia.org/wiki/New_Caledonia" TargetMode="External"/><Relationship Id="rId317" Type="http://schemas.openxmlformats.org/officeDocument/2006/relationships/hyperlink" Target="https://en.wikipedia.org/wiki/ISO_3166-1_alpha-2" TargetMode="External"/><Relationship Id="rId318" Type="http://schemas.openxmlformats.org/officeDocument/2006/relationships/hyperlink" Target="https://en.wikipedia.org/wiki/New_Zealand" TargetMode="External"/><Relationship Id="rId319" Type="http://schemas.openxmlformats.org/officeDocument/2006/relationships/hyperlink" Target="https://en.wikipedia.org/wiki/ISO_3166-1_alpha-2" TargetMode="External"/><Relationship Id="rId657" Type="http://schemas.openxmlformats.org/officeDocument/2006/relationships/hyperlink" Target="https://en.wikipedia.org/wiki/ISO_3166-2:GT" TargetMode="External"/><Relationship Id="rId658" Type="http://schemas.openxmlformats.org/officeDocument/2006/relationships/hyperlink" Target="https://en.wikipedia.org/wiki/ISO_3166-2:GU" TargetMode="External"/><Relationship Id="rId659" Type="http://schemas.openxmlformats.org/officeDocument/2006/relationships/hyperlink" Target="https://en.wikipedia.org/wiki/ISO_3166-2:GP" TargetMode="External"/><Relationship Id="rId540" Type="http://schemas.openxmlformats.org/officeDocument/2006/relationships/hyperlink" Target="https://en.wikipedia.org/wiki/ISO_3166-2:SS" TargetMode="External"/><Relationship Id="rId541" Type="http://schemas.openxmlformats.org/officeDocument/2006/relationships/hyperlink" Target="https://en.wikipedia.org/wiki/ISO_3166-2:GS" TargetMode="External"/><Relationship Id="rId542" Type="http://schemas.openxmlformats.org/officeDocument/2006/relationships/hyperlink" Target="https://en.wikipedia.org/wiki/ISO_3166-2:ZA" TargetMode="External"/><Relationship Id="rId543" Type="http://schemas.openxmlformats.org/officeDocument/2006/relationships/hyperlink" Target="https://en.wikipedia.org/wiki/ISO_3166-2:SO" TargetMode="External"/><Relationship Id="rId544" Type="http://schemas.openxmlformats.org/officeDocument/2006/relationships/hyperlink" Target="https://en.wikipedia.org/wiki/ISO_3166-2:SB" TargetMode="External"/><Relationship Id="rId545" Type="http://schemas.openxmlformats.org/officeDocument/2006/relationships/hyperlink" Target="https://en.wikipedia.org/wiki/ISO_3166-2:SI" TargetMode="External"/><Relationship Id="rId546" Type="http://schemas.openxmlformats.org/officeDocument/2006/relationships/hyperlink" Target="https://en.wikipedia.org/wiki/ISO_3166-2:SK" TargetMode="External"/><Relationship Id="rId547" Type="http://schemas.openxmlformats.org/officeDocument/2006/relationships/hyperlink" Target="https://en.wikipedia.org/wiki/ISO_3166-2:SX" TargetMode="External"/><Relationship Id="rId548" Type="http://schemas.openxmlformats.org/officeDocument/2006/relationships/hyperlink" Target="https://en.wikipedia.org/wiki/ISO_3166-2:SG" TargetMode="External"/><Relationship Id="rId549" Type="http://schemas.openxmlformats.org/officeDocument/2006/relationships/hyperlink" Target="https://en.wikipedia.org/wiki/ISO_3166-2:SL" TargetMode="External"/><Relationship Id="rId200" Type="http://schemas.openxmlformats.org/officeDocument/2006/relationships/hyperlink" Target="https://en.wikipedia.org/wiki/Hong_Kong" TargetMode="External"/><Relationship Id="rId201" Type="http://schemas.openxmlformats.org/officeDocument/2006/relationships/hyperlink" Target="https://en.wikipedia.org/wiki/ISO_3166-1_alpha-2" TargetMode="External"/><Relationship Id="rId202" Type="http://schemas.openxmlformats.org/officeDocument/2006/relationships/hyperlink" Target="https://en.wikipedia.org/wiki/Hungary" TargetMode="External"/><Relationship Id="rId203" Type="http://schemas.openxmlformats.org/officeDocument/2006/relationships/hyperlink" Target="https://en.wikipedia.org/wiki/ISO_3166-1_alpha-2" TargetMode="External"/><Relationship Id="rId204" Type="http://schemas.openxmlformats.org/officeDocument/2006/relationships/hyperlink" Target="https://en.wikipedia.org/wiki/Iceland" TargetMode="External"/><Relationship Id="rId205" Type="http://schemas.openxmlformats.org/officeDocument/2006/relationships/hyperlink" Target="https://en.wikipedia.org/wiki/ISO_3166-1_alpha-2" TargetMode="External"/><Relationship Id="rId206" Type="http://schemas.openxmlformats.org/officeDocument/2006/relationships/hyperlink" Target="https://en.wikipedia.org/wiki/India" TargetMode="External"/><Relationship Id="rId207" Type="http://schemas.openxmlformats.org/officeDocument/2006/relationships/hyperlink" Target="https://en.wikipedia.org/wiki/ISO_3166-1_alpha-2" TargetMode="External"/><Relationship Id="rId208" Type="http://schemas.openxmlformats.org/officeDocument/2006/relationships/hyperlink" Target="https://en.wikipedia.org/wiki/Indonesia" TargetMode="External"/><Relationship Id="rId209" Type="http://schemas.openxmlformats.org/officeDocument/2006/relationships/hyperlink" Target="https://en.wikipedia.org/wiki/ISO_3166-1_alpha-2" TargetMode="External"/><Relationship Id="rId80" Type="http://schemas.openxmlformats.org/officeDocument/2006/relationships/hyperlink" Target="https://en.wikipedia.org/wiki/Cameroon" TargetMode="External"/><Relationship Id="rId81" Type="http://schemas.openxmlformats.org/officeDocument/2006/relationships/hyperlink" Target="https://en.wikipedia.org/wiki/ISO_3166-1_alpha-2" TargetMode="External"/><Relationship Id="rId82" Type="http://schemas.openxmlformats.org/officeDocument/2006/relationships/hyperlink" Target="https://en.wikipedia.org/wiki/Canada" TargetMode="External"/><Relationship Id="rId83" Type="http://schemas.openxmlformats.org/officeDocument/2006/relationships/hyperlink" Target="https://en.wikipedia.org/wiki/ISO_3166-1_alpha-2" TargetMode="External"/><Relationship Id="rId84" Type="http://schemas.openxmlformats.org/officeDocument/2006/relationships/hyperlink" Target="https://en.wikipedia.org/wiki/Cayman_Islands" TargetMode="External"/><Relationship Id="rId85" Type="http://schemas.openxmlformats.org/officeDocument/2006/relationships/hyperlink" Target="https://en.wikipedia.org/wiki/ISO_3166-1_alpha-2" TargetMode="External"/><Relationship Id="rId86" Type="http://schemas.openxmlformats.org/officeDocument/2006/relationships/hyperlink" Target="https://en.wikipedia.org/wiki/Central_African_Republic" TargetMode="External"/><Relationship Id="rId87" Type="http://schemas.openxmlformats.org/officeDocument/2006/relationships/hyperlink" Target="https://en.wikipedia.org/wiki/ISO_3166-1_alpha-2" TargetMode="External"/><Relationship Id="rId88" Type="http://schemas.openxmlformats.org/officeDocument/2006/relationships/hyperlink" Target="https://en.wikipedia.org/wiki/Chad" TargetMode="External"/><Relationship Id="rId89" Type="http://schemas.openxmlformats.org/officeDocument/2006/relationships/hyperlink" Target="https://en.wikipedia.org/wiki/ISO_3166-1_alpha-2" TargetMode="External"/><Relationship Id="rId430" Type="http://schemas.openxmlformats.org/officeDocument/2006/relationships/hyperlink" Target="https://en.wikipedia.org/wiki/Sweden" TargetMode="External"/><Relationship Id="rId431" Type="http://schemas.openxmlformats.org/officeDocument/2006/relationships/hyperlink" Target="https://en.wikipedia.org/wiki/ISO_3166-1_alpha-2" TargetMode="External"/><Relationship Id="rId432" Type="http://schemas.openxmlformats.org/officeDocument/2006/relationships/hyperlink" Target="https://en.wikipedia.org/wiki/Switzerland" TargetMode="External"/><Relationship Id="rId433" Type="http://schemas.openxmlformats.org/officeDocument/2006/relationships/hyperlink" Target="https://en.wikipedia.org/wiki/ISO_3166-1_alpha-2" TargetMode="External"/><Relationship Id="rId434" Type="http://schemas.openxmlformats.org/officeDocument/2006/relationships/hyperlink" Target="https://en.wikipedia.org/wiki/Syrian_Arab_Republic" TargetMode="External"/><Relationship Id="rId435" Type="http://schemas.openxmlformats.org/officeDocument/2006/relationships/hyperlink" Target="https://en.wikipedia.org/wiki/ISO_3166-1_alpha-2" TargetMode="External"/><Relationship Id="rId436" Type="http://schemas.openxmlformats.org/officeDocument/2006/relationships/hyperlink" Target="https://en.wikipedia.org/wiki/ISO_3166-1_alpha-2" TargetMode="External"/><Relationship Id="rId437" Type="http://schemas.openxmlformats.org/officeDocument/2006/relationships/hyperlink" Target="https://en.wikipedia.org/wiki/Tajikistan" TargetMode="External"/><Relationship Id="rId438" Type="http://schemas.openxmlformats.org/officeDocument/2006/relationships/hyperlink" Target="https://en.wikipedia.org/wiki/ISO_3166-1_alpha-2" TargetMode="External"/><Relationship Id="rId439" Type="http://schemas.openxmlformats.org/officeDocument/2006/relationships/hyperlink" Target="https://en.wikipedia.org/wiki/Tanzania,_United_Republic_of" TargetMode="External"/><Relationship Id="rId660" Type="http://schemas.openxmlformats.org/officeDocument/2006/relationships/hyperlink" Target="https://en.wikipedia.org/wiki/ISO_3166-2:GD" TargetMode="External"/><Relationship Id="rId661" Type="http://schemas.openxmlformats.org/officeDocument/2006/relationships/hyperlink" Target="https://en.wikipedia.org/wiki/ISO_3166-2:GL" TargetMode="External"/><Relationship Id="rId662" Type="http://schemas.openxmlformats.org/officeDocument/2006/relationships/hyperlink" Target="https://en.wikipedia.org/wiki/ISO_3166-2:GR" TargetMode="External"/><Relationship Id="rId663" Type="http://schemas.openxmlformats.org/officeDocument/2006/relationships/hyperlink" Target="https://en.wikipedia.org/wiki/ISO_3166-2:GI" TargetMode="External"/><Relationship Id="rId664" Type="http://schemas.openxmlformats.org/officeDocument/2006/relationships/hyperlink" Target="https://en.wikipedia.org/wiki/ISO_3166-2:GH" TargetMode="External"/><Relationship Id="rId665" Type="http://schemas.openxmlformats.org/officeDocument/2006/relationships/hyperlink" Target="https://en.wikipedia.org/wiki/ISO_3166-2:DE" TargetMode="External"/><Relationship Id="rId666" Type="http://schemas.openxmlformats.org/officeDocument/2006/relationships/hyperlink" Target="https://en.wikipedia.org/wiki/ISO_3166-2:GE" TargetMode="External"/><Relationship Id="rId320" Type="http://schemas.openxmlformats.org/officeDocument/2006/relationships/hyperlink" Target="https://en.wikipedia.org/wiki/Nicaragua" TargetMode="External"/><Relationship Id="rId321" Type="http://schemas.openxmlformats.org/officeDocument/2006/relationships/hyperlink" Target="https://en.wikipedia.org/wiki/ISO_3166-1_alpha-2" TargetMode="External"/><Relationship Id="rId322" Type="http://schemas.openxmlformats.org/officeDocument/2006/relationships/hyperlink" Target="https://en.wikipedia.org/wiki/Niger" TargetMode="External"/><Relationship Id="rId323" Type="http://schemas.openxmlformats.org/officeDocument/2006/relationships/hyperlink" Target="https://en.wikipedia.org/wiki/ISO_3166-1_alpha-2" TargetMode="External"/><Relationship Id="rId324" Type="http://schemas.openxmlformats.org/officeDocument/2006/relationships/hyperlink" Target="https://en.wikipedia.org/wiki/Nigeria" TargetMode="External"/><Relationship Id="rId325" Type="http://schemas.openxmlformats.org/officeDocument/2006/relationships/hyperlink" Target="https://en.wikipedia.org/wiki/ISO_3166-1_alpha-2" TargetMode="External"/><Relationship Id="rId326" Type="http://schemas.openxmlformats.org/officeDocument/2006/relationships/hyperlink" Target="https://en.wikipedia.org/wiki/Niue" TargetMode="External"/><Relationship Id="rId327" Type="http://schemas.openxmlformats.org/officeDocument/2006/relationships/hyperlink" Target="https://en.wikipedia.org/wiki/ISO_3166-1_alpha-2" TargetMode="External"/><Relationship Id="rId328" Type="http://schemas.openxmlformats.org/officeDocument/2006/relationships/hyperlink" Target="https://en.wikipedia.org/wiki/Norfolk_Island" TargetMode="External"/><Relationship Id="rId329" Type="http://schemas.openxmlformats.org/officeDocument/2006/relationships/hyperlink" Target="https://en.wikipedia.org/wiki/ISO_3166-1_alpha-2" TargetMode="External"/><Relationship Id="rId667" Type="http://schemas.openxmlformats.org/officeDocument/2006/relationships/hyperlink" Target="https://en.wikipedia.org/wiki/ISO_3166-2:GM" TargetMode="External"/><Relationship Id="rId668" Type="http://schemas.openxmlformats.org/officeDocument/2006/relationships/hyperlink" Target="https://en.wikipedia.org/wiki/ISO_3166-2:GA" TargetMode="External"/><Relationship Id="rId669" Type="http://schemas.openxmlformats.org/officeDocument/2006/relationships/hyperlink" Target="https://en.wikipedia.org/wiki/ISO_3166-2:TF" TargetMode="External"/><Relationship Id="rId550" Type="http://schemas.openxmlformats.org/officeDocument/2006/relationships/hyperlink" Target="https://en.wikipedia.org/wiki/ISO_3166-2:SC" TargetMode="External"/><Relationship Id="rId551" Type="http://schemas.openxmlformats.org/officeDocument/2006/relationships/hyperlink" Target="https://en.wikipedia.org/wiki/ISO_3166-2:RS" TargetMode="External"/><Relationship Id="rId552" Type="http://schemas.openxmlformats.org/officeDocument/2006/relationships/hyperlink" Target="https://en.wikipedia.org/wiki/ISO_3166-2:SN" TargetMode="External"/><Relationship Id="rId553" Type="http://schemas.openxmlformats.org/officeDocument/2006/relationships/hyperlink" Target="https://en.wikipedia.org/wiki/ISO_3166-2:SA" TargetMode="External"/><Relationship Id="rId554" Type="http://schemas.openxmlformats.org/officeDocument/2006/relationships/hyperlink" Target="https://en.wikipedia.org/wiki/ISO_3166-2:ST" TargetMode="External"/><Relationship Id="rId555" Type="http://schemas.openxmlformats.org/officeDocument/2006/relationships/hyperlink" Target="https://en.wikipedia.org/wiki/ISO_3166-2:SM" TargetMode="External"/><Relationship Id="rId556" Type="http://schemas.openxmlformats.org/officeDocument/2006/relationships/hyperlink" Target="https://en.wikipedia.org/wiki/ISO_3166-2:WS" TargetMode="External"/><Relationship Id="rId557" Type="http://schemas.openxmlformats.org/officeDocument/2006/relationships/hyperlink" Target="https://en.wikipedia.org/wiki/ISO_3166-2:VC" TargetMode="External"/><Relationship Id="rId558" Type="http://schemas.openxmlformats.org/officeDocument/2006/relationships/hyperlink" Target="https://en.wikipedia.org/wiki/ISO_3166-2:PM" TargetMode="External"/><Relationship Id="rId559" Type="http://schemas.openxmlformats.org/officeDocument/2006/relationships/hyperlink" Target="https://en.wikipedia.org/wiki/ISO_3166-2:MF" TargetMode="External"/><Relationship Id="rId210" Type="http://schemas.openxmlformats.org/officeDocument/2006/relationships/hyperlink" Target="https://en.wikipedia.org/wiki/Iran_(Islamic_Republic_of)" TargetMode="External"/><Relationship Id="rId211" Type="http://schemas.openxmlformats.org/officeDocument/2006/relationships/hyperlink" Target="https://en.wikipedia.org/wiki/ISO_3166-1_alpha-2" TargetMode="External"/><Relationship Id="rId212" Type="http://schemas.openxmlformats.org/officeDocument/2006/relationships/hyperlink" Target="https://en.wikipedia.org/wiki/Iraq" TargetMode="External"/><Relationship Id="rId213" Type="http://schemas.openxmlformats.org/officeDocument/2006/relationships/hyperlink" Target="https://en.wikipedia.org/wiki/ISO_3166-1_alpha-2" TargetMode="External"/><Relationship Id="rId214" Type="http://schemas.openxmlformats.org/officeDocument/2006/relationships/hyperlink" Target="https://en.wikipedia.org/wiki/Republic_of_Ireland" TargetMode="External"/><Relationship Id="rId215" Type="http://schemas.openxmlformats.org/officeDocument/2006/relationships/hyperlink" Target="https://en.wikipedia.org/wiki/ISO_3166-1_alpha-2" TargetMode="External"/><Relationship Id="rId216" Type="http://schemas.openxmlformats.org/officeDocument/2006/relationships/hyperlink" Target="https://en.wikipedia.org/wiki/Isle_of_Man" TargetMode="External"/><Relationship Id="rId217" Type="http://schemas.openxmlformats.org/officeDocument/2006/relationships/hyperlink" Target="https://en.wikipedia.org/wiki/ISO_3166-1_alpha-2" TargetMode="External"/><Relationship Id="rId218" Type="http://schemas.openxmlformats.org/officeDocument/2006/relationships/hyperlink" Target="https://en.wikipedia.org/wiki/Israel" TargetMode="External"/><Relationship Id="rId219" Type="http://schemas.openxmlformats.org/officeDocument/2006/relationships/hyperlink" Target="https://en.wikipedia.org/wiki/ISO_3166-1_alpha-2" TargetMode="External"/><Relationship Id="rId90" Type="http://schemas.openxmlformats.org/officeDocument/2006/relationships/hyperlink" Target="https://en.wikipedia.org/wiki/Chile" TargetMode="External"/><Relationship Id="rId91" Type="http://schemas.openxmlformats.org/officeDocument/2006/relationships/hyperlink" Target="https://en.wikipedia.org/wiki/ISO_3166-1_alpha-2" TargetMode="External"/><Relationship Id="rId92" Type="http://schemas.openxmlformats.org/officeDocument/2006/relationships/hyperlink" Target="https://en.wikipedia.org/wiki/China" TargetMode="External"/><Relationship Id="rId93" Type="http://schemas.openxmlformats.org/officeDocument/2006/relationships/hyperlink" Target="https://en.wikipedia.org/wiki/ISO_3166-1_alpha-2" TargetMode="External"/><Relationship Id="rId94" Type="http://schemas.openxmlformats.org/officeDocument/2006/relationships/hyperlink" Target="https://en.wikipedia.org/wiki/Christmas_Island" TargetMode="External"/><Relationship Id="rId95" Type="http://schemas.openxmlformats.org/officeDocument/2006/relationships/hyperlink" Target="https://en.wikipedia.org/wiki/ISO_3166-1_alpha-2" TargetMode="External"/><Relationship Id="rId96" Type="http://schemas.openxmlformats.org/officeDocument/2006/relationships/hyperlink" Target="https://en.wikipedia.org/wiki/Cocos_(Keeling)_Islands" TargetMode="External"/><Relationship Id="rId97" Type="http://schemas.openxmlformats.org/officeDocument/2006/relationships/hyperlink" Target="https://en.wikipedia.org/wiki/ISO_3166-1_alpha-2" TargetMode="External"/><Relationship Id="rId98" Type="http://schemas.openxmlformats.org/officeDocument/2006/relationships/hyperlink" Target="https://en.wikipedia.org/wiki/Colombia" TargetMode="External"/><Relationship Id="rId100" Type="http://schemas.openxmlformats.org/officeDocument/2006/relationships/hyperlink" Target="https://en.wikipedia.org/wiki/Comoros" TargetMode="External"/><Relationship Id="rId101" Type="http://schemas.openxmlformats.org/officeDocument/2006/relationships/hyperlink" Target="https://en.wikipedia.org/wiki/ISO_3166-1_alpha-2" TargetMode="External"/><Relationship Id="rId102" Type="http://schemas.openxmlformats.org/officeDocument/2006/relationships/hyperlink" Target="https://en.wikipedia.org/wiki/Republic_of_the_Congo" TargetMode="External"/><Relationship Id="rId103" Type="http://schemas.openxmlformats.org/officeDocument/2006/relationships/hyperlink" Target="https://en.wikipedia.org/wiki/ISO_3166-1_alpha-2" TargetMode="External"/><Relationship Id="rId104" Type="http://schemas.openxmlformats.org/officeDocument/2006/relationships/hyperlink" Target="https://en.wikipedia.org/wiki/Congo_(Democratic_Republic_of_the)" TargetMode="External"/><Relationship Id="rId105" Type="http://schemas.openxmlformats.org/officeDocument/2006/relationships/hyperlink" Target="https://en.wikipedia.org/wiki/ISO_3166-1_alpha-2" TargetMode="External"/><Relationship Id="rId106" Type="http://schemas.openxmlformats.org/officeDocument/2006/relationships/hyperlink" Target="https://en.wikipedia.org/wiki/Cook_Islands" TargetMode="External"/><Relationship Id="rId107" Type="http://schemas.openxmlformats.org/officeDocument/2006/relationships/hyperlink" Target="https://en.wikipedia.org/wiki/ISO_3166-1_alpha-2" TargetMode="External"/><Relationship Id="rId108" Type="http://schemas.openxmlformats.org/officeDocument/2006/relationships/hyperlink" Target="https://en.wikipedia.org/wiki/Costa_Rica" TargetMode="External"/><Relationship Id="rId109" Type="http://schemas.openxmlformats.org/officeDocument/2006/relationships/hyperlink" Target="https://en.wikipedia.org/wiki/ISO_3166-1_alpha-2" TargetMode="External"/><Relationship Id="rId99" Type="http://schemas.openxmlformats.org/officeDocument/2006/relationships/hyperlink" Target="https://en.wikipedia.org/wiki/ISO_3166-1_alpha-2" TargetMode="External"/><Relationship Id="rId440" Type="http://schemas.openxmlformats.org/officeDocument/2006/relationships/hyperlink" Target="https://en.wikipedia.org/wiki/ISO_3166-1_alpha-2" TargetMode="External"/><Relationship Id="rId441" Type="http://schemas.openxmlformats.org/officeDocument/2006/relationships/hyperlink" Target="https://en.wikipedia.org/wiki/Thailand" TargetMode="External"/><Relationship Id="rId442" Type="http://schemas.openxmlformats.org/officeDocument/2006/relationships/hyperlink" Target="https://en.wikipedia.org/wiki/ISO_3166-1_alpha-2" TargetMode="External"/><Relationship Id="rId443" Type="http://schemas.openxmlformats.org/officeDocument/2006/relationships/hyperlink" Target="https://en.wikipedia.org/wiki/Timor-Leste" TargetMode="External"/><Relationship Id="rId444" Type="http://schemas.openxmlformats.org/officeDocument/2006/relationships/hyperlink" Target="https://en.wikipedia.org/wiki/ISO_3166-1_alpha-2" TargetMode="External"/><Relationship Id="rId445" Type="http://schemas.openxmlformats.org/officeDocument/2006/relationships/hyperlink" Target="https://en.wikipedia.org/wiki/Togo" TargetMode="External"/><Relationship Id="rId446" Type="http://schemas.openxmlformats.org/officeDocument/2006/relationships/hyperlink" Target="https://en.wikipedia.org/wiki/ISO_3166-1_alpha-2" TargetMode="External"/><Relationship Id="rId447" Type="http://schemas.openxmlformats.org/officeDocument/2006/relationships/hyperlink" Target="https://en.wikipedia.org/wiki/Tokelau" TargetMode="External"/><Relationship Id="rId448" Type="http://schemas.openxmlformats.org/officeDocument/2006/relationships/hyperlink" Target="https://en.wikipedia.org/wiki/ISO_3166-1_alpha-2" TargetMode="External"/><Relationship Id="rId449" Type="http://schemas.openxmlformats.org/officeDocument/2006/relationships/hyperlink" Target="https://en.wikipedia.org/wiki/Tonga" TargetMode="External"/><Relationship Id="rId670" Type="http://schemas.openxmlformats.org/officeDocument/2006/relationships/hyperlink" Target="https://en.wikipedia.org/wiki/ISO_3166-2:PF" TargetMode="External"/><Relationship Id="rId671" Type="http://schemas.openxmlformats.org/officeDocument/2006/relationships/hyperlink" Target="https://en.wikipedia.org/wiki/ISO_3166-2:GF" TargetMode="External"/><Relationship Id="rId672" Type="http://schemas.openxmlformats.org/officeDocument/2006/relationships/hyperlink" Target="https://en.wikipedia.org/wiki/ISO_3166-2:FR" TargetMode="External"/><Relationship Id="rId673" Type="http://schemas.openxmlformats.org/officeDocument/2006/relationships/hyperlink" Target="https://en.wikipedia.org/wiki/ISO_3166-2:FI" TargetMode="External"/><Relationship Id="rId674" Type="http://schemas.openxmlformats.org/officeDocument/2006/relationships/hyperlink" Target="https://en.wikipedia.org/wiki/ISO_3166-2:FJ" TargetMode="External"/><Relationship Id="rId675" Type="http://schemas.openxmlformats.org/officeDocument/2006/relationships/hyperlink" Target="https://en.wikipedia.org/wiki/ISO_3166-2:FO" TargetMode="External"/><Relationship Id="rId676" Type="http://schemas.openxmlformats.org/officeDocument/2006/relationships/hyperlink" Target="https://en.wikipedia.org/wiki/ISO_3166-2:FK" TargetMode="External"/><Relationship Id="rId330" Type="http://schemas.openxmlformats.org/officeDocument/2006/relationships/hyperlink" Target="https://en.wikipedia.org/wiki/Northern_Mariana_Islands" TargetMode="External"/><Relationship Id="rId331" Type="http://schemas.openxmlformats.org/officeDocument/2006/relationships/hyperlink" Target="https://en.wikipedia.org/wiki/ISO_3166-1_alpha-2" TargetMode="External"/><Relationship Id="rId332" Type="http://schemas.openxmlformats.org/officeDocument/2006/relationships/hyperlink" Target="https://en.wikipedia.org/wiki/Norway" TargetMode="External"/><Relationship Id="rId333" Type="http://schemas.openxmlformats.org/officeDocument/2006/relationships/hyperlink" Target="https://en.wikipedia.org/wiki/ISO_3166-1_alpha-2" TargetMode="External"/><Relationship Id="rId334" Type="http://schemas.openxmlformats.org/officeDocument/2006/relationships/hyperlink" Target="https://en.wikipedia.org/wiki/Oman" TargetMode="External"/><Relationship Id="rId335" Type="http://schemas.openxmlformats.org/officeDocument/2006/relationships/hyperlink" Target="https://en.wikipedia.org/wiki/ISO_3166-1_alpha-2" TargetMode="External"/><Relationship Id="rId336" Type="http://schemas.openxmlformats.org/officeDocument/2006/relationships/hyperlink" Target="https://en.wikipedia.org/wiki/Pakistan" TargetMode="External"/><Relationship Id="rId337" Type="http://schemas.openxmlformats.org/officeDocument/2006/relationships/hyperlink" Target="https://en.wikipedia.org/wiki/ISO_3166-1_alpha-2" TargetMode="External"/><Relationship Id="rId338" Type="http://schemas.openxmlformats.org/officeDocument/2006/relationships/hyperlink" Target="https://en.wikipedia.org/wiki/Palau" TargetMode="External"/><Relationship Id="rId339" Type="http://schemas.openxmlformats.org/officeDocument/2006/relationships/hyperlink" Target="https://en.wikipedia.org/wiki/ISO_3166-1_alpha-2" TargetMode="External"/><Relationship Id="rId677" Type="http://schemas.openxmlformats.org/officeDocument/2006/relationships/hyperlink" Target="https://en.wikipedia.org/wiki/ISO_3166-2:ET" TargetMode="External"/><Relationship Id="rId678" Type="http://schemas.openxmlformats.org/officeDocument/2006/relationships/hyperlink" Target="https://en.wikipedia.org/wiki/ISO_3166-2:EE" TargetMode="External"/><Relationship Id="rId679" Type="http://schemas.openxmlformats.org/officeDocument/2006/relationships/hyperlink" Target="https://en.wikipedia.org/wiki/ISO_3166-2:ER" TargetMode="External"/><Relationship Id="rId560" Type="http://schemas.openxmlformats.org/officeDocument/2006/relationships/hyperlink" Target="https://en.wikipedia.org/wiki/ISO_3166-2:LC" TargetMode="External"/><Relationship Id="rId561" Type="http://schemas.openxmlformats.org/officeDocument/2006/relationships/hyperlink" Target="https://en.wikipedia.org/wiki/ISO_3166-2:KN" TargetMode="External"/><Relationship Id="rId562" Type="http://schemas.openxmlformats.org/officeDocument/2006/relationships/hyperlink" Target="https://en.wikipedia.org/wiki/ISO_3166-2:SH" TargetMode="External"/><Relationship Id="rId563" Type="http://schemas.openxmlformats.org/officeDocument/2006/relationships/hyperlink" Target="https://en.wikipedia.org/wiki/ISO_3166-2:BL" TargetMode="External"/><Relationship Id="rId564" Type="http://schemas.openxmlformats.org/officeDocument/2006/relationships/hyperlink" Target="https://en.wikipedia.org/wiki/ISO_3166-2:RW" TargetMode="External"/><Relationship Id="rId565" Type="http://schemas.openxmlformats.org/officeDocument/2006/relationships/hyperlink" Target="https://en.wikipedia.org/wiki/ISO_3166-2:RU" TargetMode="External"/><Relationship Id="rId566" Type="http://schemas.openxmlformats.org/officeDocument/2006/relationships/hyperlink" Target="https://en.wikipedia.org/wiki/ISO_3166-2:RO" TargetMode="External"/><Relationship Id="rId567" Type="http://schemas.openxmlformats.org/officeDocument/2006/relationships/hyperlink" Target="https://en.wikipedia.org/wiki/ISO_3166-2:RE" TargetMode="External"/><Relationship Id="rId568" Type="http://schemas.openxmlformats.org/officeDocument/2006/relationships/hyperlink" Target="https://en.wikipedia.org/wiki/ISO_3166-2:QA" TargetMode="External"/><Relationship Id="rId569" Type="http://schemas.openxmlformats.org/officeDocument/2006/relationships/hyperlink" Target="https://en.wikipedia.org/wiki/ISO_3166-2:PR" TargetMode="External"/><Relationship Id="rId220" Type="http://schemas.openxmlformats.org/officeDocument/2006/relationships/hyperlink" Target="https://en.wikipedia.org/wiki/Italy" TargetMode="External"/><Relationship Id="rId221" Type="http://schemas.openxmlformats.org/officeDocument/2006/relationships/hyperlink" Target="https://en.wikipedia.org/wiki/ISO_3166-1_alpha-2" TargetMode="External"/><Relationship Id="rId222" Type="http://schemas.openxmlformats.org/officeDocument/2006/relationships/hyperlink" Target="https://en.wikipedia.org/wiki/Jamaica" TargetMode="External"/><Relationship Id="rId223" Type="http://schemas.openxmlformats.org/officeDocument/2006/relationships/hyperlink" Target="https://en.wikipedia.org/wiki/ISO_3166-1_alpha-2" TargetMode="External"/><Relationship Id="rId224" Type="http://schemas.openxmlformats.org/officeDocument/2006/relationships/hyperlink" Target="https://en.wikipedia.org/wiki/Japan" TargetMode="External"/><Relationship Id="rId225" Type="http://schemas.openxmlformats.org/officeDocument/2006/relationships/hyperlink" Target="https://en.wikipedia.org/wiki/ISO_3166-1_alpha-2" TargetMode="External"/><Relationship Id="rId226" Type="http://schemas.openxmlformats.org/officeDocument/2006/relationships/hyperlink" Target="https://en.wikipedia.org/wiki/Jersey" TargetMode="External"/><Relationship Id="rId227" Type="http://schemas.openxmlformats.org/officeDocument/2006/relationships/hyperlink" Target="https://en.wikipedia.org/wiki/ISO_3166-1_alpha-2" TargetMode="External"/><Relationship Id="rId228" Type="http://schemas.openxmlformats.org/officeDocument/2006/relationships/hyperlink" Target="https://en.wikipedia.org/wiki/Jordan" TargetMode="External"/><Relationship Id="rId229" Type="http://schemas.openxmlformats.org/officeDocument/2006/relationships/hyperlink" Target="https://en.wikipedia.org/wiki/ISO_3166-1_alpha-2" TargetMode="External"/><Relationship Id="rId450" Type="http://schemas.openxmlformats.org/officeDocument/2006/relationships/hyperlink" Target="https://en.wikipedia.org/wiki/ISO_3166-1_alpha-2" TargetMode="External"/><Relationship Id="rId451" Type="http://schemas.openxmlformats.org/officeDocument/2006/relationships/hyperlink" Target="https://en.wikipedia.org/wiki/Trinidad_and_Tobago" TargetMode="External"/><Relationship Id="rId452" Type="http://schemas.openxmlformats.org/officeDocument/2006/relationships/hyperlink" Target="https://en.wikipedia.org/wiki/ISO_3166-1_alpha-2" TargetMode="External"/><Relationship Id="rId453" Type="http://schemas.openxmlformats.org/officeDocument/2006/relationships/hyperlink" Target="https://en.wikipedia.org/wiki/Tunisia" TargetMode="External"/><Relationship Id="rId454" Type="http://schemas.openxmlformats.org/officeDocument/2006/relationships/hyperlink" Target="https://en.wikipedia.org/wiki/ISO_3166-1_alpha-2" TargetMode="External"/><Relationship Id="rId455" Type="http://schemas.openxmlformats.org/officeDocument/2006/relationships/hyperlink" Target="https://en.wikipedia.org/wiki/Turkey" TargetMode="External"/><Relationship Id="rId456" Type="http://schemas.openxmlformats.org/officeDocument/2006/relationships/hyperlink" Target="https://en.wikipedia.org/wiki/ISO_3166-1_alpha-2" TargetMode="External"/><Relationship Id="rId110" Type="http://schemas.openxmlformats.org/officeDocument/2006/relationships/hyperlink" Target="https://en.wikipedia.org/wiki/C%C3%B4te_d%27Ivoire" TargetMode="External"/><Relationship Id="rId111" Type="http://schemas.openxmlformats.org/officeDocument/2006/relationships/hyperlink" Target="https://en.wikipedia.org/wiki/ISO_3166-1_alpha-2" TargetMode="External"/><Relationship Id="rId459" Type="http://schemas.openxmlformats.org/officeDocument/2006/relationships/hyperlink" Target="https://en.wikipedia.org/wiki/Turks_and_Caicos_Islands" TargetMode="External"/><Relationship Id="rId1" Type="http://schemas.openxmlformats.org/officeDocument/2006/relationships/hyperlink" Target="https://en.wikipedia.org/wiki/ISO_3166-1_alpha-2" TargetMode="External"/><Relationship Id="rId2" Type="http://schemas.openxmlformats.org/officeDocument/2006/relationships/hyperlink" Target="https://en.wikipedia.org/wiki/Afghanistan" TargetMode="External"/><Relationship Id="rId3" Type="http://schemas.openxmlformats.org/officeDocument/2006/relationships/hyperlink" Target="https://en.wikipedia.org/wiki/ISO_3166-1_alpha-2" TargetMode="External"/><Relationship Id="rId4" Type="http://schemas.openxmlformats.org/officeDocument/2006/relationships/hyperlink" Target="https://en.wikipedia.org/wiki/%C3%85land_Islands" TargetMode="External"/><Relationship Id="rId5" Type="http://schemas.openxmlformats.org/officeDocument/2006/relationships/hyperlink" Target="https://en.wikipedia.org/wiki/ISO_3166-1_alpha-2" TargetMode="External"/><Relationship Id="rId6" Type="http://schemas.openxmlformats.org/officeDocument/2006/relationships/hyperlink" Target="https://en.wikipedia.org/wiki/Albania" TargetMode="External"/><Relationship Id="rId7" Type="http://schemas.openxmlformats.org/officeDocument/2006/relationships/hyperlink" Target="https://en.wikipedia.org/wiki/ISO_3166-1_alpha-2" TargetMode="External"/><Relationship Id="rId8" Type="http://schemas.openxmlformats.org/officeDocument/2006/relationships/hyperlink" Target="https://en.wikipedia.org/wiki/Algeria" TargetMode="External"/><Relationship Id="rId9" Type="http://schemas.openxmlformats.org/officeDocument/2006/relationships/hyperlink" Target="https://en.wikipedia.org/wiki/ISO_3166-1_alpha-2" TargetMode="External"/><Relationship Id="rId112" Type="http://schemas.openxmlformats.org/officeDocument/2006/relationships/hyperlink" Target="https://en.wikipedia.org/wiki/Croatia" TargetMode="External"/><Relationship Id="rId113" Type="http://schemas.openxmlformats.org/officeDocument/2006/relationships/hyperlink" Target="https://en.wikipedia.org/wiki/ISO_3166-1_alpha-2" TargetMode="External"/><Relationship Id="rId114" Type="http://schemas.openxmlformats.org/officeDocument/2006/relationships/hyperlink" Target="https://en.wikipedia.org/wiki/Cuba" TargetMode="External"/><Relationship Id="rId115" Type="http://schemas.openxmlformats.org/officeDocument/2006/relationships/hyperlink" Target="https://en.wikipedia.org/wiki/ISO_3166-1_alpha-2" TargetMode="External"/><Relationship Id="rId116" Type="http://schemas.openxmlformats.org/officeDocument/2006/relationships/hyperlink" Target="https://en.wikipedia.org/wiki/Cura%C3%A7ao" TargetMode="External"/><Relationship Id="rId117" Type="http://schemas.openxmlformats.org/officeDocument/2006/relationships/hyperlink" Target="https://en.wikipedia.org/wiki/ISO_3166-1_alpha-2" TargetMode="External"/><Relationship Id="rId118" Type="http://schemas.openxmlformats.org/officeDocument/2006/relationships/hyperlink" Target="https://en.wikipedia.org/wiki/Cyprus" TargetMode="External"/><Relationship Id="rId119" Type="http://schemas.openxmlformats.org/officeDocument/2006/relationships/hyperlink" Target="https://en.wikipedia.org/wiki/ISO_3166-1_alpha-2" TargetMode="External"/><Relationship Id="rId457" Type="http://schemas.openxmlformats.org/officeDocument/2006/relationships/hyperlink" Target="https://en.wikipedia.org/wiki/Turkmenistan" TargetMode="External"/><Relationship Id="rId458" Type="http://schemas.openxmlformats.org/officeDocument/2006/relationships/hyperlink" Target="https://en.wikipedia.org/wiki/ISO_3166-1_alpha-2" TargetMode="External"/><Relationship Id="rId680" Type="http://schemas.openxmlformats.org/officeDocument/2006/relationships/hyperlink" Target="https://en.wikipedia.org/wiki/ISO_3166-2:GQ" TargetMode="External"/><Relationship Id="rId681" Type="http://schemas.openxmlformats.org/officeDocument/2006/relationships/hyperlink" Target="https://en.wikipedia.org/wiki/ISO_3166-2:SV" TargetMode="External"/><Relationship Id="rId682" Type="http://schemas.openxmlformats.org/officeDocument/2006/relationships/hyperlink" Target="https://en.wikipedia.org/wiki/ISO_3166-2:EG" TargetMode="External"/><Relationship Id="rId683" Type="http://schemas.openxmlformats.org/officeDocument/2006/relationships/hyperlink" Target="https://en.wikipedia.org/wiki/ISO_3166-2:EC" TargetMode="External"/><Relationship Id="rId684" Type="http://schemas.openxmlformats.org/officeDocument/2006/relationships/hyperlink" Target="https://en.wikipedia.org/wiki/ISO_3166-2:DO" TargetMode="External"/><Relationship Id="rId685" Type="http://schemas.openxmlformats.org/officeDocument/2006/relationships/hyperlink" Target="https://en.wikipedia.org/wiki/ISO_3166-2:DM" TargetMode="External"/><Relationship Id="rId686" Type="http://schemas.openxmlformats.org/officeDocument/2006/relationships/hyperlink" Target="https://en.wikipedia.org/wiki/ISO_3166-2:DJ" TargetMode="External"/><Relationship Id="rId340" Type="http://schemas.openxmlformats.org/officeDocument/2006/relationships/hyperlink" Target="https://en.wikipedia.org/wiki/State_of_Palestine" TargetMode="External"/><Relationship Id="rId341" Type="http://schemas.openxmlformats.org/officeDocument/2006/relationships/hyperlink" Target="https://en.wikipedia.org/wiki/ISO_3166-1_alpha-2" TargetMode="External"/><Relationship Id="rId342" Type="http://schemas.openxmlformats.org/officeDocument/2006/relationships/hyperlink" Target="https://en.wikipedia.org/wiki/Panama" TargetMode="External"/><Relationship Id="rId343" Type="http://schemas.openxmlformats.org/officeDocument/2006/relationships/hyperlink" Target="https://en.wikipedia.org/wiki/ISO_3166-1_alpha-2" TargetMode="External"/><Relationship Id="rId344" Type="http://schemas.openxmlformats.org/officeDocument/2006/relationships/hyperlink" Target="https://en.wikipedia.org/wiki/Papua_New_Guinea" TargetMode="External"/><Relationship Id="rId345" Type="http://schemas.openxmlformats.org/officeDocument/2006/relationships/hyperlink" Target="https://en.wikipedia.org/wiki/ISO_3166-1_alpha-2" TargetMode="External"/><Relationship Id="rId346" Type="http://schemas.openxmlformats.org/officeDocument/2006/relationships/hyperlink" Target="https://en.wikipedia.org/wiki/Paraguay" TargetMode="External"/><Relationship Id="rId347" Type="http://schemas.openxmlformats.org/officeDocument/2006/relationships/hyperlink" Target="https://en.wikipedia.org/wiki/ISO_3166-1_alpha-2" TargetMode="External"/><Relationship Id="rId348" Type="http://schemas.openxmlformats.org/officeDocument/2006/relationships/hyperlink" Target="https://en.wikipedia.org/wiki/Peru" TargetMode="External"/><Relationship Id="rId349" Type="http://schemas.openxmlformats.org/officeDocument/2006/relationships/hyperlink" Target="https://en.wikipedia.org/wiki/ISO_3166-1_alpha-2" TargetMode="External"/><Relationship Id="rId687" Type="http://schemas.openxmlformats.org/officeDocument/2006/relationships/hyperlink" Target="https://en.wikipedia.org/wiki/ISO_3166-2:DK" TargetMode="External"/><Relationship Id="rId688" Type="http://schemas.openxmlformats.org/officeDocument/2006/relationships/hyperlink" Target="https://en.wikipedia.org/wiki/ISO_3166-2:CZ" TargetMode="External"/><Relationship Id="rId689" Type="http://schemas.openxmlformats.org/officeDocument/2006/relationships/hyperlink" Target="https://en.wikipedia.org/wiki/ISO_3166-2:CY" TargetMode="External"/><Relationship Id="rId570" Type="http://schemas.openxmlformats.org/officeDocument/2006/relationships/hyperlink" Target="https://en.wikipedia.org/wiki/ISO_3166-2:PT" TargetMode="External"/><Relationship Id="rId571" Type="http://schemas.openxmlformats.org/officeDocument/2006/relationships/hyperlink" Target="https://en.wikipedia.org/wiki/ISO_3166-2:PL" TargetMode="External"/><Relationship Id="rId572" Type="http://schemas.openxmlformats.org/officeDocument/2006/relationships/hyperlink" Target="https://en.wikipedia.org/wiki/ISO_3166-2:PN" TargetMode="External"/><Relationship Id="rId573" Type="http://schemas.openxmlformats.org/officeDocument/2006/relationships/hyperlink" Target="https://en.wikipedia.org/wiki/ISO_3166-2:PH" TargetMode="External"/><Relationship Id="rId574" Type="http://schemas.openxmlformats.org/officeDocument/2006/relationships/hyperlink" Target="https://en.wikipedia.org/wiki/ISO_3166-2:PE" TargetMode="External"/><Relationship Id="rId575" Type="http://schemas.openxmlformats.org/officeDocument/2006/relationships/hyperlink" Target="https://en.wikipedia.org/wiki/ISO_3166-2:PY" TargetMode="External"/><Relationship Id="rId576" Type="http://schemas.openxmlformats.org/officeDocument/2006/relationships/hyperlink" Target="https://en.wikipedia.org/wiki/ISO_3166-2:PG" TargetMode="External"/><Relationship Id="rId230" Type="http://schemas.openxmlformats.org/officeDocument/2006/relationships/hyperlink" Target="https://en.wikipedia.org/wiki/Kazakhstan" TargetMode="External"/><Relationship Id="rId231" Type="http://schemas.openxmlformats.org/officeDocument/2006/relationships/hyperlink" Target="https://en.wikipedia.org/wiki/ISO_3166-1_alpha-2" TargetMode="External"/><Relationship Id="rId232" Type="http://schemas.openxmlformats.org/officeDocument/2006/relationships/hyperlink" Target="https://en.wikipedia.org/wiki/Kenya" TargetMode="External"/><Relationship Id="rId233" Type="http://schemas.openxmlformats.org/officeDocument/2006/relationships/hyperlink" Target="https://en.wikipedia.org/wiki/ISO_3166-1_alpha-2" TargetMode="External"/><Relationship Id="rId234" Type="http://schemas.openxmlformats.org/officeDocument/2006/relationships/hyperlink" Target="https://en.wikipedia.org/wiki/Kiribati" TargetMode="External"/><Relationship Id="rId235" Type="http://schemas.openxmlformats.org/officeDocument/2006/relationships/hyperlink" Target="https://en.wikipedia.org/wiki/ISO_3166-1_alpha-2" TargetMode="External"/><Relationship Id="rId236" Type="http://schemas.openxmlformats.org/officeDocument/2006/relationships/hyperlink" Target="https://en.wikipedia.org/wiki/North_Korea" TargetMode="External"/><Relationship Id="rId237" Type="http://schemas.openxmlformats.org/officeDocument/2006/relationships/hyperlink" Target="https://en.wikipedia.org/wiki/ISO_3166-1_alpha-2" TargetMode="External"/><Relationship Id="rId238" Type="http://schemas.openxmlformats.org/officeDocument/2006/relationships/hyperlink" Target="https://en.wikipedia.org/wiki/Korea_(Republic_of)" TargetMode="External"/><Relationship Id="rId239" Type="http://schemas.openxmlformats.org/officeDocument/2006/relationships/hyperlink" Target="https://en.wikipedia.org/wiki/ISO_3166-1_alpha-2" TargetMode="External"/><Relationship Id="rId577" Type="http://schemas.openxmlformats.org/officeDocument/2006/relationships/hyperlink" Target="https://en.wikipedia.org/wiki/ISO_3166-2:PA" TargetMode="External"/><Relationship Id="rId578" Type="http://schemas.openxmlformats.org/officeDocument/2006/relationships/hyperlink" Target="https://en.wikipedia.org/wiki/ISO_3166-2:PS" TargetMode="External"/><Relationship Id="rId579" Type="http://schemas.openxmlformats.org/officeDocument/2006/relationships/hyperlink" Target="https://en.wikipedia.org/wiki/ISO_3166-2:PW" TargetMode="External"/><Relationship Id="rId460" Type="http://schemas.openxmlformats.org/officeDocument/2006/relationships/hyperlink" Target="https://en.wikipedia.org/wiki/ISO_3166-1_alpha-2" TargetMode="External"/><Relationship Id="rId461" Type="http://schemas.openxmlformats.org/officeDocument/2006/relationships/hyperlink" Target="https://en.wikipedia.org/wiki/Tuvalu" TargetMode="External"/><Relationship Id="rId462" Type="http://schemas.openxmlformats.org/officeDocument/2006/relationships/hyperlink" Target="https://en.wikipedia.org/wiki/ISO_3166-1_alpha-2" TargetMode="External"/><Relationship Id="rId463" Type="http://schemas.openxmlformats.org/officeDocument/2006/relationships/hyperlink" Target="https://en.wikipedia.org/wiki/Uganda" TargetMode="External"/><Relationship Id="rId464" Type="http://schemas.openxmlformats.org/officeDocument/2006/relationships/hyperlink" Target="https://en.wikipedia.org/wiki/ISO_3166-1_alpha-2" TargetMode="External"/><Relationship Id="rId465" Type="http://schemas.openxmlformats.org/officeDocument/2006/relationships/hyperlink" Target="https://en.wikipedia.org/wiki/Ukraine" TargetMode="External"/><Relationship Id="rId466" Type="http://schemas.openxmlformats.org/officeDocument/2006/relationships/hyperlink" Target="https://en.wikipedia.org/wiki/ISO_3166-1_alpha-2" TargetMode="External"/><Relationship Id="rId467" Type="http://schemas.openxmlformats.org/officeDocument/2006/relationships/hyperlink" Target="https://en.wikipedia.org/wiki/United_Arab_Emirates" TargetMode="External"/><Relationship Id="rId468" Type="http://schemas.openxmlformats.org/officeDocument/2006/relationships/hyperlink" Target="https://en.wikipedia.org/wiki/ISO_3166-1_alpha-2" TargetMode="External"/><Relationship Id="rId469" Type="http://schemas.openxmlformats.org/officeDocument/2006/relationships/hyperlink" Target="https://en.wikipedia.org/wiki/United_Kingdom_of_Great_Britain_and_Northern_Ireland" TargetMode="External"/><Relationship Id="rId120" Type="http://schemas.openxmlformats.org/officeDocument/2006/relationships/hyperlink" Target="https://en.wikipedia.org/wiki/Czechia" TargetMode="External"/><Relationship Id="rId121" Type="http://schemas.openxmlformats.org/officeDocument/2006/relationships/hyperlink" Target="https://en.wikipedia.org/wiki/ISO_3166-1_alpha-2" TargetMode="External"/><Relationship Id="rId122" Type="http://schemas.openxmlformats.org/officeDocument/2006/relationships/hyperlink" Target="https://en.wikipedia.org/wiki/Denmark" TargetMode="External"/><Relationship Id="rId123" Type="http://schemas.openxmlformats.org/officeDocument/2006/relationships/hyperlink" Target="https://en.wikipedia.org/wiki/ISO_3166-1_alpha-2" TargetMode="External"/><Relationship Id="rId124" Type="http://schemas.openxmlformats.org/officeDocument/2006/relationships/hyperlink" Target="https://en.wikipedia.org/wiki/Djibouti" TargetMode="External"/><Relationship Id="rId125" Type="http://schemas.openxmlformats.org/officeDocument/2006/relationships/hyperlink" Target="https://en.wikipedia.org/wiki/ISO_3166-1_alpha-2" TargetMode="External"/><Relationship Id="rId126" Type="http://schemas.openxmlformats.org/officeDocument/2006/relationships/hyperlink" Target="https://en.wikipedia.org/wiki/Dominica" TargetMode="External"/><Relationship Id="rId127" Type="http://schemas.openxmlformats.org/officeDocument/2006/relationships/hyperlink" Target="https://en.wikipedia.org/wiki/ISO_3166-1_alpha-2" TargetMode="External"/><Relationship Id="rId128" Type="http://schemas.openxmlformats.org/officeDocument/2006/relationships/hyperlink" Target="https://en.wikipedia.org/wiki/Dominican_Republic" TargetMode="External"/><Relationship Id="rId129" Type="http://schemas.openxmlformats.org/officeDocument/2006/relationships/hyperlink" Target="https://en.wikipedia.org/wiki/ISO_3166-1_alpha-2" TargetMode="External"/><Relationship Id="rId690" Type="http://schemas.openxmlformats.org/officeDocument/2006/relationships/hyperlink" Target="https://en.wikipedia.org/wiki/ISO_3166-2:CW" TargetMode="External"/><Relationship Id="rId691" Type="http://schemas.openxmlformats.org/officeDocument/2006/relationships/hyperlink" Target="https://en.wikipedia.org/wiki/ISO_3166-2:CU" TargetMode="External"/><Relationship Id="rId692" Type="http://schemas.openxmlformats.org/officeDocument/2006/relationships/hyperlink" Target="https://en.wikipedia.org/wiki/ISO_3166-2:HR" TargetMode="External"/><Relationship Id="rId693" Type="http://schemas.openxmlformats.org/officeDocument/2006/relationships/hyperlink" Target="https://en.wikipedia.org/wiki/ISO_3166-2:CI" TargetMode="External"/><Relationship Id="rId694" Type="http://schemas.openxmlformats.org/officeDocument/2006/relationships/hyperlink" Target="https://en.wikipedia.org/wiki/ISO_3166-2:CR" TargetMode="External"/><Relationship Id="rId695" Type="http://schemas.openxmlformats.org/officeDocument/2006/relationships/hyperlink" Target="https://en.wikipedia.org/wiki/ISO_3166-2:CK" TargetMode="External"/><Relationship Id="rId696" Type="http://schemas.openxmlformats.org/officeDocument/2006/relationships/hyperlink" Target="https://en.wikipedia.org/wiki/ISO_3166-2:CD" TargetMode="External"/><Relationship Id="rId350" Type="http://schemas.openxmlformats.org/officeDocument/2006/relationships/hyperlink" Target="https://en.wikipedia.org/wiki/Philippines" TargetMode="External"/><Relationship Id="rId351" Type="http://schemas.openxmlformats.org/officeDocument/2006/relationships/hyperlink" Target="https://en.wikipedia.org/wiki/ISO_3166-1_alpha-2" TargetMode="External"/><Relationship Id="rId352" Type="http://schemas.openxmlformats.org/officeDocument/2006/relationships/hyperlink" Target="https://en.wikipedia.org/wiki/Pitcairn" TargetMode="External"/><Relationship Id="rId353" Type="http://schemas.openxmlformats.org/officeDocument/2006/relationships/hyperlink" Target="https://en.wikipedia.org/wiki/ISO_3166-1_alpha-2" TargetMode="External"/><Relationship Id="rId354" Type="http://schemas.openxmlformats.org/officeDocument/2006/relationships/hyperlink" Target="https://en.wikipedia.org/wiki/Poland" TargetMode="External"/><Relationship Id="rId355" Type="http://schemas.openxmlformats.org/officeDocument/2006/relationships/hyperlink" Target="https://en.wikipedia.org/wiki/ISO_3166-1_alpha-2" TargetMode="External"/><Relationship Id="rId356" Type="http://schemas.openxmlformats.org/officeDocument/2006/relationships/hyperlink" Target="https://en.wikipedia.org/wiki/Portugal" TargetMode="External"/><Relationship Id="rId357" Type="http://schemas.openxmlformats.org/officeDocument/2006/relationships/hyperlink" Target="https://en.wikipedia.org/wiki/ISO_3166-1_alpha-2" TargetMode="External"/><Relationship Id="rId358" Type="http://schemas.openxmlformats.org/officeDocument/2006/relationships/hyperlink" Target="https://en.wikipedia.org/wiki/Puerto_Rico" TargetMode="External"/><Relationship Id="rId359" Type="http://schemas.openxmlformats.org/officeDocument/2006/relationships/hyperlink" Target="https://en.wikipedia.org/wiki/ISO_3166-1_alpha-2" TargetMode="External"/><Relationship Id="rId697" Type="http://schemas.openxmlformats.org/officeDocument/2006/relationships/hyperlink" Target="https://en.wikipedia.org/wiki/ISO_3166-2:CG" TargetMode="External"/><Relationship Id="rId698" Type="http://schemas.openxmlformats.org/officeDocument/2006/relationships/hyperlink" Target="https://en.wikipedia.org/wiki/ISO_3166-2:KM" TargetMode="External"/><Relationship Id="rId699" Type="http://schemas.openxmlformats.org/officeDocument/2006/relationships/hyperlink" Target="https://en.wikipedia.org/wiki/ISO_3166-2:CO" TargetMode="External"/><Relationship Id="rId580" Type="http://schemas.openxmlformats.org/officeDocument/2006/relationships/hyperlink" Target="https://en.wikipedia.org/wiki/ISO_3166-2:PK" TargetMode="External"/><Relationship Id="rId581" Type="http://schemas.openxmlformats.org/officeDocument/2006/relationships/hyperlink" Target="https://en.wikipedia.org/wiki/ISO_3166-2:OM" TargetMode="External"/><Relationship Id="rId582" Type="http://schemas.openxmlformats.org/officeDocument/2006/relationships/hyperlink" Target="https://en.wikipedia.org/wiki/ISO_3166-2:NO" TargetMode="External"/><Relationship Id="rId583" Type="http://schemas.openxmlformats.org/officeDocument/2006/relationships/hyperlink" Target="https://en.wikipedia.org/wiki/ISO_3166-2:MP" TargetMode="External"/><Relationship Id="rId584" Type="http://schemas.openxmlformats.org/officeDocument/2006/relationships/hyperlink" Target="https://en.wikipedia.org/wiki/ISO_3166-2:NF" TargetMode="External"/><Relationship Id="rId585" Type="http://schemas.openxmlformats.org/officeDocument/2006/relationships/hyperlink" Target="https://en.wikipedia.org/wiki/ISO_3166-2:NU" TargetMode="External"/><Relationship Id="rId586" Type="http://schemas.openxmlformats.org/officeDocument/2006/relationships/hyperlink" Target="https://en.wikipedia.org/wiki/ISO_3166-2:NG" TargetMode="External"/><Relationship Id="rId240" Type="http://schemas.openxmlformats.org/officeDocument/2006/relationships/hyperlink" Target="https://en.wikipedia.org/wiki/Kuwait" TargetMode="External"/><Relationship Id="rId241" Type="http://schemas.openxmlformats.org/officeDocument/2006/relationships/hyperlink" Target="https://en.wikipedia.org/wiki/ISO_3166-1_alpha-2" TargetMode="External"/><Relationship Id="rId242" Type="http://schemas.openxmlformats.org/officeDocument/2006/relationships/hyperlink" Target="https://en.wikipedia.org/wiki/Kyrgyzstan" TargetMode="External"/><Relationship Id="rId243" Type="http://schemas.openxmlformats.org/officeDocument/2006/relationships/hyperlink" Target="https://en.wikipedia.org/wiki/ISO_3166-1_alpha-2" TargetMode="External"/><Relationship Id="rId244" Type="http://schemas.openxmlformats.org/officeDocument/2006/relationships/hyperlink" Target="https://en.wikipedia.org/wiki/Lao_People%27s_Democratic_Republic" TargetMode="External"/><Relationship Id="rId245" Type="http://schemas.openxmlformats.org/officeDocument/2006/relationships/hyperlink" Target="https://en.wikipedia.org/wiki/ISO_3166-1_alpha-2" TargetMode="External"/><Relationship Id="rId246" Type="http://schemas.openxmlformats.org/officeDocument/2006/relationships/hyperlink" Target="https://en.wikipedia.org/wiki/Latvia" TargetMode="External"/><Relationship Id="rId247" Type="http://schemas.openxmlformats.org/officeDocument/2006/relationships/hyperlink" Target="https://en.wikipedia.org/wiki/ISO_3166-1_alpha-2" TargetMode="External"/><Relationship Id="rId248" Type="http://schemas.openxmlformats.org/officeDocument/2006/relationships/hyperlink" Target="https://en.wikipedia.org/wiki/Lebanon" TargetMode="External"/><Relationship Id="rId249" Type="http://schemas.openxmlformats.org/officeDocument/2006/relationships/hyperlink" Target="https://en.wikipedia.org/wiki/ISO_3166-1_alpha-2" TargetMode="External"/><Relationship Id="rId587" Type="http://schemas.openxmlformats.org/officeDocument/2006/relationships/hyperlink" Target="https://en.wikipedia.org/wiki/ISO_3166-2:NE" TargetMode="External"/><Relationship Id="rId588" Type="http://schemas.openxmlformats.org/officeDocument/2006/relationships/hyperlink" Target="https://en.wikipedia.org/wiki/ISO_3166-2:NI" TargetMode="External"/><Relationship Id="rId589" Type="http://schemas.openxmlformats.org/officeDocument/2006/relationships/hyperlink" Target="https://en.wikipedia.org/wiki/ISO_3166-2:NZ" TargetMode="External"/><Relationship Id="rId470" Type="http://schemas.openxmlformats.org/officeDocument/2006/relationships/hyperlink" Target="https://en.wikipedia.org/wiki/ISO_3166-1_alpha-2" TargetMode="External"/><Relationship Id="rId471" Type="http://schemas.openxmlformats.org/officeDocument/2006/relationships/hyperlink" Target="https://en.wikipedia.org/wiki/United_States_of_America" TargetMode="External"/><Relationship Id="rId472" Type="http://schemas.openxmlformats.org/officeDocument/2006/relationships/hyperlink" Target="https://en.wikipedia.org/wiki/ISO_3166-1_alpha-2" TargetMode="External"/><Relationship Id="rId473" Type="http://schemas.openxmlformats.org/officeDocument/2006/relationships/hyperlink" Target="https://en.wikipedia.org/wiki/United_States_Minor_Outlying_Islands" TargetMode="External"/><Relationship Id="rId474" Type="http://schemas.openxmlformats.org/officeDocument/2006/relationships/hyperlink" Target="https://en.wikipedia.org/wiki/ISO_3166-1_alpha-2" TargetMode="External"/><Relationship Id="rId475" Type="http://schemas.openxmlformats.org/officeDocument/2006/relationships/hyperlink" Target="https://en.wikipedia.org/wiki/Uruguay" TargetMode="External"/><Relationship Id="rId476" Type="http://schemas.openxmlformats.org/officeDocument/2006/relationships/hyperlink" Target="https://en.wikipedia.org/wiki/ISO_3166-1_alpha-2" TargetMode="External"/><Relationship Id="rId477" Type="http://schemas.openxmlformats.org/officeDocument/2006/relationships/hyperlink" Target="https://en.wikipedia.org/wiki/Uzbekistan" TargetMode="External"/><Relationship Id="rId478" Type="http://schemas.openxmlformats.org/officeDocument/2006/relationships/hyperlink" Target="https://en.wikipedia.org/wiki/ISO_3166-1_alpha-2" TargetMode="External"/><Relationship Id="rId479" Type="http://schemas.openxmlformats.org/officeDocument/2006/relationships/hyperlink" Target="https://en.wikipedia.org/wiki/Vanuatu" TargetMode="External"/><Relationship Id="rId130" Type="http://schemas.openxmlformats.org/officeDocument/2006/relationships/hyperlink" Target="https://en.wikipedia.org/wiki/Ecuador" TargetMode="External"/><Relationship Id="rId131" Type="http://schemas.openxmlformats.org/officeDocument/2006/relationships/hyperlink" Target="https://en.wikipedia.org/wiki/ISO_3166-1_alpha-2" TargetMode="External"/><Relationship Id="rId132" Type="http://schemas.openxmlformats.org/officeDocument/2006/relationships/hyperlink" Target="https://en.wikipedia.org/wiki/Egypt" TargetMode="External"/><Relationship Id="rId133" Type="http://schemas.openxmlformats.org/officeDocument/2006/relationships/hyperlink" Target="https://en.wikipedia.org/wiki/ISO_3166-1_alpha-2" TargetMode="External"/><Relationship Id="rId134" Type="http://schemas.openxmlformats.org/officeDocument/2006/relationships/hyperlink" Target="https://en.wikipedia.org/wiki/El_Salvador" TargetMode="External"/><Relationship Id="rId135" Type="http://schemas.openxmlformats.org/officeDocument/2006/relationships/hyperlink" Target="https://en.wikipedia.org/wiki/ISO_3166-1_alpha-2" TargetMode="External"/><Relationship Id="rId136" Type="http://schemas.openxmlformats.org/officeDocument/2006/relationships/hyperlink" Target="https://en.wikipedia.org/wiki/Equatorial_Guinea" TargetMode="External"/><Relationship Id="rId137" Type="http://schemas.openxmlformats.org/officeDocument/2006/relationships/hyperlink" Target="https://en.wikipedia.org/wiki/ISO_3166-1_alpha-2" TargetMode="External"/><Relationship Id="rId138" Type="http://schemas.openxmlformats.org/officeDocument/2006/relationships/hyperlink" Target="https://en.wikipedia.org/wiki/Eritrea" TargetMode="External"/><Relationship Id="rId139" Type="http://schemas.openxmlformats.org/officeDocument/2006/relationships/hyperlink" Target="https://en.wikipedia.org/wiki/ISO_3166-1_alpha-2" TargetMode="External"/><Relationship Id="rId360" Type="http://schemas.openxmlformats.org/officeDocument/2006/relationships/hyperlink" Target="https://en.wikipedia.org/wiki/Qatar" TargetMode="External"/><Relationship Id="rId361" Type="http://schemas.openxmlformats.org/officeDocument/2006/relationships/hyperlink" Target="https://en.wikipedia.org/wiki/ISO_3166-1_alpha-2" TargetMode="External"/><Relationship Id="rId362" Type="http://schemas.openxmlformats.org/officeDocument/2006/relationships/hyperlink" Target="https://en.wikipedia.org/wiki/R%C3%A9union" TargetMode="External"/><Relationship Id="rId363" Type="http://schemas.openxmlformats.org/officeDocument/2006/relationships/hyperlink" Target="https://en.wikipedia.org/wiki/ISO_3166-1_alpha-2" TargetMode="External"/><Relationship Id="rId364" Type="http://schemas.openxmlformats.org/officeDocument/2006/relationships/hyperlink" Target="https://en.wikipedia.org/wiki/Romania" TargetMode="External"/><Relationship Id="rId365" Type="http://schemas.openxmlformats.org/officeDocument/2006/relationships/hyperlink" Target="https://en.wikipedia.org/wiki/ISO_3166-1_alpha-2" TargetMode="External"/><Relationship Id="rId366" Type="http://schemas.openxmlformats.org/officeDocument/2006/relationships/hyperlink" Target="https://en.wikipedia.org/wiki/Russian_Federation" TargetMode="External"/><Relationship Id="rId367" Type="http://schemas.openxmlformats.org/officeDocument/2006/relationships/hyperlink" Target="https://en.wikipedia.org/wiki/ISO_3166-1_alpha-2" TargetMode="External"/><Relationship Id="rId368" Type="http://schemas.openxmlformats.org/officeDocument/2006/relationships/hyperlink" Target="https://en.wikipedia.org/wiki/Rwanda" TargetMode="External"/><Relationship Id="rId369" Type="http://schemas.openxmlformats.org/officeDocument/2006/relationships/hyperlink" Target="https://en.wikipedia.org/wiki/ISO_3166-1_alpha-2" TargetMode="External"/><Relationship Id="rId590" Type="http://schemas.openxmlformats.org/officeDocument/2006/relationships/hyperlink" Target="https://en.wikipedia.org/wiki/ISO_3166-2:NC" TargetMode="External"/><Relationship Id="rId591" Type="http://schemas.openxmlformats.org/officeDocument/2006/relationships/hyperlink" Target="https://en.wikipedia.org/wiki/ISO_3166-2:NL" TargetMode="External"/><Relationship Id="rId592" Type="http://schemas.openxmlformats.org/officeDocument/2006/relationships/hyperlink" Target="https://en.wikipedia.org/wiki/ISO_3166-2:NP" TargetMode="External"/><Relationship Id="rId593" Type="http://schemas.openxmlformats.org/officeDocument/2006/relationships/hyperlink" Target="https://en.wikipedia.org/wiki/ISO_3166-2:NR" TargetMode="External"/><Relationship Id="rId594" Type="http://schemas.openxmlformats.org/officeDocument/2006/relationships/hyperlink" Target="https://en.wikipedia.org/wiki/ISO_3166-2:NA" TargetMode="External"/><Relationship Id="rId595" Type="http://schemas.openxmlformats.org/officeDocument/2006/relationships/hyperlink" Target="https://en.wikipedia.org/wiki/ISO_3166-2:MM" TargetMode="External"/><Relationship Id="rId596" Type="http://schemas.openxmlformats.org/officeDocument/2006/relationships/hyperlink" Target="https://en.wikipedia.org/wiki/ISO_3166-2:MZ" TargetMode="External"/><Relationship Id="rId250" Type="http://schemas.openxmlformats.org/officeDocument/2006/relationships/hyperlink" Target="https://en.wikipedia.org/wiki/Lesotho" TargetMode="External"/><Relationship Id="rId251" Type="http://schemas.openxmlformats.org/officeDocument/2006/relationships/hyperlink" Target="https://en.wikipedia.org/wiki/ISO_3166-1_alpha-2" TargetMode="External"/><Relationship Id="rId252" Type="http://schemas.openxmlformats.org/officeDocument/2006/relationships/hyperlink" Target="https://en.wikipedia.org/wiki/Liberia" TargetMode="External"/><Relationship Id="rId253" Type="http://schemas.openxmlformats.org/officeDocument/2006/relationships/hyperlink" Target="https://en.wikipedia.org/wiki/ISO_3166-1_alpha-2" TargetMode="External"/><Relationship Id="rId254" Type="http://schemas.openxmlformats.org/officeDocument/2006/relationships/hyperlink" Target="https://en.wikipedia.org/wiki/Libya" TargetMode="External"/><Relationship Id="rId255" Type="http://schemas.openxmlformats.org/officeDocument/2006/relationships/hyperlink" Target="https://en.wikipedia.org/wiki/ISO_3166-1_alpha-2" TargetMode="External"/><Relationship Id="rId256" Type="http://schemas.openxmlformats.org/officeDocument/2006/relationships/hyperlink" Target="https://en.wikipedia.org/wiki/Liechtenstein" TargetMode="External"/><Relationship Id="rId257" Type="http://schemas.openxmlformats.org/officeDocument/2006/relationships/hyperlink" Target="https://en.wikipedia.org/wiki/ISO_3166-1_alpha-2" TargetMode="External"/><Relationship Id="rId258" Type="http://schemas.openxmlformats.org/officeDocument/2006/relationships/hyperlink" Target="https://en.wikipedia.org/wiki/Lithuania" TargetMode="External"/><Relationship Id="rId259" Type="http://schemas.openxmlformats.org/officeDocument/2006/relationships/hyperlink" Target="https://en.wikipedia.org/wiki/ISO_3166-1_alpha-2" TargetMode="External"/><Relationship Id="rId597" Type="http://schemas.openxmlformats.org/officeDocument/2006/relationships/hyperlink" Target="https://en.wikipedia.org/wiki/ISO_3166-2:MA" TargetMode="External"/><Relationship Id="rId598" Type="http://schemas.openxmlformats.org/officeDocument/2006/relationships/hyperlink" Target="https://en.wikipedia.org/wiki/ISO_3166-2:MS" TargetMode="External"/><Relationship Id="rId599" Type="http://schemas.openxmlformats.org/officeDocument/2006/relationships/hyperlink" Target="https://en.wikipedia.org/wiki/ISO_3166-2:ME" TargetMode="External"/><Relationship Id="rId480" Type="http://schemas.openxmlformats.org/officeDocument/2006/relationships/hyperlink" Target="https://en.wikipedia.org/wiki/ISO_3166-1_alpha-2" TargetMode="External"/><Relationship Id="rId481" Type="http://schemas.openxmlformats.org/officeDocument/2006/relationships/hyperlink" Target="https://en.wikipedia.org/wiki/Venezuela_(Bolivarian_Republic_of)" TargetMode="External"/><Relationship Id="rId482" Type="http://schemas.openxmlformats.org/officeDocument/2006/relationships/hyperlink" Target="https://en.wikipedia.org/wiki/ISO_3166-1_alpha-2" TargetMode="External"/><Relationship Id="rId483" Type="http://schemas.openxmlformats.org/officeDocument/2006/relationships/hyperlink" Target="https://en.wikipedia.org/wiki/Viet_Nam" TargetMode="External"/><Relationship Id="rId484" Type="http://schemas.openxmlformats.org/officeDocument/2006/relationships/hyperlink" Target="https://en.wikipedia.org/wiki/ISO_3166-1_alpha-2" TargetMode="External"/><Relationship Id="rId485" Type="http://schemas.openxmlformats.org/officeDocument/2006/relationships/hyperlink" Target="https://en.wikipedia.org/wiki/British_Virgin_Islands" TargetMode="External"/><Relationship Id="rId486" Type="http://schemas.openxmlformats.org/officeDocument/2006/relationships/hyperlink" Target="https://en.wikipedia.org/wiki/ISO_3166-1_alpha-2" TargetMode="External"/><Relationship Id="rId487" Type="http://schemas.openxmlformats.org/officeDocument/2006/relationships/hyperlink" Target="https://en.wikipedia.org/wiki/United_States_Virgin_Islands" TargetMode="External"/><Relationship Id="rId488" Type="http://schemas.openxmlformats.org/officeDocument/2006/relationships/hyperlink" Target="https://en.wikipedia.org/wiki/ISO_3166-1_alpha-2" TargetMode="External"/><Relationship Id="rId489" Type="http://schemas.openxmlformats.org/officeDocument/2006/relationships/hyperlink" Target="https://en.wikipedia.org/wiki/Wallis_and_Futuna" TargetMode="External"/><Relationship Id="rId140" Type="http://schemas.openxmlformats.org/officeDocument/2006/relationships/hyperlink" Target="https://en.wikipedia.org/wiki/Estonia" TargetMode="External"/><Relationship Id="rId141" Type="http://schemas.openxmlformats.org/officeDocument/2006/relationships/hyperlink" Target="https://en.wikipedia.org/wiki/ISO_3166-1_alpha-2" TargetMode="External"/><Relationship Id="rId142" Type="http://schemas.openxmlformats.org/officeDocument/2006/relationships/hyperlink" Target="https://en.wikipedia.org/wiki/Ethiopia" TargetMode="External"/><Relationship Id="rId143" Type="http://schemas.openxmlformats.org/officeDocument/2006/relationships/hyperlink" Target="https://en.wikipedia.org/wiki/ISO_3166-1_alpha-2" TargetMode="External"/><Relationship Id="rId144" Type="http://schemas.openxmlformats.org/officeDocument/2006/relationships/hyperlink" Target="https://en.wikipedia.org/wiki/Falkland_Islands_(Malvinas)" TargetMode="External"/><Relationship Id="rId145" Type="http://schemas.openxmlformats.org/officeDocument/2006/relationships/hyperlink" Target="https://en.wikipedia.org/wiki/ISO_3166-1_alpha-2" TargetMode="External"/><Relationship Id="rId146" Type="http://schemas.openxmlformats.org/officeDocument/2006/relationships/hyperlink" Target="https://en.wikipedia.org/wiki/Faroe_Islands" TargetMode="External"/><Relationship Id="rId147" Type="http://schemas.openxmlformats.org/officeDocument/2006/relationships/hyperlink" Target="https://en.wikipedia.org/wiki/ISO_3166-1_alpha-2" TargetMode="External"/><Relationship Id="rId148" Type="http://schemas.openxmlformats.org/officeDocument/2006/relationships/hyperlink" Target="https://en.wikipedia.org/wiki/Fiji" TargetMode="External"/><Relationship Id="rId149" Type="http://schemas.openxmlformats.org/officeDocument/2006/relationships/hyperlink" Target="https://en.wikipedia.org/wiki/ISO_3166-1_alpha-2" TargetMode="External"/><Relationship Id="rId370" Type="http://schemas.openxmlformats.org/officeDocument/2006/relationships/hyperlink" Target="https://en.wikipedia.org/wiki/Saint_Barth%C3%A9lemy" TargetMode="External"/><Relationship Id="rId371" Type="http://schemas.openxmlformats.org/officeDocument/2006/relationships/hyperlink" Target="https://en.wikipedia.org/wiki/ISO_3166-1_alpha-2" TargetMode="External"/><Relationship Id="rId372" Type="http://schemas.openxmlformats.org/officeDocument/2006/relationships/hyperlink" Target="https://en.wikipedia.org/wiki/Saint_Helena,_Ascension_and_Tristan_da_Cunha" TargetMode="External"/><Relationship Id="rId373" Type="http://schemas.openxmlformats.org/officeDocument/2006/relationships/hyperlink" Target="https://en.wikipedia.org/wiki/ISO_3166-1_alpha-2" TargetMode="External"/><Relationship Id="rId374" Type="http://schemas.openxmlformats.org/officeDocument/2006/relationships/hyperlink" Target="https://en.wikipedia.org/wiki/Saint_Kitts_and_Nevis" TargetMode="External"/><Relationship Id="rId375" Type="http://schemas.openxmlformats.org/officeDocument/2006/relationships/hyperlink" Target="https://en.wikipedia.org/wiki/ISO_3166-1_alpha-2" TargetMode="External"/><Relationship Id="rId376" Type="http://schemas.openxmlformats.org/officeDocument/2006/relationships/hyperlink" Target="https://en.wikipedia.org/wiki/Saint_Lucia" TargetMode="External"/><Relationship Id="rId377" Type="http://schemas.openxmlformats.org/officeDocument/2006/relationships/hyperlink" Target="https://en.wikipedia.org/wiki/ISO_3166-1_alpha-2" TargetMode="External"/><Relationship Id="rId378" Type="http://schemas.openxmlformats.org/officeDocument/2006/relationships/hyperlink" Target="https://en.wikipedia.org/wiki/Saint_Martin_(French_part)" TargetMode="External"/><Relationship Id="rId379" Type="http://schemas.openxmlformats.org/officeDocument/2006/relationships/hyperlink" Target="https://en.wikipedia.org/wiki/ISO_3166-1_alpha-2" TargetMode="External"/><Relationship Id="rId260" Type="http://schemas.openxmlformats.org/officeDocument/2006/relationships/hyperlink" Target="https://en.wikipedia.org/wiki/Luxembourg" TargetMode="External"/><Relationship Id="rId261" Type="http://schemas.openxmlformats.org/officeDocument/2006/relationships/hyperlink" Target="https://en.wikipedia.org/wiki/ISO_3166-1_alpha-2" TargetMode="External"/><Relationship Id="rId262" Type="http://schemas.openxmlformats.org/officeDocument/2006/relationships/hyperlink" Target="https://en.wikipedia.org/wiki/Macao" TargetMode="External"/><Relationship Id="rId263" Type="http://schemas.openxmlformats.org/officeDocument/2006/relationships/hyperlink" Target="https://en.wikipedia.org/wiki/ISO_3166-1_alpha-2" TargetMode="External"/><Relationship Id="rId264" Type="http://schemas.openxmlformats.org/officeDocument/2006/relationships/hyperlink" Target="https://en.wikipedia.org/wiki/Republic_of_Macedonia" TargetMode="External"/><Relationship Id="rId265" Type="http://schemas.openxmlformats.org/officeDocument/2006/relationships/hyperlink" Target="https://en.wikipedia.org/wiki/ISO_3166-1_alpha-2" TargetMode="External"/><Relationship Id="rId266" Type="http://schemas.openxmlformats.org/officeDocument/2006/relationships/hyperlink" Target="https://en.wikipedia.org/wiki/Madagascar" TargetMode="External"/><Relationship Id="rId267" Type="http://schemas.openxmlformats.org/officeDocument/2006/relationships/hyperlink" Target="https://en.wikipedia.org/wiki/ISO_3166-1_alpha-2" TargetMode="External"/><Relationship Id="rId268" Type="http://schemas.openxmlformats.org/officeDocument/2006/relationships/hyperlink" Target="https://en.wikipedia.org/wiki/Malawi" TargetMode="External"/><Relationship Id="rId269" Type="http://schemas.openxmlformats.org/officeDocument/2006/relationships/hyperlink" Target="https://en.wikipedia.org/wiki/ISO_3166-1_alpha-2" TargetMode="External"/><Relationship Id="rId490" Type="http://schemas.openxmlformats.org/officeDocument/2006/relationships/hyperlink" Target="https://en.wikipedia.org/wiki/ISO_3166-1_alpha-2" TargetMode="External"/><Relationship Id="rId491" Type="http://schemas.openxmlformats.org/officeDocument/2006/relationships/hyperlink" Target="https://en.wikipedia.org/wiki/Western_Sahara" TargetMode="External"/><Relationship Id="rId492" Type="http://schemas.openxmlformats.org/officeDocument/2006/relationships/hyperlink" Target="https://en.wikipedia.org/wiki/ISO_3166-1_alpha-2" TargetMode="External"/><Relationship Id="rId493" Type="http://schemas.openxmlformats.org/officeDocument/2006/relationships/hyperlink" Target="https://en.wikipedia.org/wiki/Yemen" TargetMode="External"/><Relationship Id="rId494" Type="http://schemas.openxmlformats.org/officeDocument/2006/relationships/hyperlink" Target="https://en.wikipedia.org/wiki/ISO_3166-1_alpha-2" TargetMode="External"/><Relationship Id="rId495" Type="http://schemas.openxmlformats.org/officeDocument/2006/relationships/hyperlink" Target="https://en.wikipedia.org/wiki/Zambia" TargetMode="External"/><Relationship Id="rId496" Type="http://schemas.openxmlformats.org/officeDocument/2006/relationships/hyperlink" Target="https://en.wikipedia.org/wiki/ISO_3166-1_alpha-2" TargetMode="External"/><Relationship Id="rId497" Type="http://schemas.openxmlformats.org/officeDocument/2006/relationships/hyperlink" Target="https://en.wikipedia.org/wiki/Zimbabwe" TargetMode="External"/><Relationship Id="rId498" Type="http://schemas.openxmlformats.org/officeDocument/2006/relationships/hyperlink" Target="https://en.wikipedia.org/wiki/ISO_3166-1_alpha-2" TargetMode="External"/><Relationship Id="rId499" Type="http://schemas.openxmlformats.org/officeDocument/2006/relationships/hyperlink" Target="https://en.wikipedia.org/wiki/ISO_3166-2:ZW" TargetMode="External"/><Relationship Id="rId150" Type="http://schemas.openxmlformats.org/officeDocument/2006/relationships/hyperlink" Target="https://en.wikipedia.org/wiki/Finland" TargetMode="External"/><Relationship Id="rId151" Type="http://schemas.openxmlformats.org/officeDocument/2006/relationships/hyperlink" Target="https://en.wikipedia.org/wiki/ISO_3166-1_alpha-2" TargetMode="External"/><Relationship Id="rId152" Type="http://schemas.openxmlformats.org/officeDocument/2006/relationships/hyperlink" Target="https://en.wikipedia.org/wiki/France" TargetMode="External"/><Relationship Id="rId153" Type="http://schemas.openxmlformats.org/officeDocument/2006/relationships/hyperlink" Target="https://en.wikipedia.org/wiki/ISO_3166-1_alpha-2" TargetMode="External"/><Relationship Id="rId154" Type="http://schemas.openxmlformats.org/officeDocument/2006/relationships/hyperlink" Target="https://en.wikipedia.org/wiki/French_Guiana" TargetMode="External"/><Relationship Id="rId155" Type="http://schemas.openxmlformats.org/officeDocument/2006/relationships/hyperlink" Target="https://en.wikipedia.org/wiki/ISO_3166-1_alpha-2" TargetMode="External"/><Relationship Id="rId156" Type="http://schemas.openxmlformats.org/officeDocument/2006/relationships/hyperlink" Target="https://en.wikipedia.org/wiki/French_Polynesia" TargetMode="External"/><Relationship Id="rId157" Type="http://schemas.openxmlformats.org/officeDocument/2006/relationships/hyperlink" Target="https://en.wikipedia.org/wiki/ISO_3166-1_alpha-2" TargetMode="External"/><Relationship Id="rId158" Type="http://schemas.openxmlformats.org/officeDocument/2006/relationships/hyperlink" Target="https://en.wikipedia.org/wiki/French_Southern_Territories" TargetMode="External"/><Relationship Id="rId159" Type="http://schemas.openxmlformats.org/officeDocument/2006/relationships/hyperlink" Target="https://en.wikipedia.org/wiki/ISO_3166-1_alpha-2" TargetMode="External"/><Relationship Id="rId380" Type="http://schemas.openxmlformats.org/officeDocument/2006/relationships/hyperlink" Target="https://en.wikipedia.org/wiki/Saint_Pierre_and_Miquelon" TargetMode="External"/><Relationship Id="rId381" Type="http://schemas.openxmlformats.org/officeDocument/2006/relationships/hyperlink" Target="https://en.wikipedia.org/wiki/ISO_3166-1_alpha-2" TargetMode="External"/><Relationship Id="rId382" Type="http://schemas.openxmlformats.org/officeDocument/2006/relationships/hyperlink" Target="https://en.wikipedia.org/wiki/Saint_Vincent_and_the_Grenadines" TargetMode="External"/><Relationship Id="rId383" Type="http://schemas.openxmlformats.org/officeDocument/2006/relationships/hyperlink" Target="https://en.wikipedia.org/wiki/ISO_3166-1_alpha-2" TargetMode="External"/><Relationship Id="rId384" Type="http://schemas.openxmlformats.org/officeDocument/2006/relationships/hyperlink" Target="https://en.wikipedia.org/wiki/Samoa" TargetMode="External"/><Relationship Id="rId385" Type="http://schemas.openxmlformats.org/officeDocument/2006/relationships/hyperlink" Target="https://en.wikipedia.org/wiki/ISO_3166-1_alpha-2" TargetMode="External"/><Relationship Id="rId386" Type="http://schemas.openxmlformats.org/officeDocument/2006/relationships/hyperlink" Target="https://en.wikipedia.org/wiki/San_Marino" TargetMode="External"/><Relationship Id="rId387" Type="http://schemas.openxmlformats.org/officeDocument/2006/relationships/hyperlink" Target="https://en.wikipedia.org/wiki/ISO_3166-1_alpha-2" TargetMode="External"/><Relationship Id="rId388" Type="http://schemas.openxmlformats.org/officeDocument/2006/relationships/hyperlink" Target="https://en.wikipedia.org/wiki/Sao_Tome_and_Principe" TargetMode="External"/><Relationship Id="rId389" Type="http://schemas.openxmlformats.org/officeDocument/2006/relationships/hyperlink" Target="https://en.wikipedia.org/wiki/ISO_3166-1_alpha-2" TargetMode="External"/><Relationship Id="rId270" Type="http://schemas.openxmlformats.org/officeDocument/2006/relationships/hyperlink" Target="https://en.wikipedia.org/wiki/Malaysia" TargetMode="External"/><Relationship Id="rId271" Type="http://schemas.openxmlformats.org/officeDocument/2006/relationships/hyperlink" Target="https://en.wikipedia.org/wiki/ISO_3166-1_alpha-2" TargetMode="External"/><Relationship Id="rId272" Type="http://schemas.openxmlformats.org/officeDocument/2006/relationships/hyperlink" Target="https://en.wikipedia.org/wiki/Maldives" TargetMode="External"/><Relationship Id="rId273" Type="http://schemas.openxmlformats.org/officeDocument/2006/relationships/hyperlink" Target="https://en.wikipedia.org/wiki/ISO_3166-1_alpha-2" TargetMode="External"/><Relationship Id="rId274" Type="http://schemas.openxmlformats.org/officeDocument/2006/relationships/hyperlink" Target="https://en.wikipedia.org/wiki/Mali" TargetMode="External"/><Relationship Id="rId275" Type="http://schemas.openxmlformats.org/officeDocument/2006/relationships/hyperlink" Target="https://en.wikipedia.org/wiki/ISO_3166-1_alpha-2" TargetMode="External"/><Relationship Id="rId276" Type="http://schemas.openxmlformats.org/officeDocument/2006/relationships/hyperlink" Target="https://en.wikipedia.org/wiki/Malta" TargetMode="External"/><Relationship Id="rId277" Type="http://schemas.openxmlformats.org/officeDocument/2006/relationships/hyperlink" Target="https://en.wikipedia.org/wiki/ISO_3166-1_alpha-2" TargetMode="External"/><Relationship Id="rId278" Type="http://schemas.openxmlformats.org/officeDocument/2006/relationships/hyperlink" Target="https://en.wikipedia.org/wiki/Marshall_Islands" TargetMode="External"/><Relationship Id="rId279" Type="http://schemas.openxmlformats.org/officeDocument/2006/relationships/hyperlink" Target="https://en.wikipedia.org/wiki/ISO_3166-1_alpha-2" TargetMode="External"/><Relationship Id="rId160" Type="http://schemas.openxmlformats.org/officeDocument/2006/relationships/hyperlink" Target="https://en.wikipedia.org/wiki/Gabon" TargetMode="External"/><Relationship Id="rId161" Type="http://schemas.openxmlformats.org/officeDocument/2006/relationships/hyperlink" Target="https://en.wikipedia.org/wiki/ISO_3166-1_alpha-2" TargetMode="External"/><Relationship Id="rId162" Type="http://schemas.openxmlformats.org/officeDocument/2006/relationships/hyperlink" Target="https://en.wikipedia.org/wiki/Gambia" TargetMode="External"/><Relationship Id="rId163" Type="http://schemas.openxmlformats.org/officeDocument/2006/relationships/hyperlink" Target="https://en.wikipedia.org/wiki/ISO_3166-1_alpha-2" TargetMode="External"/><Relationship Id="rId164" Type="http://schemas.openxmlformats.org/officeDocument/2006/relationships/hyperlink" Target="https://en.wikipedia.org/wiki/Georgia_(country)" TargetMode="External"/><Relationship Id="rId165" Type="http://schemas.openxmlformats.org/officeDocument/2006/relationships/hyperlink" Target="https://en.wikipedia.org/wiki/ISO_3166-1_alpha-2" TargetMode="External"/><Relationship Id="rId166" Type="http://schemas.openxmlformats.org/officeDocument/2006/relationships/hyperlink" Target="https://en.wikipedia.org/wiki/Germany" TargetMode="External"/><Relationship Id="rId167" Type="http://schemas.openxmlformats.org/officeDocument/2006/relationships/hyperlink" Target="https://en.wikipedia.org/wiki/ISO_3166-1_alpha-2" TargetMode="External"/><Relationship Id="rId168" Type="http://schemas.openxmlformats.org/officeDocument/2006/relationships/hyperlink" Target="https://en.wikipedia.org/wiki/Ghana" TargetMode="External"/><Relationship Id="rId169" Type="http://schemas.openxmlformats.org/officeDocument/2006/relationships/hyperlink" Target="https://en.wikipedia.org/wiki/ISO_3166-1_alpha-2" TargetMode="External"/><Relationship Id="rId390" Type="http://schemas.openxmlformats.org/officeDocument/2006/relationships/hyperlink" Target="https://en.wikipedia.org/wiki/Saudi_Arabia" TargetMode="External"/><Relationship Id="rId391" Type="http://schemas.openxmlformats.org/officeDocument/2006/relationships/hyperlink" Target="https://en.wikipedia.org/wiki/ISO_3166-1_alpha-2" TargetMode="External"/><Relationship Id="rId392" Type="http://schemas.openxmlformats.org/officeDocument/2006/relationships/hyperlink" Target="https://en.wikipedia.org/wiki/Senegal" TargetMode="External"/><Relationship Id="rId393" Type="http://schemas.openxmlformats.org/officeDocument/2006/relationships/hyperlink" Target="https://en.wikipedia.org/wiki/ISO_3166-1_alpha-2" TargetMode="External"/><Relationship Id="rId394" Type="http://schemas.openxmlformats.org/officeDocument/2006/relationships/hyperlink" Target="https://en.wikipedia.org/wiki/Serbia" TargetMode="External"/><Relationship Id="rId395" Type="http://schemas.openxmlformats.org/officeDocument/2006/relationships/hyperlink" Target="https://en.wikipedia.org/wiki/ISO_3166-1_alpha-2" TargetMode="External"/><Relationship Id="rId396" Type="http://schemas.openxmlformats.org/officeDocument/2006/relationships/hyperlink" Target="https://en.wikipedia.org/wiki/Seychelles" TargetMode="External"/><Relationship Id="rId397" Type="http://schemas.openxmlformats.org/officeDocument/2006/relationships/hyperlink" Target="https://en.wikipedia.org/wiki/ISO_3166-1_alpha-2" TargetMode="External"/><Relationship Id="rId398" Type="http://schemas.openxmlformats.org/officeDocument/2006/relationships/hyperlink" Target="https://en.wikipedia.org/wiki/Sierra_Leone" TargetMode="External"/><Relationship Id="rId399" Type="http://schemas.openxmlformats.org/officeDocument/2006/relationships/hyperlink" Target="https://en.wikipedia.org/wiki/ISO_3166-1_alpha-2" TargetMode="External"/><Relationship Id="rId280" Type="http://schemas.openxmlformats.org/officeDocument/2006/relationships/hyperlink" Target="https://en.wikipedia.org/wiki/Martinique" TargetMode="External"/><Relationship Id="rId281" Type="http://schemas.openxmlformats.org/officeDocument/2006/relationships/hyperlink" Target="https://en.wikipedia.org/wiki/ISO_3166-1_alpha-2" TargetMode="External"/><Relationship Id="rId282" Type="http://schemas.openxmlformats.org/officeDocument/2006/relationships/hyperlink" Target="https://en.wikipedia.org/wiki/Mauritania" TargetMode="External"/></Relationships>
</file>

<file path=xl/worksheets/_rels/sheet4.xml.rels><?xml version="1.0" encoding="UTF-8" standalone="yes"?>
<Relationships xmlns="http://schemas.openxmlformats.org/package/2006/relationships"><Relationship Id="rId106" Type="http://schemas.openxmlformats.org/officeDocument/2006/relationships/hyperlink" Target="https://es.wikipedia.org/wiki/Gambia" TargetMode="External"/><Relationship Id="rId107" Type="http://schemas.openxmlformats.org/officeDocument/2006/relationships/hyperlink" Target="https://es.wikipedia.org/wiki/Franco_guineano" TargetMode="External"/><Relationship Id="rId108" Type="http://schemas.openxmlformats.org/officeDocument/2006/relationships/hyperlink" Target="https://es.wikipedia.org/wiki/Guinea" TargetMode="External"/><Relationship Id="rId109" Type="http://schemas.openxmlformats.org/officeDocument/2006/relationships/hyperlink" Target="https://es.wikipedia.org/wiki/Quetzal_%28moneda%29" TargetMode="External"/><Relationship Id="rId70" Type="http://schemas.openxmlformats.org/officeDocument/2006/relationships/hyperlink" Target="https://es.wikipedia.org/wiki/Col%C3%B3n_costarricense" TargetMode="External"/><Relationship Id="rId71" Type="http://schemas.openxmlformats.org/officeDocument/2006/relationships/hyperlink" Target="https://es.wikipedia.org/wiki/Costa_Rica" TargetMode="External"/><Relationship Id="rId72" Type="http://schemas.openxmlformats.org/officeDocument/2006/relationships/hyperlink" Target="https://es.wikipedia.org/wiki/Peso_cubano_convertible" TargetMode="External"/><Relationship Id="rId73" Type="http://schemas.openxmlformats.org/officeDocument/2006/relationships/hyperlink" Target="https://es.wikipedia.org/wiki/Cuba" TargetMode="External"/><Relationship Id="rId74" Type="http://schemas.openxmlformats.org/officeDocument/2006/relationships/hyperlink" Target="https://es.wikipedia.org/wiki/Peso_cubano" TargetMode="External"/><Relationship Id="rId75" Type="http://schemas.openxmlformats.org/officeDocument/2006/relationships/hyperlink" Target="https://es.wikipedia.org/wiki/Cuba" TargetMode="External"/><Relationship Id="rId76" Type="http://schemas.openxmlformats.org/officeDocument/2006/relationships/hyperlink" Target="https://es.wikipedia.org/wiki/Escudo_caboverdiano" TargetMode="External"/><Relationship Id="rId77" Type="http://schemas.openxmlformats.org/officeDocument/2006/relationships/hyperlink" Target="https://es.wikipedia.org/wiki/Cabo_Verde" TargetMode="External"/><Relationship Id="rId78" Type="http://schemas.openxmlformats.org/officeDocument/2006/relationships/hyperlink" Target="https://es.wikipedia.org/wiki/Corona_checa" TargetMode="External"/><Relationship Id="rId79" Type="http://schemas.openxmlformats.org/officeDocument/2006/relationships/hyperlink" Target="https://es.wikipedia.org/wiki/Rep%C3%BAblica_Checa" TargetMode="External"/><Relationship Id="rId170" Type="http://schemas.openxmlformats.org/officeDocument/2006/relationships/hyperlink" Target="https://es.wikipedia.org/wiki/D%C3%ADrham_marroqu%C3%AD" TargetMode="External"/><Relationship Id="rId171" Type="http://schemas.openxmlformats.org/officeDocument/2006/relationships/hyperlink" Target="https://es.wikipedia.org/wiki/Leu_moldavo" TargetMode="External"/><Relationship Id="rId172" Type="http://schemas.openxmlformats.org/officeDocument/2006/relationships/hyperlink" Target="https://es.wikipedia.org/wiki/Moldavia" TargetMode="External"/><Relationship Id="rId173" Type="http://schemas.openxmlformats.org/officeDocument/2006/relationships/hyperlink" Target="https://es.wikipedia.org/wiki/Ariary_malgache" TargetMode="External"/><Relationship Id="rId174" Type="http://schemas.openxmlformats.org/officeDocument/2006/relationships/hyperlink" Target="https://es.wikipedia.org/wiki/Madagascar" TargetMode="External"/><Relationship Id="rId175" Type="http://schemas.openxmlformats.org/officeDocument/2006/relationships/hyperlink" Target="https://es.wikipedia.org/wiki/Denar_macedonio" TargetMode="External"/><Relationship Id="rId176" Type="http://schemas.openxmlformats.org/officeDocument/2006/relationships/hyperlink" Target="https://es.wikipedia.org/wiki/Rep%C3%BAblica_de_Macedonia" TargetMode="External"/><Relationship Id="rId177" Type="http://schemas.openxmlformats.org/officeDocument/2006/relationships/hyperlink" Target="https://es.wikipedia.org/wiki/Kyat_birmano" TargetMode="External"/><Relationship Id="rId178" Type="http://schemas.openxmlformats.org/officeDocument/2006/relationships/hyperlink" Target="https://es.wikipedia.org/wiki/Birmania" TargetMode="External"/><Relationship Id="rId179" Type="http://schemas.openxmlformats.org/officeDocument/2006/relationships/hyperlink" Target="https://es.wikipedia.org/wiki/Tugrik_mongol" TargetMode="External"/><Relationship Id="rId260" Type="http://schemas.openxmlformats.org/officeDocument/2006/relationships/hyperlink" Target="https://es.wikipedia.org/wiki/Libra_siria" TargetMode="External"/><Relationship Id="rId10" Type="http://schemas.openxmlformats.org/officeDocument/2006/relationships/hyperlink" Target="https://es.wikipedia.org/wiki/Kwanza_angole%C3%B1o" TargetMode="External"/><Relationship Id="rId11" Type="http://schemas.openxmlformats.org/officeDocument/2006/relationships/hyperlink" Target="https://es.wikipedia.org/wiki/Angola" TargetMode="External"/><Relationship Id="rId12" Type="http://schemas.openxmlformats.org/officeDocument/2006/relationships/hyperlink" Target="https://es.wikipedia.org/wiki/Peso_%28moneda_de_Argentina%29" TargetMode="External"/><Relationship Id="rId13" Type="http://schemas.openxmlformats.org/officeDocument/2006/relationships/hyperlink" Target="https://es.wikipedia.org/wiki/Argentina" TargetMode="External"/><Relationship Id="rId14" Type="http://schemas.openxmlformats.org/officeDocument/2006/relationships/hyperlink" Target="https://es.wikipedia.org/wiki/D%C3%B3lar_australiano" TargetMode="External"/><Relationship Id="rId15" Type="http://schemas.openxmlformats.org/officeDocument/2006/relationships/hyperlink" Target="https://es.wikipedia.org/wiki/Flor%C3%ADn_arube%C3%B1o" TargetMode="External"/><Relationship Id="rId16" Type="http://schemas.openxmlformats.org/officeDocument/2006/relationships/hyperlink" Target="https://es.wikipedia.org/wiki/Aruba" TargetMode="External"/><Relationship Id="rId17" Type="http://schemas.openxmlformats.org/officeDocument/2006/relationships/hyperlink" Target="https://es.wikipedia.org/wiki/Manat_azerbaiyano" TargetMode="External"/><Relationship Id="rId18" Type="http://schemas.openxmlformats.org/officeDocument/2006/relationships/hyperlink" Target="https://es.wikipedia.org/wiki/Azerbaiy%C3%A1n" TargetMode="External"/><Relationship Id="rId19" Type="http://schemas.openxmlformats.org/officeDocument/2006/relationships/hyperlink" Target="https://es.wikipedia.org/wiki/Marco_bosnioherzegovino" TargetMode="External"/><Relationship Id="rId261" Type="http://schemas.openxmlformats.org/officeDocument/2006/relationships/hyperlink" Target="https://es.wikipedia.org/wiki/Siria" TargetMode="External"/><Relationship Id="rId262" Type="http://schemas.openxmlformats.org/officeDocument/2006/relationships/hyperlink" Target="https://es.wikipedia.org/wiki/Lilangeni" TargetMode="External"/><Relationship Id="rId263" Type="http://schemas.openxmlformats.org/officeDocument/2006/relationships/hyperlink" Target="https://es.wikipedia.org/wiki/Suazilandia" TargetMode="External"/><Relationship Id="rId264" Type="http://schemas.openxmlformats.org/officeDocument/2006/relationships/hyperlink" Target="https://es.wikipedia.org/wiki/Baht_tailand%C3%A9s" TargetMode="External"/><Relationship Id="rId110" Type="http://schemas.openxmlformats.org/officeDocument/2006/relationships/hyperlink" Target="https://es.wikipedia.org/wiki/Guatemala" TargetMode="External"/><Relationship Id="rId111" Type="http://schemas.openxmlformats.org/officeDocument/2006/relationships/hyperlink" Target="https://es.wikipedia.org/wiki/D%C3%B3lar_guyan%C3%A9s" TargetMode="External"/><Relationship Id="rId112" Type="http://schemas.openxmlformats.org/officeDocument/2006/relationships/hyperlink" Target="https://es.wikipedia.org/wiki/Guyana" TargetMode="External"/><Relationship Id="rId113" Type="http://schemas.openxmlformats.org/officeDocument/2006/relationships/hyperlink" Target="https://es.wikipedia.org/wiki/D%C3%B3lar_de_Hong_Kong" TargetMode="External"/><Relationship Id="rId114" Type="http://schemas.openxmlformats.org/officeDocument/2006/relationships/hyperlink" Target="https://es.wikipedia.org/wiki/Hong_Kong" TargetMode="External"/><Relationship Id="rId115" Type="http://schemas.openxmlformats.org/officeDocument/2006/relationships/hyperlink" Target="https://es.wikipedia.org/wiki/Lempira_%28moneda%29" TargetMode="External"/><Relationship Id="rId116" Type="http://schemas.openxmlformats.org/officeDocument/2006/relationships/hyperlink" Target="https://es.wikipedia.org/wiki/Honduras" TargetMode="External"/><Relationship Id="rId117" Type="http://schemas.openxmlformats.org/officeDocument/2006/relationships/hyperlink" Target="https://es.wikipedia.org/wiki/Kuna_croata" TargetMode="External"/><Relationship Id="rId118" Type="http://schemas.openxmlformats.org/officeDocument/2006/relationships/hyperlink" Target="https://es.wikipedia.org/wiki/Croacia" TargetMode="External"/><Relationship Id="rId119" Type="http://schemas.openxmlformats.org/officeDocument/2006/relationships/hyperlink" Target="https://es.wikipedia.org/wiki/Gourde_%28moneda_de_Hait%C3%AD%29" TargetMode="External"/><Relationship Id="rId200" Type="http://schemas.openxmlformats.org/officeDocument/2006/relationships/hyperlink" Target="https://es.wikipedia.org/wiki/Namibia" TargetMode="External"/><Relationship Id="rId201" Type="http://schemas.openxmlformats.org/officeDocument/2006/relationships/hyperlink" Target="https://es.wikipedia.org/wiki/Naira" TargetMode="External"/><Relationship Id="rId202" Type="http://schemas.openxmlformats.org/officeDocument/2006/relationships/hyperlink" Target="https://es.wikipedia.org/wiki/Nigeria" TargetMode="External"/><Relationship Id="rId203" Type="http://schemas.openxmlformats.org/officeDocument/2006/relationships/hyperlink" Target="https://es.wikipedia.org/wiki/C%C3%B3rdoba_%28moneda_de_Nicaragua%29" TargetMode="External"/><Relationship Id="rId204" Type="http://schemas.openxmlformats.org/officeDocument/2006/relationships/hyperlink" Target="https://es.wikipedia.org/wiki/Nicaragua" TargetMode="External"/><Relationship Id="rId205" Type="http://schemas.openxmlformats.org/officeDocument/2006/relationships/hyperlink" Target="https://es.wikipedia.org/wiki/Corona_noruega" TargetMode="External"/><Relationship Id="rId206" Type="http://schemas.openxmlformats.org/officeDocument/2006/relationships/hyperlink" Target="https://es.wikipedia.org/wiki/Rupia_nepal%C3%AD" TargetMode="External"/><Relationship Id="rId207" Type="http://schemas.openxmlformats.org/officeDocument/2006/relationships/hyperlink" Target="https://es.wikipedia.org/wiki/Nepal" TargetMode="External"/><Relationship Id="rId208" Type="http://schemas.openxmlformats.org/officeDocument/2006/relationships/hyperlink" Target="https://es.wikipedia.org/wiki/D%C3%B3lar_neozeland%C3%A9s" TargetMode="External"/><Relationship Id="rId209" Type="http://schemas.openxmlformats.org/officeDocument/2006/relationships/hyperlink" Target="https://es.wikipedia.org/wiki/Rial_oman%C3%AD" TargetMode="External"/><Relationship Id="rId265" Type="http://schemas.openxmlformats.org/officeDocument/2006/relationships/hyperlink" Target="https://es.wikipedia.org/wiki/Tailandia" TargetMode="External"/><Relationship Id="rId266" Type="http://schemas.openxmlformats.org/officeDocument/2006/relationships/hyperlink" Target="https://es.wikipedia.org/wiki/Somoni_tayiko" TargetMode="External"/><Relationship Id="rId267" Type="http://schemas.openxmlformats.org/officeDocument/2006/relationships/hyperlink" Target="https://es.wikipedia.org/wiki/Tayikist%C3%A1n" TargetMode="External"/><Relationship Id="rId268" Type="http://schemas.openxmlformats.org/officeDocument/2006/relationships/hyperlink" Target="https://es.wikipedia.org/wiki/Manat_turcomano" TargetMode="External"/><Relationship Id="rId269" Type="http://schemas.openxmlformats.org/officeDocument/2006/relationships/hyperlink" Target="https://es.wikipedia.org/wiki/Turkmenist%C3%A1n" TargetMode="External"/><Relationship Id="rId1" Type="http://schemas.openxmlformats.org/officeDocument/2006/relationships/hyperlink" Target="https://es.wikipedia.org/wiki/D%C3%ADrham_de_los_Emiratos_%C3%81rabes_Unidos" TargetMode="External"/><Relationship Id="rId2" Type="http://schemas.openxmlformats.org/officeDocument/2006/relationships/hyperlink" Target="https://es.wikipedia.org/wiki/Emiratos_%C3%81rabes_Unidos" TargetMode="External"/><Relationship Id="rId3" Type="http://schemas.openxmlformats.org/officeDocument/2006/relationships/hyperlink" Target="https://es.wikipedia.org/wiki/Afgani_afgano" TargetMode="External"/><Relationship Id="rId4" Type="http://schemas.openxmlformats.org/officeDocument/2006/relationships/hyperlink" Target="https://es.wikipedia.org/wiki/Afganist%C3%A1n" TargetMode="External"/><Relationship Id="rId5" Type="http://schemas.openxmlformats.org/officeDocument/2006/relationships/hyperlink" Target="https://es.wikipedia.org/wiki/Lek_alban%C3%A9s" TargetMode="External"/><Relationship Id="rId6" Type="http://schemas.openxmlformats.org/officeDocument/2006/relationships/hyperlink" Target="https://es.wikipedia.org/wiki/Albania" TargetMode="External"/><Relationship Id="rId7" Type="http://schemas.openxmlformats.org/officeDocument/2006/relationships/hyperlink" Target="https://es.wikipedia.org/wiki/Dram_armenio" TargetMode="External"/><Relationship Id="rId8" Type="http://schemas.openxmlformats.org/officeDocument/2006/relationships/hyperlink" Target="https://es.wikipedia.org/wiki/Armenia" TargetMode="External"/><Relationship Id="rId9" Type="http://schemas.openxmlformats.org/officeDocument/2006/relationships/hyperlink" Target="https://es.wikipedia.org/wiki/Flor%C3%ADn_antillano_neerland%C3%A9s" TargetMode="External"/><Relationship Id="rId80" Type="http://schemas.openxmlformats.org/officeDocument/2006/relationships/hyperlink" Target="https://es.wikipedia.org/wiki/Franco_yibutiano" TargetMode="External"/><Relationship Id="rId81" Type="http://schemas.openxmlformats.org/officeDocument/2006/relationships/hyperlink" Target="https://es.wikipedia.org/wiki/Yibuti" TargetMode="External"/><Relationship Id="rId82" Type="http://schemas.openxmlformats.org/officeDocument/2006/relationships/hyperlink" Target="https://es.wikipedia.org/wiki/Corona_danesa" TargetMode="External"/><Relationship Id="rId83" Type="http://schemas.openxmlformats.org/officeDocument/2006/relationships/hyperlink" Target="https://es.wikipedia.org/wiki/Peso_dominicano" TargetMode="External"/><Relationship Id="rId84" Type="http://schemas.openxmlformats.org/officeDocument/2006/relationships/hyperlink" Target="https://es.wikipedia.org/wiki/Rep%C3%BAblica_Dominicana" TargetMode="External"/><Relationship Id="rId85" Type="http://schemas.openxmlformats.org/officeDocument/2006/relationships/hyperlink" Target="https://es.wikipedia.org/wiki/Dinar_argelino" TargetMode="External"/><Relationship Id="rId86" Type="http://schemas.openxmlformats.org/officeDocument/2006/relationships/hyperlink" Target="https://es.wikipedia.org/wiki/Argelia" TargetMode="External"/><Relationship Id="rId87" Type="http://schemas.openxmlformats.org/officeDocument/2006/relationships/hyperlink" Target="https://es.wikipedia.org/wiki/Libra_egipcia" TargetMode="External"/><Relationship Id="rId88" Type="http://schemas.openxmlformats.org/officeDocument/2006/relationships/hyperlink" Target="https://es.wikipedia.org/wiki/Egipto" TargetMode="External"/><Relationship Id="rId89" Type="http://schemas.openxmlformats.org/officeDocument/2006/relationships/hyperlink" Target="https://es.wikipedia.org/wiki/Nakfa" TargetMode="External"/><Relationship Id="rId180" Type="http://schemas.openxmlformats.org/officeDocument/2006/relationships/hyperlink" Target="https://es.wikipedia.org/wiki/Mongolia" TargetMode="External"/><Relationship Id="rId181" Type="http://schemas.openxmlformats.org/officeDocument/2006/relationships/hyperlink" Target="https://es.wikipedia.org/wiki/Pataca_macaense" TargetMode="External"/><Relationship Id="rId182" Type="http://schemas.openxmlformats.org/officeDocument/2006/relationships/hyperlink" Target="https://es.wikipedia.org/wiki/Macao" TargetMode="External"/><Relationship Id="rId183" Type="http://schemas.openxmlformats.org/officeDocument/2006/relationships/hyperlink" Target="https://es.wikipedia.org/wiki/Uguiya" TargetMode="External"/><Relationship Id="rId184" Type="http://schemas.openxmlformats.org/officeDocument/2006/relationships/hyperlink" Target="https://es.wikipedia.org/wiki/Mauritania" TargetMode="External"/><Relationship Id="rId185" Type="http://schemas.openxmlformats.org/officeDocument/2006/relationships/hyperlink" Target="https://es.wikipedia.org/wiki/Rupia_de_Mauricio" TargetMode="External"/><Relationship Id="rId186" Type="http://schemas.openxmlformats.org/officeDocument/2006/relationships/hyperlink" Target="https://es.wikipedia.org/wiki/Mauricio" TargetMode="External"/><Relationship Id="rId187" Type="http://schemas.openxmlformats.org/officeDocument/2006/relationships/hyperlink" Target="https://es.wikipedia.org/wiki/Rupia_de_Maldivas" TargetMode="External"/><Relationship Id="rId188" Type="http://schemas.openxmlformats.org/officeDocument/2006/relationships/hyperlink" Target="https://es.wikipedia.org/wiki/Maldivas" TargetMode="External"/><Relationship Id="rId189" Type="http://schemas.openxmlformats.org/officeDocument/2006/relationships/hyperlink" Target="https://es.wikipedia.org/wiki/Kwacha_malau%C3%AD" TargetMode="External"/><Relationship Id="rId270" Type="http://schemas.openxmlformats.org/officeDocument/2006/relationships/hyperlink" Target="https://es.wikipedia.org/wiki/Dinar_tunecino" TargetMode="External"/><Relationship Id="rId20" Type="http://schemas.openxmlformats.org/officeDocument/2006/relationships/hyperlink" Target="https://es.wikipedia.org/wiki/Bosnia_y_Herzegovina" TargetMode="External"/><Relationship Id="rId21" Type="http://schemas.openxmlformats.org/officeDocument/2006/relationships/hyperlink" Target="https://es.wikipedia.org/wiki/D%C3%B3lar_de_Barbados" TargetMode="External"/><Relationship Id="rId22" Type="http://schemas.openxmlformats.org/officeDocument/2006/relationships/hyperlink" Target="https://es.wikipedia.org/wiki/Barbados" TargetMode="External"/><Relationship Id="rId23" Type="http://schemas.openxmlformats.org/officeDocument/2006/relationships/hyperlink" Target="https://es.wikipedia.org/wiki/Taka_banglades%C3%AD" TargetMode="External"/><Relationship Id="rId24" Type="http://schemas.openxmlformats.org/officeDocument/2006/relationships/hyperlink" Target="https://es.wikipedia.org/wiki/Banglad%C3%A9s" TargetMode="External"/><Relationship Id="rId25" Type="http://schemas.openxmlformats.org/officeDocument/2006/relationships/hyperlink" Target="https://es.wikipedia.org/wiki/Lev_b%C3%BAlgaro" TargetMode="External"/><Relationship Id="rId26" Type="http://schemas.openxmlformats.org/officeDocument/2006/relationships/hyperlink" Target="https://es.wikipedia.org/wiki/Bulgaria" TargetMode="External"/><Relationship Id="rId27" Type="http://schemas.openxmlformats.org/officeDocument/2006/relationships/hyperlink" Target="https://es.wikipedia.org/wiki/Dinar_barein%C3%AD" TargetMode="External"/><Relationship Id="rId28" Type="http://schemas.openxmlformats.org/officeDocument/2006/relationships/hyperlink" Target="https://es.wikipedia.org/wiki/Bar%C3%A9in" TargetMode="External"/><Relationship Id="rId29" Type="http://schemas.openxmlformats.org/officeDocument/2006/relationships/hyperlink" Target="https://es.wikipedia.org/wiki/Franco_de_Burundi" TargetMode="External"/><Relationship Id="rId271" Type="http://schemas.openxmlformats.org/officeDocument/2006/relationships/hyperlink" Target="https://es.wikipedia.org/wiki/T%C3%BAnez" TargetMode="External"/><Relationship Id="rId272" Type="http://schemas.openxmlformats.org/officeDocument/2006/relationships/hyperlink" Target="https://es.wikipedia.org/wiki/Pa%CA%BBanga" TargetMode="External"/><Relationship Id="rId273" Type="http://schemas.openxmlformats.org/officeDocument/2006/relationships/hyperlink" Target="https://es.wikipedia.org/wiki/Tonga" TargetMode="External"/><Relationship Id="rId274" Type="http://schemas.openxmlformats.org/officeDocument/2006/relationships/hyperlink" Target="https://es.wikipedia.org/wiki/Lira_turca" TargetMode="External"/><Relationship Id="rId120" Type="http://schemas.openxmlformats.org/officeDocument/2006/relationships/hyperlink" Target="https://es.wikipedia.org/wiki/Hait%C3%AD" TargetMode="External"/><Relationship Id="rId121" Type="http://schemas.openxmlformats.org/officeDocument/2006/relationships/hyperlink" Target="https://es.wikipedia.org/wiki/Forinto_h%C3%BAngaro" TargetMode="External"/><Relationship Id="rId122" Type="http://schemas.openxmlformats.org/officeDocument/2006/relationships/hyperlink" Target="https://es.wikipedia.org/wiki/Hungr%C3%ADa" TargetMode="External"/><Relationship Id="rId123" Type="http://schemas.openxmlformats.org/officeDocument/2006/relationships/hyperlink" Target="https://es.wikipedia.org/wiki/Rupia_indonesia" TargetMode="External"/><Relationship Id="rId124" Type="http://schemas.openxmlformats.org/officeDocument/2006/relationships/hyperlink" Target="https://es.wikipedia.org/wiki/Indonesia" TargetMode="External"/><Relationship Id="rId125" Type="http://schemas.openxmlformats.org/officeDocument/2006/relationships/hyperlink" Target="https://es.wikipedia.org/wiki/Nuevo_s%C3%A9quel" TargetMode="External"/><Relationship Id="rId126" Type="http://schemas.openxmlformats.org/officeDocument/2006/relationships/hyperlink" Target="https://es.wikipedia.org/wiki/Israel" TargetMode="External"/><Relationship Id="rId127" Type="http://schemas.openxmlformats.org/officeDocument/2006/relationships/hyperlink" Target="https://es.wikipedia.org/wiki/Rupia_india" TargetMode="External"/><Relationship Id="rId128" Type="http://schemas.openxmlformats.org/officeDocument/2006/relationships/hyperlink" Target="https://es.wikipedia.org/wiki/Dinar_iraqu%C3%AD" TargetMode="External"/><Relationship Id="rId129" Type="http://schemas.openxmlformats.org/officeDocument/2006/relationships/hyperlink" Target="https://es.wikipedia.org/wiki/Irak" TargetMode="External"/><Relationship Id="rId210" Type="http://schemas.openxmlformats.org/officeDocument/2006/relationships/hyperlink" Target="https://es.wikipedia.org/wiki/Om%C3%A1n" TargetMode="External"/><Relationship Id="rId211" Type="http://schemas.openxmlformats.org/officeDocument/2006/relationships/hyperlink" Target="https://es.wikipedia.org/wiki/Balboa_%28moneda%29" TargetMode="External"/><Relationship Id="rId212" Type="http://schemas.openxmlformats.org/officeDocument/2006/relationships/hyperlink" Target="https://es.wikipedia.org/wiki/Panam%C3%A1" TargetMode="External"/><Relationship Id="rId213" Type="http://schemas.openxmlformats.org/officeDocument/2006/relationships/hyperlink" Target="https://es.wikipedia.org/wiki/Sol_%28moneda_de_Per%C3%BA%29" TargetMode="External"/><Relationship Id="rId214" Type="http://schemas.openxmlformats.org/officeDocument/2006/relationships/hyperlink" Target="https://es.wikipedia.org/wiki/Per%C3%BA" TargetMode="External"/><Relationship Id="rId215" Type="http://schemas.openxmlformats.org/officeDocument/2006/relationships/hyperlink" Target="https://es.wikipedia.org/wiki/Kina_%28moneda%29" TargetMode="External"/><Relationship Id="rId216" Type="http://schemas.openxmlformats.org/officeDocument/2006/relationships/hyperlink" Target="https://es.wikipedia.org/wiki/Pap%C3%BAa_Nueva_Guinea" TargetMode="External"/><Relationship Id="rId217" Type="http://schemas.openxmlformats.org/officeDocument/2006/relationships/hyperlink" Target="https://es.wikipedia.org/wiki/Peso_filipino" TargetMode="External"/><Relationship Id="rId218" Type="http://schemas.openxmlformats.org/officeDocument/2006/relationships/hyperlink" Target="https://es.wikipedia.org/wiki/Filipinas" TargetMode="External"/><Relationship Id="rId219" Type="http://schemas.openxmlformats.org/officeDocument/2006/relationships/hyperlink" Target="https://es.wikipedia.org/wiki/Rupia_pakistan%C3%AD" TargetMode="External"/><Relationship Id="rId275" Type="http://schemas.openxmlformats.org/officeDocument/2006/relationships/hyperlink" Target="https://es.wikipedia.org/wiki/Turqu%C3%ADa" TargetMode="External"/><Relationship Id="rId276" Type="http://schemas.openxmlformats.org/officeDocument/2006/relationships/hyperlink" Target="https://es.wikipedia.org/wiki/D%C3%B3lar_de_Trinidad_y_Tobago" TargetMode="External"/><Relationship Id="rId277" Type="http://schemas.openxmlformats.org/officeDocument/2006/relationships/hyperlink" Target="https://es.wikipedia.org/wiki/Trinidad_y_Tobago" TargetMode="External"/><Relationship Id="rId278" Type="http://schemas.openxmlformats.org/officeDocument/2006/relationships/hyperlink" Target="https://es.wikipedia.org/wiki/Nuevo_d%C3%B3lar_taiwan%C3%A9s" TargetMode="External"/><Relationship Id="rId279" Type="http://schemas.openxmlformats.org/officeDocument/2006/relationships/hyperlink" Target="https://es.wikipedia.org/wiki/Rep%C3%BAblica_de_China" TargetMode="External"/><Relationship Id="rId300" Type="http://schemas.openxmlformats.org/officeDocument/2006/relationships/hyperlink" Target="https://es.wikipedia.org/wiki/Vanuatu" TargetMode="External"/><Relationship Id="rId301" Type="http://schemas.openxmlformats.org/officeDocument/2006/relationships/hyperlink" Target="https://es.wikipedia.org/wiki/T%C4%81l%C4%81_%28moneda%29" TargetMode="External"/><Relationship Id="rId302" Type="http://schemas.openxmlformats.org/officeDocument/2006/relationships/hyperlink" Target="https://es.wikipedia.org/wiki/Samoa" TargetMode="External"/><Relationship Id="rId303" Type="http://schemas.openxmlformats.org/officeDocument/2006/relationships/hyperlink" Target="https://es.wikipedia.org/wiki/Franco_CFA_de_%C3%81frica_Central" TargetMode="External"/><Relationship Id="rId304" Type="http://schemas.openxmlformats.org/officeDocument/2006/relationships/hyperlink" Target="https://es.wikipedia.org/wiki/D%C3%B3lar_del_Caribe_Oriental" TargetMode="External"/><Relationship Id="rId305" Type="http://schemas.openxmlformats.org/officeDocument/2006/relationships/hyperlink" Target="https://es.wikipedia.org/wiki/Derechos_especiales_de_giro" TargetMode="External"/><Relationship Id="rId306" Type="http://schemas.openxmlformats.org/officeDocument/2006/relationships/hyperlink" Target="https://es.wikipedia.org/wiki/Fondo_Monetario_Internacional" TargetMode="External"/><Relationship Id="rId307" Type="http://schemas.openxmlformats.org/officeDocument/2006/relationships/hyperlink" Target="https://es.wikipedia.org/wiki/Franco_CFA_de_%C3%81frica_Occidental" TargetMode="External"/><Relationship Id="rId308" Type="http://schemas.openxmlformats.org/officeDocument/2006/relationships/hyperlink" Target="https://es.wikipedia.org/wiki/Franco_CFP" TargetMode="External"/><Relationship Id="rId309" Type="http://schemas.openxmlformats.org/officeDocument/2006/relationships/hyperlink" Target="https://es.wikipedia.org/wiki/SUCRE_%28moneda_del_ALBA%29" TargetMode="External"/><Relationship Id="rId90" Type="http://schemas.openxmlformats.org/officeDocument/2006/relationships/hyperlink" Target="https://es.wikipedia.org/wiki/Eritrea" TargetMode="External"/><Relationship Id="rId91" Type="http://schemas.openxmlformats.org/officeDocument/2006/relationships/hyperlink" Target="https://es.wikipedia.org/wiki/Birr_et%C3%ADope" TargetMode="External"/><Relationship Id="rId92" Type="http://schemas.openxmlformats.org/officeDocument/2006/relationships/hyperlink" Target="https://es.wikipedia.org/wiki/Etiop%C3%ADa" TargetMode="External"/><Relationship Id="rId93" Type="http://schemas.openxmlformats.org/officeDocument/2006/relationships/hyperlink" Target="https://es.wikipedia.org/wiki/Euro" TargetMode="External"/><Relationship Id="rId94" Type="http://schemas.openxmlformats.org/officeDocument/2006/relationships/hyperlink" Target="https://es.wikipedia.org/wiki/D%C3%B3lar_fiyiano" TargetMode="External"/><Relationship Id="rId95" Type="http://schemas.openxmlformats.org/officeDocument/2006/relationships/hyperlink" Target="https://es.wikipedia.org/wiki/Fiyi" TargetMode="External"/><Relationship Id="rId96" Type="http://schemas.openxmlformats.org/officeDocument/2006/relationships/hyperlink" Target="https://es.wikipedia.org/wiki/Libra_malvinense" TargetMode="External"/><Relationship Id="rId97" Type="http://schemas.openxmlformats.org/officeDocument/2006/relationships/hyperlink" Target="https://es.wikipedia.org/wiki/Islas_Malvinas_%28Territorio_Brit%C3%A1nico_de_Ultramar%29" TargetMode="External"/><Relationship Id="rId98" Type="http://schemas.openxmlformats.org/officeDocument/2006/relationships/hyperlink" Target="https://es.wikipedia.org/wiki/Libra_esterlina" TargetMode="External"/><Relationship Id="rId99" Type="http://schemas.openxmlformats.org/officeDocument/2006/relationships/hyperlink" Target="https://es.wikipedia.org/wiki/Lari_georgiano" TargetMode="External"/><Relationship Id="rId190" Type="http://schemas.openxmlformats.org/officeDocument/2006/relationships/hyperlink" Target="https://es.wikipedia.org/wiki/Malaui" TargetMode="External"/><Relationship Id="rId191" Type="http://schemas.openxmlformats.org/officeDocument/2006/relationships/hyperlink" Target="https://es.wikipedia.org/wiki/Peso_mexicano" TargetMode="External"/><Relationship Id="rId192" Type="http://schemas.openxmlformats.org/officeDocument/2006/relationships/hyperlink" Target="https://es.wikipedia.org/wiki/M%C3%A9xico" TargetMode="External"/><Relationship Id="rId193" Type="http://schemas.openxmlformats.org/officeDocument/2006/relationships/hyperlink" Target="https://es.wikipedia.org/wiki/Unidades_de_Inversi%C3%B3n" TargetMode="External"/><Relationship Id="rId194" Type="http://schemas.openxmlformats.org/officeDocument/2006/relationships/hyperlink" Target="https://es.wikipedia.org/wiki/M%C3%A9xico" TargetMode="External"/><Relationship Id="rId195" Type="http://schemas.openxmlformats.org/officeDocument/2006/relationships/hyperlink" Target="https://es.wikipedia.org/wiki/Ringgit" TargetMode="External"/><Relationship Id="rId196" Type="http://schemas.openxmlformats.org/officeDocument/2006/relationships/hyperlink" Target="https://es.wikipedia.org/wiki/Malasia" TargetMode="External"/><Relationship Id="rId197" Type="http://schemas.openxmlformats.org/officeDocument/2006/relationships/hyperlink" Target="https://es.wikipedia.org/wiki/Metical_mozambique%C3%B1o" TargetMode="External"/><Relationship Id="rId198" Type="http://schemas.openxmlformats.org/officeDocument/2006/relationships/hyperlink" Target="https://es.wikipedia.org/wiki/Mozambique" TargetMode="External"/><Relationship Id="rId199" Type="http://schemas.openxmlformats.org/officeDocument/2006/relationships/hyperlink" Target="https://es.wikipedia.org/wiki/D%C3%B3lar_namibio" TargetMode="External"/><Relationship Id="rId280" Type="http://schemas.openxmlformats.org/officeDocument/2006/relationships/hyperlink" Target="https://es.wikipedia.org/wiki/Chel%C3%ADn_tanzano" TargetMode="External"/><Relationship Id="rId30" Type="http://schemas.openxmlformats.org/officeDocument/2006/relationships/hyperlink" Target="https://es.wikipedia.org/wiki/Burundi" TargetMode="External"/><Relationship Id="rId31" Type="http://schemas.openxmlformats.org/officeDocument/2006/relationships/hyperlink" Target="https://es.wikipedia.org/wiki/D%C3%B3lar_bermude%C3%B1o" TargetMode="External"/><Relationship Id="rId32" Type="http://schemas.openxmlformats.org/officeDocument/2006/relationships/hyperlink" Target="https://es.wikipedia.org/wiki/Bermudas" TargetMode="External"/><Relationship Id="rId33" Type="http://schemas.openxmlformats.org/officeDocument/2006/relationships/hyperlink" Target="https://es.wikipedia.org/wiki/D%C3%B3lar_de_Brun%C3%A9i" TargetMode="External"/><Relationship Id="rId34" Type="http://schemas.openxmlformats.org/officeDocument/2006/relationships/hyperlink" Target="https://es.wikipedia.org/wiki/Brun%C3%A9i" TargetMode="External"/><Relationship Id="rId35" Type="http://schemas.openxmlformats.org/officeDocument/2006/relationships/hyperlink" Target="https://es.wikipedia.org/wiki/Boliviano_%28moneda%29" TargetMode="External"/><Relationship Id="rId36" Type="http://schemas.openxmlformats.org/officeDocument/2006/relationships/hyperlink" Target="https://es.wikipedia.org/wiki/Bolivia" TargetMode="External"/><Relationship Id="rId37" Type="http://schemas.openxmlformats.org/officeDocument/2006/relationships/hyperlink" Target="https://es.wikipedia.org/wiki/MVDOL" TargetMode="External"/><Relationship Id="rId38" Type="http://schemas.openxmlformats.org/officeDocument/2006/relationships/hyperlink" Target="https://es.wikipedia.org/wiki/Bolivia" TargetMode="External"/><Relationship Id="rId39" Type="http://schemas.openxmlformats.org/officeDocument/2006/relationships/hyperlink" Target="https://es.wikipedia.org/wiki/Real_brasile%C3%B1o" TargetMode="External"/><Relationship Id="rId281" Type="http://schemas.openxmlformats.org/officeDocument/2006/relationships/hyperlink" Target="https://es.wikipedia.org/wiki/Tanzania" TargetMode="External"/><Relationship Id="rId282" Type="http://schemas.openxmlformats.org/officeDocument/2006/relationships/hyperlink" Target="https://es.wikipedia.org/wiki/Grivna" TargetMode="External"/><Relationship Id="rId283" Type="http://schemas.openxmlformats.org/officeDocument/2006/relationships/hyperlink" Target="https://es.wikipedia.org/wiki/Ucrania" TargetMode="External"/><Relationship Id="rId284" Type="http://schemas.openxmlformats.org/officeDocument/2006/relationships/hyperlink" Target="https://es.wikipedia.org/wiki/Chel%C3%ADn_ugand%C3%A9s" TargetMode="External"/><Relationship Id="rId130" Type="http://schemas.openxmlformats.org/officeDocument/2006/relationships/hyperlink" Target="https://es.wikipedia.org/wiki/Rial_iran%C3%AD" TargetMode="External"/><Relationship Id="rId131" Type="http://schemas.openxmlformats.org/officeDocument/2006/relationships/hyperlink" Target="https://es.wikipedia.org/wiki/Ir%C3%A1n" TargetMode="External"/><Relationship Id="rId132" Type="http://schemas.openxmlformats.org/officeDocument/2006/relationships/hyperlink" Target="https://es.wikipedia.org/wiki/Corona_islandesa" TargetMode="External"/><Relationship Id="rId133" Type="http://schemas.openxmlformats.org/officeDocument/2006/relationships/hyperlink" Target="https://es.wikipedia.org/wiki/Islandia" TargetMode="External"/><Relationship Id="rId220" Type="http://schemas.openxmlformats.org/officeDocument/2006/relationships/hyperlink" Target="https://es.wikipedia.org/wiki/Pakist%C3%A1n" TargetMode="External"/><Relationship Id="rId221" Type="http://schemas.openxmlformats.org/officeDocument/2006/relationships/hyperlink" Target="https://es.wikipedia.org/wiki/Z%C5%82oty" TargetMode="External"/><Relationship Id="rId222" Type="http://schemas.openxmlformats.org/officeDocument/2006/relationships/hyperlink" Target="https://es.wikipedia.org/wiki/Polonia" TargetMode="External"/><Relationship Id="rId223" Type="http://schemas.openxmlformats.org/officeDocument/2006/relationships/hyperlink" Target="https://es.wikipedia.org/wiki/Guaran%C3%AD_%28moneda%29" TargetMode="External"/><Relationship Id="rId224" Type="http://schemas.openxmlformats.org/officeDocument/2006/relationships/hyperlink" Target="https://es.wikipedia.org/wiki/Paraguay" TargetMode="External"/><Relationship Id="rId225" Type="http://schemas.openxmlformats.org/officeDocument/2006/relationships/hyperlink" Target="https://es.wikipedia.org/wiki/Riyal_qatar%C3%AD" TargetMode="External"/><Relationship Id="rId226" Type="http://schemas.openxmlformats.org/officeDocument/2006/relationships/hyperlink" Target="https://es.wikipedia.org/wiki/Leu_rumano" TargetMode="External"/><Relationship Id="rId227" Type="http://schemas.openxmlformats.org/officeDocument/2006/relationships/hyperlink" Target="https://es.wikipedia.org/wiki/Rumania" TargetMode="External"/><Relationship Id="rId228" Type="http://schemas.openxmlformats.org/officeDocument/2006/relationships/hyperlink" Target="https://es.wikipedia.org/wiki/Dinar_serbio" TargetMode="External"/><Relationship Id="rId229" Type="http://schemas.openxmlformats.org/officeDocument/2006/relationships/hyperlink" Target="https://es.wikipedia.org/wiki/Serbia" TargetMode="External"/><Relationship Id="rId134" Type="http://schemas.openxmlformats.org/officeDocument/2006/relationships/hyperlink" Target="https://es.wikipedia.org/wiki/D%C3%B3lar_jamaiquino" TargetMode="External"/><Relationship Id="rId135" Type="http://schemas.openxmlformats.org/officeDocument/2006/relationships/hyperlink" Target="https://es.wikipedia.org/wiki/Jamaica" TargetMode="External"/><Relationship Id="rId136" Type="http://schemas.openxmlformats.org/officeDocument/2006/relationships/hyperlink" Target="https://es.wikipedia.org/wiki/Dinar_jordano" TargetMode="External"/><Relationship Id="rId137" Type="http://schemas.openxmlformats.org/officeDocument/2006/relationships/hyperlink" Target="https://es.wikipedia.org/wiki/Jordania" TargetMode="External"/><Relationship Id="rId138" Type="http://schemas.openxmlformats.org/officeDocument/2006/relationships/hyperlink" Target="https://es.wikipedia.org/wiki/Yen" TargetMode="External"/><Relationship Id="rId139" Type="http://schemas.openxmlformats.org/officeDocument/2006/relationships/hyperlink" Target="https://es.wikipedia.org/wiki/Jap%C3%B3n" TargetMode="External"/><Relationship Id="rId285" Type="http://schemas.openxmlformats.org/officeDocument/2006/relationships/hyperlink" Target="https://es.wikipedia.org/wiki/Uganda" TargetMode="External"/><Relationship Id="rId286" Type="http://schemas.openxmlformats.org/officeDocument/2006/relationships/hyperlink" Target="https://es.wikipedia.org/wiki/D%C3%B3lar_estadounidense" TargetMode="External"/><Relationship Id="rId287" Type="http://schemas.openxmlformats.org/officeDocument/2006/relationships/hyperlink" Target="https://es.wikipedia.org/w/index.php?title=D%C3%B3lar_estadounidense_%28Siguiente_d%C3%ADa%29&amp;action=edit&amp;redlink=1" TargetMode="External"/><Relationship Id="rId288" Type="http://schemas.openxmlformats.org/officeDocument/2006/relationships/hyperlink" Target="https://es.wikipedia.org/wiki/Estados_Unidos" TargetMode="External"/><Relationship Id="rId289" Type="http://schemas.openxmlformats.org/officeDocument/2006/relationships/hyperlink" Target="https://es.wikipedia.org/w/index.php?title=Peso_en_Unidades_Indexadas_%28Uruguay%29&amp;action=edit&amp;redlink=1" TargetMode="External"/><Relationship Id="rId310" Type="http://schemas.openxmlformats.org/officeDocument/2006/relationships/hyperlink" Target="https://es.wikipedia.org/wiki/Banco_Africano_de_Desarrollo" TargetMode="External"/><Relationship Id="rId311" Type="http://schemas.openxmlformats.org/officeDocument/2006/relationships/hyperlink" Target="https://es.wikipedia.org/wiki/Rial_yemen%C3%AD" TargetMode="External"/><Relationship Id="rId312" Type="http://schemas.openxmlformats.org/officeDocument/2006/relationships/hyperlink" Target="https://es.wikipedia.org/wiki/Rand_sudafricano" TargetMode="External"/><Relationship Id="rId313" Type="http://schemas.openxmlformats.org/officeDocument/2006/relationships/hyperlink" Target="https://es.wikipedia.org/wiki/Kwacha_zambiano" TargetMode="External"/><Relationship Id="rId314" Type="http://schemas.openxmlformats.org/officeDocument/2006/relationships/hyperlink" Target="https://es.wikipedia.org/wiki/Zambia" TargetMode="External"/><Relationship Id="rId315" Type="http://schemas.openxmlformats.org/officeDocument/2006/relationships/hyperlink" Target="https://es.wikipedia.org/wiki/D%C3%B3lar_zimbabuense" TargetMode="External"/><Relationship Id="rId316" Type="http://schemas.openxmlformats.org/officeDocument/2006/relationships/hyperlink" Target="https://es.wikipedia.org/wiki/Zimbabue" TargetMode="External"/><Relationship Id="rId290" Type="http://schemas.openxmlformats.org/officeDocument/2006/relationships/hyperlink" Target="https://es.wikipedia.org/wiki/Uruguay" TargetMode="External"/><Relationship Id="rId291" Type="http://schemas.openxmlformats.org/officeDocument/2006/relationships/hyperlink" Target="https://es.wikipedia.org/wiki/Peso_uruguayo" TargetMode="External"/><Relationship Id="rId292" Type="http://schemas.openxmlformats.org/officeDocument/2006/relationships/hyperlink" Target="https://es.wikipedia.org/wiki/Uruguay" TargetMode="External"/><Relationship Id="rId293" Type="http://schemas.openxmlformats.org/officeDocument/2006/relationships/hyperlink" Target="https://es.wikipedia.org/wiki/Som_uzbeko" TargetMode="External"/><Relationship Id="rId294" Type="http://schemas.openxmlformats.org/officeDocument/2006/relationships/hyperlink" Target="https://es.wikipedia.org/wiki/Uzbekist%C3%A1n" TargetMode="External"/><Relationship Id="rId295" Type="http://schemas.openxmlformats.org/officeDocument/2006/relationships/hyperlink" Target="https://es.wikipedia.org/wiki/Bol%C3%ADvar_%28moneda%29" TargetMode="External"/><Relationship Id="rId296" Type="http://schemas.openxmlformats.org/officeDocument/2006/relationships/hyperlink" Target="https://es.wikipedia.org/wiki/Venezuela" TargetMode="External"/><Relationship Id="rId40" Type="http://schemas.openxmlformats.org/officeDocument/2006/relationships/hyperlink" Target="https://es.wikipedia.org/wiki/Brasil" TargetMode="External"/><Relationship Id="rId41" Type="http://schemas.openxmlformats.org/officeDocument/2006/relationships/hyperlink" Target="https://es.wikipedia.org/wiki/D%C3%B3lar_bahame%C3%B1o" TargetMode="External"/><Relationship Id="rId42" Type="http://schemas.openxmlformats.org/officeDocument/2006/relationships/hyperlink" Target="https://es.wikipedia.org/wiki/Bahamas" TargetMode="External"/><Relationship Id="rId43" Type="http://schemas.openxmlformats.org/officeDocument/2006/relationships/hyperlink" Target="https://es.wikipedia.org/wiki/Ngultrum_butan%C3%A9s" TargetMode="External"/><Relationship Id="rId44" Type="http://schemas.openxmlformats.org/officeDocument/2006/relationships/hyperlink" Target="https://es.wikipedia.org/wiki/But%C3%A1n" TargetMode="External"/><Relationship Id="rId45" Type="http://schemas.openxmlformats.org/officeDocument/2006/relationships/hyperlink" Target="https://es.wikipedia.org/wiki/Pula_%28moneda%29" TargetMode="External"/><Relationship Id="rId46" Type="http://schemas.openxmlformats.org/officeDocument/2006/relationships/hyperlink" Target="https://es.wikipedia.org/wiki/Botsuana" TargetMode="External"/><Relationship Id="rId47" Type="http://schemas.openxmlformats.org/officeDocument/2006/relationships/hyperlink" Target="https://es.wikipedia.org/wiki/Rublo_bielorruso" TargetMode="External"/><Relationship Id="rId48" Type="http://schemas.openxmlformats.org/officeDocument/2006/relationships/hyperlink" Target="https://es.wikipedia.org/wiki/Bielorrusia" TargetMode="External"/><Relationship Id="rId49" Type="http://schemas.openxmlformats.org/officeDocument/2006/relationships/hyperlink" Target="https://es.wikipedia.org/wiki/D%C3%B3lar_belice%C3%B1o" TargetMode="External"/><Relationship Id="rId297" Type="http://schemas.openxmlformats.org/officeDocument/2006/relationships/hyperlink" Target="https://es.wikipedia.org/wiki/Dong_vietnamita" TargetMode="External"/><Relationship Id="rId298" Type="http://schemas.openxmlformats.org/officeDocument/2006/relationships/hyperlink" Target="https://es.wikipedia.org/wiki/Vietnam" TargetMode="External"/><Relationship Id="rId299" Type="http://schemas.openxmlformats.org/officeDocument/2006/relationships/hyperlink" Target="https://es.wikipedia.org/wiki/Vatu" TargetMode="External"/><Relationship Id="rId140" Type="http://schemas.openxmlformats.org/officeDocument/2006/relationships/hyperlink" Target="https://es.wikipedia.org/wiki/Chel%C3%ADn_keniano" TargetMode="External"/><Relationship Id="rId141" Type="http://schemas.openxmlformats.org/officeDocument/2006/relationships/hyperlink" Target="https://es.wikipedia.org/wiki/Kenia" TargetMode="External"/><Relationship Id="rId142" Type="http://schemas.openxmlformats.org/officeDocument/2006/relationships/hyperlink" Target="https://es.wikipedia.org/wiki/Som_kirgu%C3%ADs" TargetMode="External"/><Relationship Id="rId143" Type="http://schemas.openxmlformats.org/officeDocument/2006/relationships/hyperlink" Target="https://es.wikipedia.org/wiki/Kirguist%C3%A1n" TargetMode="External"/><Relationship Id="rId144" Type="http://schemas.openxmlformats.org/officeDocument/2006/relationships/hyperlink" Target="https://es.wikipedia.org/wiki/Riel_camboyano" TargetMode="External"/><Relationship Id="rId145" Type="http://schemas.openxmlformats.org/officeDocument/2006/relationships/hyperlink" Target="https://es.wikipedia.org/wiki/Camboya" TargetMode="External"/><Relationship Id="rId146" Type="http://schemas.openxmlformats.org/officeDocument/2006/relationships/hyperlink" Target="https://es.wikipedia.org/wiki/Franco_comorense" TargetMode="External"/><Relationship Id="rId147" Type="http://schemas.openxmlformats.org/officeDocument/2006/relationships/hyperlink" Target="https://es.wikipedia.org/wiki/Comoras" TargetMode="External"/><Relationship Id="rId148" Type="http://schemas.openxmlformats.org/officeDocument/2006/relationships/hyperlink" Target="https://es.wikipedia.org/wiki/Won_norcoreano" TargetMode="External"/><Relationship Id="rId149" Type="http://schemas.openxmlformats.org/officeDocument/2006/relationships/hyperlink" Target="https://es.wikipedia.org/wiki/Corea_del_Norte" TargetMode="External"/><Relationship Id="rId230" Type="http://schemas.openxmlformats.org/officeDocument/2006/relationships/hyperlink" Target="https://es.wikipedia.org/wiki/Rublo_ruso" TargetMode="External"/><Relationship Id="rId231" Type="http://schemas.openxmlformats.org/officeDocument/2006/relationships/hyperlink" Target="https://es.wikipedia.org/wiki/Rusia" TargetMode="External"/><Relationship Id="rId232" Type="http://schemas.openxmlformats.org/officeDocument/2006/relationships/hyperlink" Target="https://es.wikipedia.org/wiki/Franco_ruand%C3%A9s" TargetMode="External"/><Relationship Id="rId233" Type="http://schemas.openxmlformats.org/officeDocument/2006/relationships/hyperlink" Target="https://es.wikipedia.org/wiki/Ruanda" TargetMode="External"/><Relationship Id="rId234" Type="http://schemas.openxmlformats.org/officeDocument/2006/relationships/hyperlink" Target="https://es.wikipedia.org/wiki/Riyal_saud%C3%AD" TargetMode="External"/><Relationship Id="rId235" Type="http://schemas.openxmlformats.org/officeDocument/2006/relationships/hyperlink" Target="https://es.wikipedia.org/wiki/Arabia_Saudita" TargetMode="External"/><Relationship Id="rId236" Type="http://schemas.openxmlformats.org/officeDocument/2006/relationships/hyperlink" Target="https://es.wikipedia.org/wiki/D%C3%B3lar_de_las_Islas_Salom%C3%B3n" TargetMode="External"/><Relationship Id="rId237" Type="http://schemas.openxmlformats.org/officeDocument/2006/relationships/hyperlink" Target="https://es.wikipedia.org/wiki/Islas_Salom%C3%B3n" TargetMode="External"/><Relationship Id="rId238" Type="http://schemas.openxmlformats.org/officeDocument/2006/relationships/hyperlink" Target="https://es.wikipedia.org/wiki/Rupia_seychelense" TargetMode="External"/><Relationship Id="rId239" Type="http://schemas.openxmlformats.org/officeDocument/2006/relationships/hyperlink" Target="https://es.wikipedia.org/wiki/Seychelles" TargetMode="External"/><Relationship Id="rId50" Type="http://schemas.openxmlformats.org/officeDocument/2006/relationships/hyperlink" Target="https://es.wikipedia.org/wiki/Belice" TargetMode="External"/><Relationship Id="rId51" Type="http://schemas.openxmlformats.org/officeDocument/2006/relationships/hyperlink" Target="https://es.wikipedia.org/wiki/D%C3%B3lar_canadiense" TargetMode="External"/><Relationship Id="rId52" Type="http://schemas.openxmlformats.org/officeDocument/2006/relationships/hyperlink" Target="https://es.wikipedia.org/wiki/Canad%C3%A1" TargetMode="External"/><Relationship Id="rId53" Type="http://schemas.openxmlformats.org/officeDocument/2006/relationships/hyperlink" Target="https://es.wikipedia.org/wiki/Franco_congole%C3%B1o" TargetMode="External"/><Relationship Id="rId54" Type="http://schemas.openxmlformats.org/officeDocument/2006/relationships/hyperlink" Target="https://es.wikipedia.org/wiki/Rep%C3%BAblica_Democr%C3%A1tica_del_Congo" TargetMode="External"/><Relationship Id="rId55" Type="http://schemas.openxmlformats.org/officeDocument/2006/relationships/hyperlink" Target="https://en.wikipedia.org/wiki/WIR" TargetMode="External"/><Relationship Id="rId56" Type="http://schemas.openxmlformats.org/officeDocument/2006/relationships/hyperlink" Target="https://es.wikipedia.org/wiki/Suiza" TargetMode="External"/><Relationship Id="rId57" Type="http://schemas.openxmlformats.org/officeDocument/2006/relationships/hyperlink" Target="https://es.wikipedia.org/wiki/Franco_suizo" TargetMode="External"/><Relationship Id="rId58" Type="http://schemas.openxmlformats.org/officeDocument/2006/relationships/hyperlink" Target="https://en.wikipedia.org/wiki/WIR" TargetMode="External"/><Relationship Id="rId59" Type="http://schemas.openxmlformats.org/officeDocument/2006/relationships/hyperlink" Target="https://es.wikipedia.org/wiki/Suiza" TargetMode="External"/><Relationship Id="rId150" Type="http://schemas.openxmlformats.org/officeDocument/2006/relationships/hyperlink" Target="https://es.wikipedia.org/wiki/Won_surcoreano" TargetMode="External"/><Relationship Id="rId151" Type="http://schemas.openxmlformats.org/officeDocument/2006/relationships/hyperlink" Target="https://es.wikipedia.org/wiki/Corea_del_Sur" TargetMode="External"/><Relationship Id="rId152" Type="http://schemas.openxmlformats.org/officeDocument/2006/relationships/hyperlink" Target="https://es.wikipedia.org/wiki/Dinar_kuwait%C3%AD" TargetMode="External"/><Relationship Id="rId153" Type="http://schemas.openxmlformats.org/officeDocument/2006/relationships/hyperlink" Target="https://es.wikipedia.org/wiki/Kuwait" TargetMode="External"/><Relationship Id="rId154" Type="http://schemas.openxmlformats.org/officeDocument/2006/relationships/hyperlink" Target="https://es.wikipedia.org/wiki/D%C3%B3lar_de_las_Islas_Caim%C3%A1n" TargetMode="External"/><Relationship Id="rId155" Type="http://schemas.openxmlformats.org/officeDocument/2006/relationships/hyperlink" Target="https://es.wikipedia.org/wiki/Islas_Caim%C3%A1n" TargetMode="External"/><Relationship Id="rId156" Type="http://schemas.openxmlformats.org/officeDocument/2006/relationships/hyperlink" Target="https://es.wikipedia.org/wiki/Tenge_kazajo" TargetMode="External"/><Relationship Id="rId157" Type="http://schemas.openxmlformats.org/officeDocument/2006/relationships/hyperlink" Target="https://es.wikipedia.org/wiki/Kazajist%C3%A1n" TargetMode="External"/><Relationship Id="rId158" Type="http://schemas.openxmlformats.org/officeDocument/2006/relationships/hyperlink" Target="https://es.wikipedia.org/wiki/Kip_laosiano" TargetMode="External"/><Relationship Id="rId159" Type="http://schemas.openxmlformats.org/officeDocument/2006/relationships/hyperlink" Target="https://es.wikipedia.org/wiki/Laos" TargetMode="External"/><Relationship Id="rId240" Type="http://schemas.openxmlformats.org/officeDocument/2006/relationships/hyperlink" Target="https://es.wikipedia.org/wiki/Dinar_sudan%C3%A9s" TargetMode="External"/><Relationship Id="rId241" Type="http://schemas.openxmlformats.org/officeDocument/2006/relationships/hyperlink" Target="https://es.wikipedia.org/wiki/Sud%C3%A1n" TargetMode="External"/><Relationship Id="rId242" Type="http://schemas.openxmlformats.org/officeDocument/2006/relationships/hyperlink" Target="https://es.wikipedia.org/wiki/Corona_sueca" TargetMode="External"/><Relationship Id="rId243" Type="http://schemas.openxmlformats.org/officeDocument/2006/relationships/hyperlink" Target="https://es.wikipedia.org/wiki/Suecia" TargetMode="External"/><Relationship Id="rId244" Type="http://schemas.openxmlformats.org/officeDocument/2006/relationships/hyperlink" Target="https://es.wikipedia.org/wiki/D%C3%B3lar_de_Singapur" TargetMode="External"/><Relationship Id="rId245" Type="http://schemas.openxmlformats.org/officeDocument/2006/relationships/hyperlink" Target="https://es.wikipedia.org/wiki/Singapur" TargetMode="External"/><Relationship Id="rId246" Type="http://schemas.openxmlformats.org/officeDocument/2006/relationships/hyperlink" Target="https://es.wikipedia.org/wiki/Libra_de_Santa_Elena" TargetMode="External"/><Relationship Id="rId247" Type="http://schemas.openxmlformats.org/officeDocument/2006/relationships/hyperlink" Target="https://es.wikipedia.org/wiki/Santa_Elena,_Ascensi%C3%B3n_y_Trist%C3%A1n_de_Acu%C3%B1a" TargetMode="External"/><Relationship Id="rId248" Type="http://schemas.openxmlformats.org/officeDocument/2006/relationships/hyperlink" Target="https://es.wikipedia.org/wiki/Leone" TargetMode="External"/><Relationship Id="rId249" Type="http://schemas.openxmlformats.org/officeDocument/2006/relationships/hyperlink" Target="https://es.wikipedia.org/wiki/Sierra_Leona" TargetMode="External"/><Relationship Id="rId60" Type="http://schemas.openxmlformats.org/officeDocument/2006/relationships/hyperlink" Target="https://es.wikipedia.org/wiki/Unidad_de_fomento" TargetMode="External"/><Relationship Id="rId61" Type="http://schemas.openxmlformats.org/officeDocument/2006/relationships/hyperlink" Target="https://es.wikipedia.org/wiki/Chile" TargetMode="External"/><Relationship Id="rId62" Type="http://schemas.openxmlformats.org/officeDocument/2006/relationships/hyperlink" Target="https://es.wikipedia.org/wiki/Peso_chileno" TargetMode="External"/><Relationship Id="rId63" Type="http://schemas.openxmlformats.org/officeDocument/2006/relationships/hyperlink" Target="https://es.wikipedia.org/wiki/Chile" TargetMode="External"/><Relationship Id="rId64" Type="http://schemas.openxmlformats.org/officeDocument/2006/relationships/hyperlink" Target="https://es.wikipedia.org/wiki/Yuan_chino" TargetMode="External"/><Relationship Id="rId65" Type="http://schemas.openxmlformats.org/officeDocument/2006/relationships/hyperlink" Target="https://es.wikipedia.org/wiki/Rep%C3%BAblica_Popular_China" TargetMode="External"/><Relationship Id="rId66" Type="http://schemas.openxmlformats.org/officeDocument/2006/relationships/hyperlink" Target="https://es.wikipedia.org/wiki/Peso_colombiano" TargetMode="External"/><Relationship Id="rId67" Type="http://schemas.openxmlformats.org/officeDocument/2006/relationships/hyperlink" Target="https://es.wikipedia.org/wiki/Colombia" TargetMode="External"/><Relationship Id="rId68" Type="http://schemas.openxmlformats.org/officeDocument/2006/relationships/hyperlink" Target="https://es.wikipedia.org/w/index.php?title=Unidad_de_valor_real&amp;action=edit&amp;redlink=1" TargetMode="External"/><Relationship Id="rId69" Type="http://schemas.openxmlformats.org/officeDocument/2006/relationships/hyperlink" Target="https://es.wikipedia.org/wiki/Colombia" TargetMode="External"/><Relationship Id="rId160" Type="http://schemas.openxmlformats.org/officeDocument/2006/relationships/hyperlink" Target="https://es.wikipedia.org/wiki/Libra_libanesa" TargetMode="External"/><Relationship Id="rId161" Type="http://schemas.openxmlformats.org/officeDocument/2006/relationships/hyperlink" Target="https://es.wikipedia.org/wiki/L%C3%ADbano" TargetMode="External"/><Relationship Id="rId162" Type="http://schemas.openxmlformats.org/officeDocument/2006/relationships/hyperlink" Target="https://es.wikipedia.org/wiki/Rupia_de_Sri_Lanka" TargetMode="External"/><Relationship Id="rId163" Type="http://schemas.openxmlformats.org/officeDocument/2006/relationships/hyperlink" Target="https://es.wikipedia.org/wiki/Sri_Lanka" TargetMode="External"/><Relationship Id="rId164" Type="http://schemas.openxmlformats.org/officeDocument/2006/relationships/hyperlink" Target="https://es.wikipedia.org/wiki/D%C3%B3lar_liberiano" TargetMode="External"/><Relationship Id="rId165" Type="http://schemas.openxmlformats.org/officeDocument/2006/relationships/hyperlink" Target="https://es.wikipedia.org/wiki/Liberia" TargetMode="External"/><Relationship Id="rId166" Type="http://schemas.openxmlformats.org/officeDocument/2006/relationships/hyperlink" Target="https://es.wikipedia.org/wiki/Loti" TargetMode="External"/><Relationship Id="rId167" Type="http://schemas.openxmlformats.org/officeDocument/2006/relationships/hyperlink" Target="https://es.wikipedia.org/wiki/Lesoto" TargetMode="External"/><Relationship Id="rId168" Type="http://schemas.openxmlformats.org/officeDocument/2006/relationships/hyperlink" Target="https://es.wikipedia.org/wiki/Dinar_libio" TargetMode="External"/><Relationship Id="rId169" Type="http://schemas.openxmlformats.org/officeDocument/2006/relationships/hyperlink" Target="https://es.wikipedia.org/wiki/Libia" TargetMode="External"/><Relationship Id="rId250" Type="http://schemas.openxmlformats.org/officeDocument/2006/relationships/hyperlink" Target="https://es.wikipedia.org/wiki/Chel%C3%ADn_somal%C3%AD" TargetMode="External"/><Relationship Id="rId251" Type="http://schemas.openxmlformats.org/officeDocument/2006/relationships/hyperlink" Target="https://es.wikipedia.org/wiki/Somalia" TargetMode="External"/><Relationship Id="rId252" Type="http://schemas.openxmlformats.org/officeDocument/2006/relationships/hyperlink" Target="https://es.wikipedia.org/wiki/D%C3%B3lar_surinam%C3%A9s" TargetMode="External"/><Relationship Id="rId253" Type="http://schemas.openxmlformats.org/officeDocument/2006/relationships/hyperlink" Target="https://es.wikipedia.org/wiki/Surinam" TargetMode="External"/><Relationship Id="rId254" Type="http://schemas.openxmlformats.org/officeDocument/2006/relationships/hyperlink" Target="https://es.wikipedia.org/wiki/Libra_sursudanesa" TargetMode="External"/><Relationship Id="rId255" Type="http://schemas.openxmlformats.org/officeDocument/2006/relationships/hyperlink" Target="https://es.wikipedia.org/wiki/Sud%C3%A1n_del_Sur" TargetMode="External"/><Relationship Id="rId256" Type="http://schemas.openxmlformats.org/officeDocument/2006/relationships/hyperlink" Target="https://es.wikipedia.org/wiki/Dobra_santotomense" TargetMode="External"/><Relationship Id="rId257" Type="http://schemas.openxmlformats.org/officeDocument/2006/relationships/hyperlink" Target="https://es.wikipedia.org/wiki/Santo_Tom%C3%A9_y_Pr%C3%ADncipe" TargetMode="External"/><Relationship Id="rId258" Type="http://schemas.openxmlformats.org/officeDocument/2006/relationships/hyperlink" Target="https://es.wikipedia.org/wiki/Col%C3%B3n_%28moneda_de_El_Salvador%29" TargetMode="External"/><Relationship Id="rId259" Type="http://schemas.openxmlformats.org/officeDocument/2006/relationships/hyperlink" Target="https://es.wikipedia.org/wiki/El_Salvador" TargetMode="External"/><Relationship Id="rId100" Type="http://schemas.openxmlformats.org/officeDocument/2006/relationships/hyperlink" Target="https://es.wikipedia.org/wiki/Georgia" TargetMode="External"/><Relationship Id="rId101" Type="http://schemas.openxmlformats.org/officeDocument/2006/relationships/hyperlink" Target="https://es.wikipedia.org/wiki/Cedi" TargetMode="External"/><Relationship Id="rId102" Type="http://schemas.openxmlformats.org/officeDocument/2006/relationships/hyperlink" Target="https://es.wikipedia.org/wiki/Ghana" TargetMode="External"/><Relationship Id="rId103" Type="http://schemas.openxmlformats.org/officeDocument/2006/relationships/hyperlink" Target="https://es.wikipedia.org/wiki/Libra_de_Gibraltar" TargetMode="External"/><Relationship Id="rId104" Type="http://schemas.openxmlformats.org/officeDocument/2006/relationships/hyperlink" Target="https://es.wikipedia.org/wiki/Gibraltar" TargetMode="External"/><Relationship Id="rId105" Type="http://schemas.openxmlformats.org/officeDocument/2006/relationships/hyperlink" Target="https://es.wikipedia.org/wiki/Dalasi" TargetMode="External"/></Relationships>
</file>

<file path=xl/worksheets/_rels/sheet7.xml.rels><?xml version="1.0" encoding="UTF-8" standalone="yes"?>
<Relationships xmlns="http://schemas.openxmlformats.org/package/2006/relationships"><Relationship Id="rId46" Type="http://schemas.openxmlformats.org/officeDocument/2006/relationships/hyperlink" Target="https://es.wikipedia.org/wiki/Idioma_ingl%C3%A9s" TargetMode="External"/><Relationship Id="rId47" Type="http://schemas.openxmlformats.org/officeDocument/2006/relationships/hyperlink" Target="https://es.wikipedia.org/wiki/Reino_de_los_Pa%C3%ADses_Bajos" TargetMode="External"/><Relationship Id="rId48" Type="http://schemas.openxmlformats.org/officeDocument/2006/relationships/hyperlink" Target="https://es.wikipedia.org/wiki/Idioma_neerland%C3%A9s" TargetMode="External"/><Relationship Id="rId49" Type="http://schemas.openxmlformats.org/officeDocument/2006/relationships/hyperlink" Target="https://es.wikipedia.org/wiki/Lat%C3%ADn" TargetMode="External"/><Relationship Id="rId20" Type="http://schemas.openxmlformats.org/officeDocument/2006/relationships/hyperlink" Target="https://es.wikipedia.org/wiki/Territorio_no_incorporado_de_los_Estados_Unidos" TargetMode="External"/><Relationship Id="rId21" Type="http://schemas.openxmlformats.org/officeDocument/2006/relationships/hyperlink" Target="https://es.wikipedia.org/wiki/Departamento_de_ultramar" TargetMode="External"/><Relationship Id="rId22" Type="http://schemas.openxmlformats.org/officeDocument/2006/relationships/hyperlink" Target="https://es.wikipedia.org/wiki/Dependencia_de_la_Corona_brit%C3%A1nica" TargetMode="External"/><Relationship Id="rId23" Type="http://schemas.openxmlformats.org/officeDocument/2006/relationships/hyperlink" Target="https://es.wikipedia.org/wiki/Idioma_franc%C3%A9s" TargetMode="External"/><Relationship Id="rId24" Type="http://schemas.openxmlformats.org/officeDocument/2006/relationships/hyperlink" Target="https://es.wikipedia.org/wiki/Noruega" TargetMode="External"/><Relationship Id="rId25" Type="http://schemas.openxmlformats.org/officeDocument/2006/relationships/hyperlink" Target="https://es.wikipedia.org/wiki/Dependencia_de_la_Corona_brit%C3%A1nica" TargetMode="External"/><Relationship Id="rId26" Type="http://schemas.openxmlformats.org/officeDocument/2006/relationships/hyperlink" Target="https://es.wikipedia.org/wiki/Australia" TargetMode="External"/><Relationship Id="rId27" Type="http://schemas.openxmlformats.org/officeDocument/2006/relationships/hyperlink" Target="https://es.wikipedia.org/wiki/Idioma_island%C3%A9s" TargetMode="External"/><Relationship Id="rId28" Type="http://schemas.openxmlformats.org/officeDocument/2006/relationships/hyperlink" Target="https://es.wikipedia.org/wiki/Australia" TargetMode="External"/><Relationship Id="rId29" Type="http://schemas.openxmlformats.org/officeDocument/2006/relationships/hyperlink" Target="https://es.wikipedia.org/wiki/Reino_de_Dinamarca" TargetMode="External"/><Relationship Id="rId50" Type="http://schemas.openxmlformats.org/officeDocument/2006/relationships/hyperlink" Target="https://es.wikipedia.org/wiki/Idioma_portugu%C3%A9s" TargetMode="External"/><Relationship Id="rId51" Type="http://schemas.openxmlformats.org/officeDocument/2006/relationships/hyperlink" Target="https://es.wikipedia.org/wiki/Santa_Sede" TargetMode="External"/><Relationship Id="rId52" Type="http://schemas.openxmlformats.org/officeDocument/2006/relationships/hyperlink" Target="https://es.wikipedia.org/wiki/Colectividad_de_ultramar" TargetMode="External"/><Relationship Id="rId1" Type="http://schemas.openxmlformats.org/officeDocument/2006/relationships/hyperlink" Target="https://es.wikipedia.org/wiki/Finlandia" TargetMode="External"/><Relationship Id="rId2" Type="http://schemas.openxmlformats.org/officeDocument/2006/relationships/hyperlink" Target="https://es.wikipedia.org/wiki/Idioma_alem%C3%A1n" TargetMode="External"/><Relationship Id="rId3" Type="http://schemas.openxmlformats.org/officeDocument/2006/relationships/hyperlink" Target="https://es.wikipedia.org/wiki/Paralelo_60_sur" TargetMode="External"/><Relationship Id="rId4" Type="http://schemas.openxmlformats.org/officeDocument/2006/relationships/hyperlink" Target="https://es.wikipedia.org/wiki/Idioma_cabilio" TargetMode="External"/><Relationship Id="rId5" Type="http://schemas.openxmlformats.org/officeDocument/2006/relationships/hyperlink" Target="https://es.wikipedia.org/wiki/Reino_de_los_Pa%C3%ADses_Bajos" TargetMode="External"/><Relationship Id="rId30" Type="http://schemas.openxmlformats.org/officeDocument/2006/relationships/hyperlink" Target="https://es.wikipedia.org/wiki/Australia" TargetMode="External"/><Relationship Id="rId31" Type="http://schemas.openxmlformats.org/officeDocument/2006/relationships/hyperlink" Target="https://es.wikipedia.org/wiki/Idioma_ingl%C3%A9s" TargetMode="External"/><Relationship Id="rId32" Type="http://schemas.openxmlformats.org/officeDocument/2006/relationships/hyperlink" Target="https://es.wikipedia.org/wiki/Territorio_no_incorporado_de_los_Estados_Unidos" TargetMode="External"/><Relationship Id="rId9" Type="http://schemas.openxmlformats.org/officeDocument/2006/relationships/hyperlink" Target="https://es.wikipedia.org/wiki/Idioma_comorense" TargetMode="External"/><Relationship Id="rId6" Type="http://schemas.openxmlformats.org/officeDocument/2006/relationships/hyperlink" Target="https://es.wikipedia.org/wiki/Pa%C3%ADses_Bajos" TargetMode="External"/><Relationship Id="rId7" Type="http://schemas.openxmlformats.org/officeDocument/2006/relationships/hyperlink" Target="https://es.wikipedia.org/wiki/Rep%C3%BAblica_Jemer" TargetMode="External"/><Relationship Id="rId8" Type="http://schemas.openxmlformats.org/officeDocument/2006/relationships/hyperlink" Target="https://es.wikipedia.org/wiki/Idioma_franc%C3%A9s" TargetMode="External"/><Relationship Id="rId33" Type="http://schemas.openxmlformats.org/officeDocument/2006/relationships/hyperlink" Target="https://es.wikipedia.org/wiki/Territorio_no_incorporado_de_los_Estados_Unidos" TargetMode="External"/><Relationship Id="rId34" Type="http://schemas.openxmlformats.org/officeDocument/2006/relationships/hyperlink" Target="https://es.wikipedia.org/wiki/Dependencia_de_la_Corona_brit%C3%A1nica" TargetMode="External"/><Relationship Id="rId35" Type="http://schemas.openxmlformats.org/officeDocument/2006/relationships/hyperlink" Target="https://es.wikipedia.org/wiki/Disputa_sobre_el_nombre_de_Macedonia" TargetMode="External"/><Relationship Id="rId36" Type="http://schemas.openxmlformats.org/officeDocument/2006/relationships/hyperlink" Target="https://es.wikipedia.org/wiki/Idioma_franc%C3%A9s" TargetMode="External"/><Relationship Id="rId10" Type="http://schemas.openxmlformats.org/officeDocument/2006/relationships/hyperlink" Target="https://es.wikipedia.org/wiki/Idioma_franc%C3%A9s" TargetMode="External"/><Relationship Id="rId11" Type="http://schemas.openxmlformats.org/officeDocument/2006/relationships/hyperlink" Target="https://es.wikipedia.org/wiki/Idioma_espa%C3%B1ol" TargetMode="External"/><Relationship Id="rId12" Type="http://schemas.openxmlformats.org/officeDocument/2006/relationships/hyperlink" Target="https://es.wikipedia.org/wiki/Idioma_croata" TargetMode="External"/><Relationship Id="rId13" Type="http://schemas.openxmlformats.org/officeDocument/2006/relationships/hyperlink" Target="https://es.wikipedia.org/wiki/Reino_de_los_Pa%C3%ADses_Bajos" TargetMode="External"/><Relationship Id="rId14" Type="http://schemas.openxmlformats.org/officeDocument/2006/relationships/hyperlink" Target="https://es.wikipedia.org/wiki/Idioma_espa%C3%B1ol" TargetMode="External"/><Relationship Id="rId15" Type="http://schemas.openxmlformats.org/officeDocument/2006/relationships/hyperlink" Target="https://es.wikipedia.org/wiki/Idioma_espa%C3%B1ol" TargetMode="External"/><Relationship Id="rId16" Type="http://schemas.openxmlformats.org/officeDocument/2006/relationships/hyperlink" Target="https://es.wikipedia.org/wiki/Idioma_estonio" TargetMode="External"/><Relationship Id="rId17" Type="http://schemas.openxmlformats.org/officeDocument/2006/relationships/hyperlink" Target="https://es.wikipedia.org/wiki/Isla_Clipperton" TargetMode="External"/><Relationship Id="rId18" Type="http://schemas.openxmlformats.org/officeDocument/2006/relationships/hyperlink" Target="https://es.wikipedia.org/wiki/Reino_Unido" TargetMode="External"/><Relationship Id="rId19" Type="http://schemas.openxmlformats.org/officeDocument/2006/relationships/hyperlink" Target="https://es.wikipedia.org/wiki/Reino_de_Dinamarca" TargetMode="External"/><Relationship Id="rId37" Type="http://schemas.openxmlformats.org/officeDocument/2006/relationships/hyperlink" Target="https://es.wikipedia.org/wiki/Departamento_de_ultramar" TargetMode="External"/><Relationship Id="rId38" Type="http://schemas.openxmlformats.org/officeDocument/2006/relationships/hyperlink" Target="https://es.wikipedia.org/wiki/Nueva_Zelanda" TargetMode="External"/><Relationship Id="rId39" Type="http://schemas.openxmlformats.org/officeDocument/2006/relationships/hyperlink" Target="https://es.wikipedia.org/wiki/Australia" TargetMode="External"/><Relationship Id="rId40" Type="http://schemas.openxmlformats.org/officeDocument/2006/relationships/hyperlink" Target="https://es.wikipedia.org/wiki/Reino_de_los_Pa%C3%ADses_Bajos" TargetMode="External"/><Relationship Id="rId41" Type="http://schemas.openxmlformats.org/officeDocument/2006/relationships/hyperlink" Target="https://es.wikipedia.org/wiki/Idioma_franc%C3%A9s" TargetMode="External"/><Relationship Id="rId42" Type="http://schemas.openxmlformats.org/officeDocument/2006/relationships/hyperlink" Target="https://es.wikipedia.org/wiki/Sahara_espa%C3%B1ol" TargetMode="External"/><Relationship Id="rId43" Type="http://schemas.openxmlformats.org/officeDocument/2006/relationships/hyperlink" Target="https://es.wikipedia.org/wiki/Departamento_de_ultramar" TargetMode="External"/><Relationship Id="rId44" Type="http://schemas.openxmlformats.org/officeDocument/2006/relationships/hyperlink" Target="https://es.wikipedia.org/wiki/Territorio_no_incorporado_de_los_Estados_Unidos" TargetMode="External"/><Relationship Id="rId45" Type="http://schemas.openxmlformats.org/officeDocument/2006/relationships/hyperlink" Target="https://es.wikipedia.org/wiki/Colectividad_de_ultramar" TargetMode="External"/></Relationships>
</file>

<file path=xl/worksheets/_rels/sheet8.xml.rels><?xml version="1.0" encoding="UTF-8" standalone="yes"?>
<Relationships xmlns="http://schemas.openxmlformats.org/package/2006/relationships"><Relationship Id="rId142" Type="http://schemas.openxmlformats.org/officeDocument/2006/relationships/hyperlink" Target="https://en.wikipedia.org/wiki/New_Taiwan_dollar" TargetMode="External"/><Relationship Id="rId143" Type="http://schemas.openxmlformats.org/officeDocument/2006/relationships/hyperlink" Target="https://en.wikipedia.org/wiki/Tajikistani_somoni" TargetMode="External"/><Relationship Id="rId144" Type="http://schemas.openxmlformats.org/officeDocument/2006/relationships/hyperlink" Target="https://en.wikipedia.org/wiki/Tanzanian_shilling" TargetMode="External"/><Relationship Id="rId145" Type="http://schemas.openxmlformats.org/officeDocument/2006/relationships/hyperlink" Target="https://en.wikipedia.org/wiki/Thai_baht" TargetMode="External"/><Relationship Id="rId146" Type="http://schemas.openxmlformats.org/officeDocument/2006/relationships/hyperlink" Target="https://en.wikipedia.org/wiki/Transnistrian_ruble" TargetMode="External"/><Relationship Id="rId147" Type="http://schemas.openxmlformats.org/officeDocument/2006/relationships/hyperlink" Target="https://en.wikipedia.org/wiki/Trinidad_and_Tobago_dollar" TargetMode="External"/><Relationship Id="rId148" Type="http://schemas.openxmlformats.org/officeDocument/2006/relationships/hyperlink" Target="https://en.wikipedia.org/wiki/Tunisian_dinar" TargetMode="External"/><Relationship Id="rId149" Type="http://schemas.openxmlformats.org/officeDocument/2006/relationships/hyperlink" Target="https://en.wikipedia.org/wiki/Turkmenistan_manat" TargetMode="External"/><Relationship Id="rId180" Type="http://schemas.openxmlformats.org/officeDocument/2006/relationships/hyperlink" Target="https://es.wikipedia.org/wiki/Libra_irlandesa" TargetMode="External"/><Relationship Id="rId181" Type="http://schemas.openxmlformats.org/officeDocument/2006/relationships/hyperlink" Target="https://es.wikipedia.org/wiki/Lira_italiana" TargetMode="External"/><Relationship Id="rId182" Type="http://schemas.openxmlformats.org/officeDocument/2006/relationships/hyperlink" Target="https://es.wikipedia.org/wiki/Franco_luxemburgu%C3%A9s" TargetMode="External"/><Relationship Id="rId40" Type="http://schemas.openxmlformats.org/officeDocument/2006/relationships/hyperlink" Target="https://en.wikipedia.org/wiki/Renminbi" TargetMode="External"/><Relationship Id="rId41" Type="http://schemas.openxmlformats.org/officeDocument/2006/relationships/hyperlink" Target="https://en.wikipedia.org/wiki/Colombian_peso" TargetMode="External"/><Relationship Id="rId42" Type="http://schemas.openxmlformats.org/officeDocument/2006/relationships/hyperlink" Target="https://en.wikipedia.org/wiki/Comorian_franc" TargetMode="External"/><Relationship Id="rId43" Type="http://schemas.openxmlformats.org/officeDocument/2006/relationships/hyperlink" Target="https://en.wikipedia.org/wiki/Congolese_franc" TargetMode="External"/><Relationship Id="rId44" Type="http://schemas.openxmlformats.org/officeDocument/2006/relationships/hyperlink" Target="https://en.wikipedia.org/wiki/New_Zealand_dollar" TargetMode="External"/><Relationship Id="rId45" Type="http://schemas.openxmlformats.org/officeDocument/2006/relationships/hyperlink" Target="https://en.wikipedia.org/wiki/Costa_Rican_col%C3%B3n" TargetMode="External"/><Relationship Id="rId46" Type="http://schemas.openxmlformats.org/officeDocument/2006/relationships/hyperlink" Target="https://en.wikipedia.org/wiki/Croatian_kuna" TargetMode="External"/><Relationship Id="rId47" Type="http://schemas.openxmlformats.org/officeDocument/2006/relationships/hyperlink" Target="https://en.wikipedia.org/wiki/Cuban_convertible_peso" TargetMode="External"/><Relationship Id="rId48" Type="http://schemas.openxmlformats.org/officeDocument/2006/relationships/hyperlink" Target="https://en.wikipedia.org/wiki/Cuban_peso" TargetMode="External"/><Relationship Id="rId49" Type="http://schemas.openxmlformats.org/officeDocument/2006/relationships/hyperlink" Target="https://en.wikipedia.org/wiki/Netherlands_Antillean_guilder" TargetMode="External"/><Relationship Id="rId183" Type="http://schemas.openxmlformats.org/officeDocument/2006/relationships/hyperlink" Target="https://es.wikipedia.org/wiki/Lira_maltesa" TargetMode="External"/><Relationship Id="rId184" Type="http://schemas.openxmlformats.org/officeDocument/2006/relationships/hyperlink" Target="https://es.wikipedia.org/wiki/Flor%C3%ADn_neerland%C3%A9s" TargetMode="External"/><Relationship Id="rId185" Type="http://schemas.openxmlformats.org/officeDocument/2006/relationships/hyperlink" Target="https://es.wikipedia.org/wiki/Sol_de_Oro" TargetMode="External"/><Relationship Id="rId186" Type="http://schemas.openxmlformats.org/officeDocument/2006/relationships/hyperlink" Target="https://es.wikipedia.org/wiki/Inti_%28moneda%29" TargetMode="External"/><Relationship Id="rId187" Type="http://schemas.openxmlformats.org/officeDocument/2006/relationships/hyperlink" Target="https://es.wikipedia.org/wiki/Escudo_portugu%C3%A9s" TargetMode="External"/><Relationship Id="rId188" Type="http://schemas.openxmlformats.org/officeDocument/2006/relationships/hyperlink" Target="https://es.wikipedia.org/wiki/T%C3%B3lar_esloveno" TargetMode="External"/><Relationship Id="rId189" Type="http://schemas.openxmlformats.org/officeDocument/2006/relationships/hyperlink" Target="https://es.wikipedia.org/wiki/Corona_eslovaca" TargetMode="External"/><Relationship Id="rId80" Type="http://schemas.openxmlformats.org/officeDocument/2006/relationships/hyperlink" Target="https://en.wikipedia.org/wiki/Kenyan_shilling" TargetMode="External"/><Relationship Id="rId81" Type="http://schemas.openxmlformats.org/officeDocument/2006/relationships/hyperlink" Target="https://en.wikipedia.org/wiki/North_Korean_won" TargetMode="External"/><Relationship Id="rId82" Type="http://schemas.openxmlformats.org/officeDocument/2006/relationships/hyperlink" Target="https://en.wikipedia.org/wiki/South_Korean_won" TargetMode="External"/><Relationship Id="rId83" Type="http://schemas.openxmlformats.org/officeDocument/2006/relationships/hyperlink" Target="https://en.wikipedia.org/wiki/Kuwaiti_dinar" TargetMode="External"/><Relationship Id="rId84" Type="http://schemas.openxmlformats.org/officeDocument/2006/relationships/hyperlink" Target="https://en.wikipedia.org/wiki/Kyrgyzstani_som" TargetMode="External"/><Relationship Id="rId85" Type="http://schemas.openxmlformats.org/officeDocument/2006/relationships/hyperlink" Target="https://en.wikipedia.org/wiki/List_of_circulating_currencies" TargetMode="External"/><Relationship Id="rId86" Type="http://schemas.openxmlformats.org/officeDocument/2006/relationships/hyperlink" Target="https://en.wikipedia.org/wiki/Lao_kip" TargetMode="External"/><Relationship Id="rId87" Type="http://schemas.openxmlformats.org/officeDocument/2006/relationships/hyperlink" Target="https://en.wikipedia.org/wiki/Lebanese_pound" TargetMode="External"/><Relationship Id="rId88" Type="http://schemas.openxmlformats.org/officeDocument/2006/relationships/hyperlink" Target="https://en.wikipedia.org/wiki/Lesotho_loti" TargetMode="External"/><Relationship Id="rId89" Type="http://schemas.openxmlformats.org/officeDocument/2006/relationships/hyperlink" Target="https://en.wikipedia.org/wiki/South_African_rand" TargetMode="External"/><Relationship Id="rId110" Type="http://schemas.openxmlformats.org/officeDocument/2006/relationships/hyperlink" Target="https://en.wikipedia.org/wiki/Nigerian_naira" TargetMode="External"/><Relationship Id="rId111" Type="http://schemas.openxmlformats.org/officeDocument/2006/relationships/hyperlink" Target="https://en.wikipedia.org/wiki/Turkish_lira" TargetMode="External"/><Relationship Id="rId112" Type="http://schemas.openxmlformats.org/officeDocument/2006/relationships/hyperlink" Target="https://en.wikipedia.org/wiki/Norwegian_krone" TargetMode="External"/><Relationship Id="rId113" Type="http://schemas.openxmlformats.org/officeDocument/2006/relationships/hyperlink" Target="https://en.wikipedia.org/wiki/Omani_rial" TargetMode="External"/><Relationship Id="rId114" Type="http://schemas.openxmlformats.org/officeDocument/2006/relationships/hyperlink" Target="https://en.wikipedia.org/wiki/Pakistani_rupee" TargetMode="External"/><Relationship Id="rId115" Type="http://schemas.openxmlformats.org/officeDocument/2006/relationships/hyperlink" Target="https://en.wikipedia.org/wiki/Panamanian_balboa" TargetMode="External"/><Relationship Id="rId116" Type="http://schemas.openxmlformats.org/officeDocument/2006/relationships/hyperlink" Target="https://en.wikipedia.org/wiki/Papua_New_Guinean_kina" TargetMode="External"/><Relationship Id="rId117" Type="http://schemas.openxmlformats.org/officeDocument/2006/relationships/hyperlink" Target="https://en.wikipedia.org/wiki/Paraguayan_guaran%C3%AD" TargetMode="External"/><Relationship Id="rId118" Type="http://schemas.openxmlformats.org/officeDocument/2006/relationships/hyperlink" Target="https://en.wikipedia.org/wiki/Peruvian_sol" TargetMode="External"/><Relationship Id="rId119" Type="http://schemas.openxmlformats.org/officeDocument/2006/relationships/hyperlink" Target="https://en.wikipedia.org/wiki/Philippine_peso" TargetMode="External"/><Relationship Id="rId150" Type="http://schemas.openxmlformats.org/officeDocument/2006/relationships/hyperlink" Target="https://en.wikipedia.org/wiki/Ugandan_shilling" TargetMode="External"/><Relationship Id="rId151" Type="http://schemas.openxmlformats.org/officeDocument/2006/relationships/hyperlink" Target="https://en.wikipedia.org/wiki/Ukrainian_hryvnia" TargetMode="External"/><Relationship Id="rId152" Type="http://schemas.openxmlformats.org/officeDocument/2006/relationships/hyperlink" Target="https://en.wikipedia.org/wiki/United_Arab_Emirates_dirham" TargetMode="External"/><Relationship Id="rId10" Type="http://schemas.openxmlformats.org/officeDocument/2006/relationships/hyperlink" Target="https://en.wikipedia.org/wiki/Aruban_florin" TargetMode="External"/><Relationship Id="rId11" Type="http://schemas.openxmlformats.org/officeDocument/2006/relationships/hyperlink" Target="https://en.wikipedia.org/wiki/Saint_Helena_pound" TargetMode="External"/><Relationship Id="rId12" Type="http://schemas.openxmlformats.org/officeDocument/2006/relationships/hyperlink" Target="https://en.wikipedia.org/wiki/Australian_dollar" TargetMode="External"/><Relationship Id="rId13" Type="http://schemas.openxmlformats.org/officeDocument/2006/relationships/hyperlink" Target="https://en.wikipedia.org/wiki/Azerbaijani_manat" TargetMode="External"/><Relationship Id="rId14" Type="http://schemas.openxmlformats.org/officeDocument/2006/relationships/hyperlink" Target="https://en.wikipedia.org/wiki/Bahamian_dollar" TargetMode="External"/><Relationship Id="rId15" Type="http://schemas.openxmlformats.org/officeDocument/2006/relationships/hyperlink" Target="https://en.wikipedia.org/wiki/Bahraini_dinar" TargetMode="External"/><Relationship Id="rId16" Type="http://schemas.openxmlformats.org/officeDocument/2006/relationships/hyperlink" Target="https://en.wikipedia.org/wiki/Bangladeshi_taka" TargetMode="External"/><Relationship Id="rId17" Type="http://schemas.openxmlformats.org/officeDocument/2006/relationships/hyperlink" Target="https://en.wikipedia.org/wiki/Barbadian_dollar" TargetMode="External"/><Relationship Id="rId18" Type="http://schemas.openxmlformats.org/officeDocument/2006/relationships/hyperlink" Target="https://en.wikipedia.org/wiki/New_Belarusian_ruble" TargetMode="External"/><Relationship Id="rId19" Type="http://schemas.openxmlformats.org/officeDocument/2006/relationships/hyperlink" Target="https://en.wikipedia.org/wiki/Belize_dollar" TargetMode="External"/><Relationship Id="rId153" Type="http://schemas.openxmlformats.org/officeDocument/2006/relationships/hyperlink" Target="https://en.wikipedia.org/wiki/Uruguayan_peso" TargetMode="External"/><Relationship Id="rId154" Type="http://schemas.openxmlformats.org/officeDocument/2006/relationships/hyperlink" Target="https://en.wikipedia.org/wiki/Uzbekistani_som" TargetMode="External"/><Relationship Id="rId155" Type="http://schemas.openxmlformats.org/officeDocument/2006/relationships/hyperlink" Target="https://en.wikipedia.org/wiki/Vanuatu_vatu" TargetMode="External"/><Relationship Id="rId156" Type="http://schemas.openxmlformats.org/officeDocument/2006/relationships/hyperlink" Target="https://en.wikipedia.org/wiki/Venezuelan_bol%C3%ADvar" TargetMode="External"/><Relationship Id="rId157" Type="http://schemas.openxmlformats.org/officeDocument/2006/relationships/hyperlink" Target="https://en.wikipedia.org/wiki/Vietnamese_dong" TargetMode="External"/><Relationship Id="rId158" Type="http://schemas.openxmlformats.org/officeDocument/2006/relationships/hyperlink" Target="https://en.wikipedia.org/wiki/Yemeni_rial" TargetMode="External"/><Relationship Id="rId159" Type="http://schemas.openxmlformats.org/officeDocument/2006/relationships/hyperlink" Target="https://en.wikipedia.org/wiki/Zambian_kwacha" TargetMode="External"/><Relationship Id="rId190" Type="http://schemas.openxmlformats.org/officeDocument/2006/relationships/hyperlink" Target="https://es.wikipedia.org/wiki/Rublo_sovi%C3%A9tico" TargetMode="External"/><Relationship Id="rId191" Type="http://schemas.openxmlformats.org/officeDocument/2006/relationships/hyperlink" Target="https://es.wikipedia.org/wiki/Col%C3%B3n_salvadore%C3%B1o" TargetMode="External"/><Relationship Id="rId192" Type="http://schemas.openxmlformats.org/officeDocument/2006/relationships/hyperlink" Target="https://es.wikipedia.org/wiki/Lira_turca" TargetMode="External"/><Relationship Id="rId50" Type="http://schemas.openxmlformats.org/officeDocument/2006/relationships/hyperlink" Target="https://en.wikipedia.org/wiki/Czech_koruna" TargetMode="External"/><Relationship Id="rId51" Type="http://schemas.openxmlformats.org/officeDocument/2006/relationships/hyperlink" Target="https://en.wikipedia.org/wiki/Danish_krone" TargetMode="External"/><Relationship Id="rId52" Type="http://schemas.openxmlformats.org/officeDocument/2006/relationships/hyperlink" Target="https://en.wikipedia.org/wiki/Djiboutian_franc" TargetMode="External"/><Relationship Id="rId53" Type="http://schemas.openxmlformats.org/officeDocument/2006/relationships/hyperlink" Target="https://en.wikipedia.org/wiki/Dominican_peso" TargetMode="External"/><Relationship Id="rId54" Type="http://schemas.openxmlformats.org/officeDocument/2006/relationships/hyperlink" Target="https://en.wikipedia.org/wiki/Egyptian_pound" TargetMode="External"/><Relationship Id="rId55" Type="http://schemas.openxmlformats.org/officeDocument/2006/relationships/hyperlink" Target="https://en.wikipedia.org/wiki/Eritrean_nakfa" TargetMode="External"/><Relationship Id="rId56" Type="http://schemas.openxmlformats.org/officeDocument/2006/relationships/hyperlink" Target="https://en.wikipedia.org/wiki/Ethiopian_birr" TargetMode="External"/><Relationship Id="rId57" Type="http://schemas.openxmlformats.org/officeDocument/2006/relationships/hyperlink" Target="https://en.wikipedia.org/wiki/Falkland_Islands_pound" TargetMode="External"/><Relationship Id="rId58" Type="http://schemas.openxmlformats.org/officeDocument/2006/relationships/hyperlink" Target="https://en.wikipedia.org/wiki/Fijian_dollar" TargetMode="External"/><Relationship Id="rId59" Type="http://schemas.openxmlformats.org/officeDocument/2006/relationships/hyperlink" Target="https://en.wikipedia.org/wiki/CFP_franc" TargetMode="External"/><Relationship Id="rId193" Type="http://schemas.openxmlformats.org/officeDocument/2006/relationships/hyperlink" Target="https://es.wikipedia.org/wiki/Bol%C3%ADvar_%28moneda%29" TargetMode="External"/><Relationship Id="rId194" Type="http://schemas.openxmlformats.org/officeDocument/2006/relationships/hyperlink" Target="https://es.wikipedia.org/wiki/Kwacha_zambiano" TargetMode="External"/><Relationship Id="rId90" Type="http://schemas.openxmlformats.org/officeDocument/2006/relationships/hyperlink" Target="https://en.wikipedia.org/wiki/Liberian_dollar" TargetMode="External"/><Relationship Id="rId91" Type="http://schemas.openxmlformats.org/officeDocument/2006/relationships/hyperlink" Target="https://en.wikipedia.org/wiki/Libyan_dinar" TargetMode="External"/><Relationship Id="rId92" Type="http://schemas.openxmlformats.org/officeDocument/2006/relationships/hyperlink" Target="https://en.wikipedia.org/wiki/Swiss_franc" TargetMode="External"/><Relationship Id="rId93" Type="http://schemas.openxmlformats.org/officeDocument/2006/relationships/hyperlink" Target="https://en.wikipedia.org/wiki/Macanese_pataca" TargetMode="External"/><Relationship Id="rId94" Type="http://schemas.openxmlformats.org/officeDocument/2006/relationships/hyperlink" Target="https://en.wikipedia.org/wiki/Macedonian_denar" TargetMode="External"/><Relationship Id="rId95" Type="http://schemas.openxmlformats.org/officeDocument/2006/relationships/hyperlink" Target="https://en.wikipedia.org/wiki/Malagasy_ariary" TargetMode="External"/><Relationship Id="rId96" Type="http://schemas.openxmlformats.org/officeDocument/2006/relationships/hyperlink" Target="https://en.wikipedia.org/wiki/Malawian_kwacha" TargetMode="External"/><Relationship Id="rId97" Type="http://schemas.openxmlformats.org/officeDocument/2006/relationships/hyperlink" Target="https://en.wikipedia.org/wiki/Malaysian_ringgit" TargetMode="External"/><Relationship Id="rId98" Type="http://schemas.openxmlformats.org/officeDocument/2006/relationships/hyperlink" Target="https://en.wikipedia.org/wiki/Maldivian_rufiyaa" TargetMode="External"/><Relationship Id="rId99" Type="http://schemas.openxmlformats.org/officeDocument/2006/relationships/hyperlink" Target="https://en.wikipedia.org/wiki/Mauritanian_ouguiya" TargetMode="External"/><Relationship Id="rId120" Type="http://schemas.openxmlformats.org/officeDocument/2006/relationships/hyperlink" Target="https://en.wikipedia.org/wiki/Polish_z%C5%82oty" TargetMode="External"/><Relationship Id="rId121" Type="http://schemas.openxmlformats.org/officeDocument/2006/relationships/hyperlink" Target="https://en.wikipedia.org/wiki/Qatari_riyal" TargetMode="External"/><Relationship Id="rId122" Type="http://schemas.openxmlformats.org/officeDocument/2006/relationships/hyperlink" Target="https://en.wikipedia.org/wiki/Romanian_leu" TargetMode="External"/><Relationship Id="rId123" Type="http://schemas.openxmlformats.org/officeDocument/2006/relationships/hyperlink" Target="https://en.wikipedia.org/wiki/Rwandan_franc" TargetMode="External"/><Relationship Id="rId124" Type="http://schemas.openxmlformats.org/officeDocument/2006/relationships/hyperlink" Target="https://en.wikipedia.org/wiki/Moroccan_dirham" TargetMode="External"/><Relationship Id="rId125" Type="http://schemas.openxmlformats.org/officeDocument/2006/relationships/hyperlink" Target="https://en.wikipedia.org/wiki/Samoan_t%C4%81l%C4%81" TargetMode="External"/><Relationship Id="rId126" Type="http://schemas.openxmlformats.org/officeDocument/2006/relationships/hyperlink" Target="https://en.wikipedia.org/wiki/S%C3%A3o_Tom%C3%A9_and_Pr%C3%ADncipe_dobra" TargetMode="External"/><Relationship Id="rId127" Type="http://schemas.openxmlformats.org/officeDocument/2006/relationships/hyperlink" Target="https://en.wikipedia.org/wiki/Saudi_riyal" TargetMode="External"/><Relationship Id="rId128" Type="http://schemas.openxmlformats.org/officeDocument/2006/relationships/hyperlink" Target="https://en.wikipedia.org/wiki/Serbian_dinar" TargetMode="External"/><Relationship Id="rId129" Type="http://schemas.openxmlformats.org/officeDocument/2006/relationships/hyperlink" Target="https://en.wikipedia.org/wiki/Seychellois_rupee" TargetMode="External"/><Relationship Id="rId160" Type="http://schemas.openxmlformats.org/officeDocument/2006/relationships/hyperlink" Target="https://en.wikipedia.org/wiki/South_African_rand" TargetMode="External"/><Relationship Id="rId161" Type="http://schemas.openxmlformats.org/officeDocument/2006/relationships/hyperlink" Target="https://es.wikipedia.org/wiki/Austral_%28moneda%29" TargetMode="External"/><Relationship Id="rId162" Type="http://schemas.openxmlformats.org/officeDocument/2006/relationships/hyperlink" Target="https://es.wikipedia.org/wiki/Peso_Moneda_Corriente" TargetMode="External"/><Relationship Id="rId20" Type="http://schemas.openxmlformats.org/officeDocument/2006/relationships/hyperlink" Target="https://en.wikipedia.org/wiki/West_African_CFA_franc" TargetMode="External"/><Relationship Id="rId21" Type="http://schemas.openxmlformats.org/officeDocument/2006/relationships/hyperlink" Target="https://en.wikipedia.org/wiki/Bermudian_dollar" TargetMode="External"/><Relationship Id="rId22" Type="http://schemas.openxmlformats.org/officeDocument/2006/relationships/hyperlink" Target="https://en.wikipedia.org/wiki/Bhutanese_ngultrum" TargetMode="External"/><Relationship Id="rId23" Type="http://schemas.openxmlformats.org/officeDocument/2006/relationships/hyperlink" Target="https://en.wikipedia.org/wiki/Indian_rupee" TargetMode="External"/><Relationship Id="rId24" Type="http://schemas.openxmlformats.org/officeDocument/2006/relationships/hyperlink" Target="https://en.wikipedia.org/wiki/Bolivian_boliviano" TargetMode="External"/><Relationship Id="rId25" Type="http://schemas.openxmlformats.org/officeDocument/2006/relationships/hyperlink" Target="https://en.wikipedia.org/wiki/United_States_dollar" TargetMode="External"/><Relationship Id="rId26" Type="http://schemas.openxmlformats.org/officeDocument/2006/relationships/hyperlink" Target="https://en.wikipedia.org/wiki/Bosnia_and_Herzegovina_convertible_mark" TargetMode="External"/><Relationship Id="rId27" Type="http://schemas.openxmlformats.org/officeDocument/2006/relationships/hyperlink" Target="https://en.wikipedia.org/wiki/List_of_circulating_currencies" TargetMode="External"/><Relationship Id="rId28" Type="http://schemas.openxmlformats.org/officeDocument/2006/relationships/hyperlink" Target="https://en.wikipedia.org/wiki/Botswana_pula" TargetMode="External"/><Relationship Id="rId29" Type="http://schemas.openxmlformats.org/officeDocument/2006/relationships/hyperlink" Target="https://en.wikipedia.org/wiki/Brazilian_real" TargetMode="External"/><Relationship Id="rId163" Type="http://schemas.openxmlformats.org/officeDocument/2006/relationships/hyperlink" Target="https://es.wikipedia.org/wiki/Peso_fuerte" TargetMode="External"/><Relationship Id="rId164" Type="http://schemas.openxmlformats.org/officeDocument/2006/relationships/hyperlink" Target="https://es.wikipedia.org/w/index.php?title=Peso_Oro_Sellado&amp;action=edit&amp;redlink=1" TargetMode="External"/><Relationship Id="rId165" Type="http://schemas.openxmlformats.org/officeDocument/2006/relationships/hyperlink" Target="https://es.wikipedia.org/wiki/Peso_Ley_18.188" TargetMode="External"/><Relationship Id="rId166" Type="http://schemas.openxmlformats.org/officeDocument/2006/relationships/hyperlink" Target="https://es.wikipedia.org/wiki/Peso_Moneda_Nacional" TargetMode="External"/><Relationship Id="rId167" Type="http://schemas.openxmlformats.org/officeDocument/2006/relationships/hyperlink" Target="https://es.wikipedia.org/wiki/Peso_Argentino_%28moneda%29" TargetMode="External"/><Relationship Id="rId168" Type="http://schemas.openxmlformats.org/officeDocument/2006/relationships/hyperlink" Target="https://es.wikipedia.org/wiki/Franco_belga" TargetMode="External"/><Relationship Id="rId169" Type="http://schemas.openxmlformats.org/officeDocument/2006/relationships/hyperlink" Target="https://es.wikipedia.org/wiki/Peso_boliviano" TargetMode="External"/><Relationship Id="rId60" Type="http://schemas.openxmlformats.org/officeDocument/2006/relationships/hyperlink" Target="https://en.wikipedia.org/wiki/Gambian_dalasi" TargetMode="External"/><Relationship Id="rId61" Type="http://schemas.openxmlformats.org/officeDocument/2006/relationships/hyperlink" Target="https://en.wikipedia.org/wiki/Georgian_lari" TargetMode="External"/><Relationship Id="rId62" Type="http://schemas.openxmlformats.org/officeDocument/2006/relationships/hyperlink" Target="https://en.wikipedia.org/wiki/Ghanaian_cedi" TargetMode="External"/><Relationship Id="rId63" Type="http://schemas.openxmlformats.org/officeDocument/2006/relationships/hyperlink" Target="https://en.wikipedia.org/wiki/Gibraltar_pound" TargetMode="External"/><Relationship Id="rId64" Type="http://schemas.openxmlformats.org/officeDocument/2006/relationships/hyperlink" Target="https://en.wikipedia.org/wiki/Guatemalan_quetzal" TargetMode="External"/><Relationship Id="rId65" Type="http://schemas.openxmlformats.org/officeDocument/2006/relationships/hyperlink" Target="https://en.wikipedia.org/wiki/Guinean_franc" TargetMode="External"/><Relationship Id="rId66" Type="http://schemas.openxmlformats.org/officeDocument/2006/relationships/hyperlink" Target="https://en.wikipedia.org/wiki/Guyanese_dollar" TargetMode="External"/><Relationship Id="rId67" Type="http://schemas.openxmlformats.org/officeDocument/2006/relationships/hyperlink" Target="https://en.wikipedia.org/wiki/Haitian_gourde" TargetMode="External"/><Relationship Id="rId68" Type="http://schemas.openxmlformats.org/officeDocument/2006/relationships/hyperlink" Target="https://en.wikipedia.org/wiki/Honduran_lempira" TargetMode="External"/><Relationship Id="rId69" Type="http://schemas.openxmlformats.org/officeDocument/2006/relationships/hyperlink" Target="https://en.wikipedia.org/wiki/Hong_Kong_dollar" TargetMode="External"/><Relationship Id="rId130" Type="http://schemas.openxmlformats.org/officeDocument/2006/relationships/hyperlink" Target="https://en.wikipedia.org/wiki/Sierra_Leonean_leone" TargetMode="External"/><Relationship Id="rId131" Type="http://schemas.openxmlformats.org/officeDocument/2006/relationships/hyperlink" Target="https://en.wikipedia.org/wiki/Solomon_Islands_dollar" TargetMode="External"/><Relationship Id="rId132" Type="http://schemas.openxmlformats.org/officeDocument/2006/relationships/hyperlink" Target="https://en.wikipedia.org/wiki/Somali_shilling" TargetMode="External"/><Relationship Id="rId133" Type="http://schemas.openxmlformats.org/officeDocument/2006/relationships/hyperlink" Target="https://en.wikipedia.org/wiki/Somaliland_shilling" TargetMode="External"/><Relationship Id="rId134" Type="http://schemas.openxmlformats.org/officeDocument/2006/relationships/hyperlink" Target="https://en.wikipedia.org/wiki/Pound_sterling" TargetMode="External"/><Relationship Id="rId135" Type="http://schemas.openxmlformats.org/officeDocument/2006/relationships/hyperlink" Target="https://en.wikipedia.org/wiki/South_Sudanese_pound" TargetMode="External"/><Relationship Id="rId136" Type="http://schemas.openxmlformats.org/officeDocument/2006/relationships/hyperlink" Target="https://en.wikipedia.org/wiki/Sri_Lankan_rupee" TargetMode="External"/><Relationship Id="rId137" Type="http://schemas.openxmlformats.org/officeDocument/2006/relationships/hyperlink" Target="https://en.wikipedia.org/wiki/Sudanese_pound" TargetMode="External"/><Relationship Id="rId138" Type="http://schemas.openxmlformats.org/officeDocument/2006/relationships/hyperlink" Target="https://en.wikipedia.org/wiki/Surinamese_dollar" TargetMode="External"/><Relationship Id="rId139" Type="http://schemas.openxmlformats.org/officeDocument/2006/relationships/hyperlink" Target="https://en.wikipedia.org/wiki/Swazi_lilangeni" TargetMode="External"/><Relationship Id="rId170" Type="http://schemas.openxmlformats.org/officeDocument/2006/relationships/hyperlink" Target="https://es.wikipedia.org/wiki/Escudo_chileno" TargetMode="External"/><Relationship Id="rId171" Type="http://schemas.openxmlformats.org/officeDocument/2006/relationships/hyperlink" Target="https://es.wikipedia.org/wiki/Libra_chipriota" TargetMode="External"/><Relationship Id="rId172" Type="http://schemas.openxmlformats.org/officeDocument/2006/relationships/hyperlink" Target="https://es.wikipedia.org/wiki/RDA" TargetMode="External"/><Relationship Id="rId30" Type="http://schemas.openxmlformats.org/officeDocument/2006/relationships/hyperlink" Target="https://en.wikipedia.org/wiki/Brunei_dollar" TargetMode="External"/><Relationship Id="rId31" Type="http://schemas.openxmlformats.org/officeDocument/2006/relationships/hyperlink" Target="https://en.wikipedia.org/wiki/Singapore_dollar" TargetMode="External"/><Relationship Id="rId32" Type="http://schemas.openxmlformats.org/officeDocument/2006/relationships/hyperlink" Target="https://en.wikipedia.org/wiki/Bulgarian_lev" TargetMode="External"/><Relationship Id="rId33" Type="http://schemas.openxmlformats.org/officeDocument/2006/relationships/hyperlink" Target="https://en.wikipedia.org/wiki/Burundian_franc" TargetMode="External"/><Relationship Id="rId34" Type="http://schemas.openxmlformats.org/officeDocument/2006/relationships/hyperlink" Target="https://en.wikipedia.org/wiki/Cambodian_riel" TargetMode="External"/><Relationship Id="rId35" Type="http://schemas.openxmlformats.org/officeDocument/2006/relationships/hyperlink" Target="https://en.wikipedia.org/wiki/Central_African_CFA_franc" TargetMode="External"/><Relationship Id="rId36" Type="http://schemas.openxmlformats.org/officeDocument/2006/relationships/hyperlink" Target="https://en.wikipedia.org/wiki/Canadian_dollar" TargetMode="External"/><Relationship Id="rId37" Type="http://schemas.openxmlformats.org/officeDocument/2006/relationships/hyperlink" Target="https://en.wikipedia.org/wiki/Cape_Verdean_escudo" TargetMode="External"/><Relationship Id="rId38" Type="http://schemas.openxmlformats.org/officeDocument/2006/relationships/hyperlink" Target="https://en.wikipedia.org/wiki/Cayman_Islands_dollar" TargetMode="External"/><Relationship Id="rId39" Type="http://schemas.openxmlformats.org/officeDocument/2006/relationships/hyperlink" Target="https://en.wikipedia.org/wiki/Chilean_peso" TargetMode="External"/><Relationship Id="rId173" Type="http://schemas.openxmlformats.org/officeDocument/2006/relationships/hyperlink" Target="https://es.wikipedia.org/wiki/Marco_alem%C3%A1n" TargetMode="External"/><Relationship Id="rId174" Type="http://schemas.openxmlformats.org/officeDocument/2006/relationships/hyperlink" Target="https://es.wikipedia.org/wiki/Corona_estonia" TargetMode="External"/><Relationship Id="rId175" Type="http://schemas.openxmlformats.org/officeDocument/2006/relationships/hyperlink" Target="https://es.wikipedia.org/wiki/RASD" TargetMode="External"/><Relationship Id="rId176" Type="http://schemas.openxmlformats.org/officeDocument/2006/relationships/hyperlink" Target="https://es.wikipedia.org/wiki/Peseta_espa%C3%B1ola" TargetMode="External"/><Relationship Id="rId177" Type="http://schemas.openxmlformats.org/officeDocument/2006/relationships/hyperlink" Target="https://es.wikipedia.org/wiki/Marco_finland%C3%A9s" TargetMode="External"/><Relationship Id="rId178" Type="http://schemas.openxmlformats.org/officeDocument/2006/relationships/hyperlink" Target="https://es.wikipedia.org/wiki/Franco_franc%C3%A9s" TargetMode="External"/><Relationship Id="rId179" Type="http://schemas.openxmlformats.org/officeDocument/2006/relationships/hyperlink" Target="https://es.wikipedia.org/wiki/Dracma_griega_moderna" TargetMode="External"/><Relationship Id="rId70" Type="http://schemas.openxmlformats.org/officeDocument/2006/relationships/hyperlink" Target="https://en.wikipedia.org/wiki/Hungarian_forint" TargetMode="External"/><Relationship Id="rId71" Type="http://schemas.openxmlformats.org/officeDocument/2006/relationships/hyperlink" Target="https://en.wikipedia.org/wiki/Icelandic_kr%C3%B3na" TargetMode="External"/><Relationship Id="rId72" Type="http://schemas.openxmlformats.org/officeDocument/2006/relationships/hyperlink" Target="https://en.wikipedia.org/wiki/Indonesian_rupiah" TargetMode="External"/><Relationship Id="rId73" Type="http://schemas.openxmlformats.org/officeDocument/2006/relationships/hyperlink" Target="https://en.wikipedia.org/wiki/Iranian_rial" TargetMode="External"/><Relationship Id="rId74" Type="http://schemas.openxmlformats.org/officeDocument/2006/relationships/hyperlink" Target="https://en.wikipedia.org/wiki/Iraqi_dinar" TargetMode="External"/><Relationship Id="rId75" Type="http://schemas.openxmlformats.org/officeDocument/2006/relationships/hyperlink" Target="https://en.wikipedia.org/wiki/Israeli_new_shekel" TargetMode="External"/><Relationship Id="rId76" Type="http://schemas.openxmlformats.org/officeDocument/2006/relationships/hyperlink" Target="https://en.wikipedia.org/wiki/Jamaican_dollar" TargetMode="External"/><Relationship Id="rId77" Type="http://schemas.openxmlformats.org/officeDocument/2006/relationships/hyperlink" Target="https://en.wikipedia.org/wiki/Japanese_yen" TargetMode="External"/><Relationship Id="rId78" Type="http://schemas.openxmlformats.org/officeDocument/2006/relationships/hyperlink" Target="https://en.wikipedia.org/wiki/Jordanian_dinar" TargetMode="External"/><Relationship Id="rId79" Type="http://schemas.openxmlformats.org/officeDocument/2006/relationships/hyperlink" Target="https://en.wikipedia.org/wiki/Kazakhstani_tenge" TargetMode="External"/><Relationship Id="rId1" Type="http://schemas.openxmlformats.org/officeDocument/2006/relationships/hyperlink" Target="https://en.wikipedia.org/wiki/Russian_ruble" TargetMode="External"/><Relationship Id="rId2" Type="http://schemas.openxmlformats.org/officeDocument/2006/relationships/hyperlink" Target="https://en.wikipedia.org/wiki/Afghan_afghani" TargetMode="External"/><Relationship Id="rId3" Type="http://schemas.openxmlformats.org/officeDocument/2006/relationships/hyperlink" Target="https://en.wikipedia.org/wiki/Euro" TargetMode="External"/><Relationship Id="rId4" Type="http://schemas.openxmlformats.org/officeDocument/2006/relationships/hyperlink" Target="https://en.wikipedia.org/wiki/Albanian_lek" TargetMode="External"/><Relationship Id="rId100" Type="http://schemas.openxmlformats.org/officeDocument/2006/relationships/hyperlink" Target="https://en.wikipedia.org/wiki/Mauritian_rupee" TargetMode="External"/><Relationship Id="rId101" Type="http://schemas.openxmlformats.org/officeDocument/2006/relationships/hyperlink" Target="https://en.wikipedia.org/wiki/Mexican_peso" TargetMode="External"/><Relationship Id="rId102" Type="http://schemas.openxmlformats.org/officeDocument/2006/relationships/hyperlink" Target="https://en.wikipedia.org/wiki/Moldovan_leu" TargetMode="External"/><Relationship Id="rId103" Type="http://schemas.openxmlformats.org/officeDocument/2006/relationships/hyperlink" Target="https://en.wikipedia.org/wiki/Mongolian_t%C3%B6gr%C3%B6g" TargetMode="External"/><Relationship Id="rId104" Type="http://schemas.openxmlformats.org/officeDocument/2006/relationships/hyperlink" Target="https://en.wikipedia.org/wiki/Moroccan_dirham" TargetMode="External"/><Relationship Id="rId105" Type="http://schemas.openxmlformats.org/officeDocument/2006/relationships/hyperlink" Target="https://en.wikipedia.org/wiki/Mozambican_metical" TargetMode="External"/><Relationship Id="rId106" Type="http://schemas.openxmlformats.org/officeDocument/2006/relationships/hyperlink" Target="https://en.wikipedia.org/wiki/Burmese_kyat" TargetMode="External"/><Relationship Id="rId107" Type="http://schemas.openxmlformats.org/officeDocument/2006/relationships/hyperlink" Target="https://en.wikipedia.org/wiki/Namibian_dollar" TargetMode="External"/><Relationship Id="rId108" Type="http://schemas.openxmlformats.org/officeDocument/2006/relationships/hyperlink" Target="https://en.wikipedia.org/wiki/Nepalese_rupee" TargetMode="External"/><Relationship Id="rId109" Type="http://schemas.openxmlformats.org/officeDocument/2006/relationships/hyperlink" Target="https://en.wikipedia.org/wiki/Nicaraguan_c%C3%B3rdoba" TargetMode="External"/><Relationship Id="rId5" Type="http://schemas.openxmlformats.org/officeDocument/2006/relationships/hyperlink" Target="https://en.wikipedia.org/wiki/Algerian_dinar" TargetMode="External"/><Relationship Id="rId6" Type="http://schemas.openxmlformats.org/officeDocument/2006/relationships/hyperlink" Target="https://en.wikipedia.org/wiki/Angolan_kwanza" TargetMode="External"/><Relationship Id="rId7" Type="http://schemas.openxmlformats.org/officeDocument/2006/relationships/hyperlink" Target="https://en.wikipedia.org/wiki/East_Caribbean_dollar" TargetMode="External"/><Relationship Id="rId8" Type="http://schemas.openxmlformats.org/officeDocument/2006/relationships/hyperlink" Target="https://en.wikipedia.org/wiki/Argentine_peso" TargetMode="External"/><Relationship Id="rId9" Type="http://schemas.openxmlformats.org/officeDocument/2006/relationships/hyperlink" Target="https://en.wikipedia.org/wiki/Armenian_dram" TargetMode="External"/><Relationship Id="rId140" Type="http://schemas.openxmlformats.org/officeDocument/2006/relationships/hyperlink" Target="https://en.wikipedia.org/wiki/Swedish_krona" TargetMode="External"/><Relationship Id="rId141" Type="http://schemas.openxmlformats.org/officeDocument/2006/relationships/hyperlink" Target="https://en.wikipedia.org/wiki/Syrian_poun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s.wikipedia.org/wiki/ISO_4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8"/>
  <sheetViews>
    <sheetView topLeftCell="C1" workbookViewId="0">
      <selection activeCell="E1" sqref="E1"/>
    </sheetView>
  </sheetViews>
  <sheetFormatPr baseColWidth="10" defaultColWidth="11.5" defaultRowHeight="14" x14ac:dyDescent="0"/>
  <cols>
    <col min="1" max="1" width="53.5" hidden="1" customWidth="1"/>
    <col min="2" max="2" width="0" hidden="1" customWidth="1"/>
    <col min="4" max="4" width="13" bestFit="1" customWidth="1"/>
    <col min="5" max="5" width="80.5" bestFit="1" customWidth="1"/>
    <col min="6" max="6" width="38.6640625" bestFit="1" customWidth="1"/>
    <col min="7" max="7" width="11.83203125" bestFit="1" customWidth="1"/>
    <col min="8" max="8" width="11" bestFit="1" customWidth="1"/>
  </cols>
  <sheetData>
    <row r="1" spans="1:9">
      <c r="C1" t="s">
        <v>0</v>
      </c>
      <c r="D1" t="s">
        <v>1</v>
      </c>
      <c r="E1" t="s">
        <v>2</v>
      </c>
      <c r="F1" t="s">
        <v>3</v>
      </c>
      <c r="G1" t="s">
        <v>4</v>
      </c>
      <c r="H1" t="s">
        <v>5</v>
      </c>
      <c r="I1" t="s">
        <v>6</v>
      </c>
    </row>
    <row r="2" spans="1:9">
      <c r="A2" t="s">
        <v>7</v>
      </c>
      <c r="B2">
        <f>FIND(")",A2)</f>
        <v>2</v>
      </c>
      <c r="C2">
        <v>1</v>
      </c>
      <c r="E2" t="s">
        <v>8</v>
      </c>
      <c r="F2" t="s">
        <v>9</v>
      </c>
    </row>
    <row r="3" spans="1:9">
      <c r="A3" t="s">
        <v>10</v>
      </c>
      <c r="B3">
        <f t="shared" ref="B3:B66" si="0">FIND(")",A3)</f>
        <v>2</v>
      </c>
      <c r="C3">
        <v>2</v>
      </c>
      <c r="E3" t="s">
        <v>11</v>
      </c>
      <c r="F3" t="s">
        <v>12</v>
      </c>
    </row>
    <row r="4" spans="1:9">
      <c r="A4" t="s">
        <v>13</v>
      </c>
      <c r="B4">
        <f t="shared" si="0"/>
        <v>2</v>
      </c>
      <c r="C4">
        <v>3</v>
      </c>
      <c r="E4" t="s">
        <v>14</v>
      </c>
      <c r="F4" t="s">
        <v>14</v>
      </c>
    </row>
    <row r="5" spans="1:9">
      <c r="A5" t="s">
        <v>15</v>
      </c>
      <c r="B5">
        <f t="shared" si="0"/>
        <v>2</v>
      </c>
      <c r="C5">
        <v>4</v>
      </c>
      <c r="E5" t="s">
        <v>16</v>
      </c>
      <c r="F5" t="s">
        <v>17</v>
      </c>
    </row>
    <row r="6" spans="1:9">
      <c r="A6" t="s">
        <v>18</v>
      </c>
      <c r="B6">
        <f t="shared" si="0"/>
        <v>2</v>
      </c>
      <c r="C6">
        <v>5</v>
      </c>
      <c r="E6" t="s">
        <v>19</v>
      </c>
      <c r="F6" t="s">
        <v>20</v>
      </c>
    </row>
    <row r="7" spans="1:9">
      <c r="A7" t="s">
        <v>21</v>
      </c>
      <c r="B7">
        <f t="shared" si="0"/>
        <v>2</v>
      </c>
      <c r="C7">
        <v>6</v>
      </c>
      <c r="E7" t="s">
        <v>22</v>
      </c>
      <c r="F7" t="s">
        <v>22</v>
      </c>
    </row>
    <row r="8" spans="1:9">
      <c r="A8" t="s">
        <v>23</v>
      </c>
      <c r="B8">
        <f t="shared" si="0"/>
        <v>2</v>
      </c>
      <c r="C8">
        <v>7</v>
      </c>
      <c r="E8" t="s">
        <v>24</v>
      </c>
      <c r="F8" t="s">
        <v>24</v>
      </c>
    </row>
    <row r="9" spans="1:9">
      <c r="A9" t="s">
        <v>25</v>
      </c>
      <c r="B9">
        <f t="shared" si="0"/>
        <v>2</v>
      </c>
      <c r="C9">
        <v>8</v>
      </c>
      <c r="E9" t="s">
        <v>26</v>
      </c>
      <c r="F9" t="s">
        <v>27</v>
      </c>
    </row>
    <row r="10" spans="1:9">
      <c r="A10" t="s">
        <v>28</v>
      </c>
      <c r="B10">
        <f t="shared" si="0"/>
        <v>2</v>
      </c>
      <c r="C10">
        <v>9</v>
      </c>
      <c r="E10" t="s">
        <v>29</v>
      </c>
      <c r="F10" t="s">
        <v>30</v>
      </c>
    </row>
    <row r="11" spans="1:9">
      <c r="A11" t="s">
        <v>31</v>
      </c>
      <c r="B11">
        <f t="shared" si="0"/>
        <v>3</v>
      </c>
      <c r="C11">
        <v>10</v>
      </c>
      <c r="E11" t="s">
        <v>32</v>
      </c>
      <c r="F11" t="s">
        <v>33</v>
      </c>
    </row>
    <row r="12" spans="1:9">
      <c r="A12" s="1" t="s">
        <v>34</v>
      </c>
      <c r="B12">
        <f t="shared" si="0"/>
        <v>3</v>
      </c>
      <c r="C12">
        <v>11</v>
      </c>
      <c r="E12" t="s">
        <v>35</v>
      </c>
      <c r="F12" t="s">
        <v>35</v>
      </c>
    </row>
    <row r="13" spans="1:9">
      <c r="A13" t="s">
        <v>36</v>
      </c>
      <c r="B13">
        <f t="shared" si="0"/>
        <v>3</v>
      </c>
      <c r="C13">
        <v>12</v>
      </c>
      <c r="E13" t="s">
        <v>37</v>
      </c>
      <c r="F13" t="s">
        <v>37</v>
      </c>
    </row>
    <row r="14" spans="1:9">
      <c r="A14" t="s">
        <v>38</v>
      </c>
      <c r="B14">
        <f t="shared" si="0"/>
        <v>3</v>
      </c>
      <c r="C14">
        <v>13</v>
      </c>
      <c r="E14" t="s">
        <v>39</v>
      </c>
      <c r="F14" t="s">
        <v>39</v>
      </c>
    </row>
    <row r="15" spans="1:9">
      <c r="A15" t="s">
        <v>40</v>
      </c>
      <c r="B15">
        <f t="shared" si="0"/>
        <v>3</v>
      </c>
      <c r="C15">
        <v>14</v>
      </c>
      <c r="E15" t="s">
        <v>41</v>
      </c>
      <c r="F15" t="s">
        <v>42</v>
      </c>
    </row>
    <row r="16" spans="1:9">
      <c r="A16" t="s">
        <v>43</v>
      </c>
      <c r="B16">
        <f t="shared" si="0"/>
        <v>3</v>
      </c>
      <c r="C16">
        <v>15</v>
      </c>
      <c r="E16" t="s">
        <v>44</v>
      </c>
      <c r="F16" t="s">
        <v>44</v>
      </c>
    </row>
    <row r="17" spans="1:6">
      <c r="A17" t="s">
        <v>45</v>
      </c>
      <c r="B17">
        <f t="shared" si="0"/>
        <v>3</v>
      </c>
      <c r="C17">
        <v>16</v>
      </c>
      <c r="E17" t="s">
        <v>46</v>
      </c>
      <c r="F17" t="s">
        <v>46</v>
      </c>
    </row>
    <row r="18" spans="1:6">
      <c r="A18" t="s">
        <v>47</v>
      </c>
      <c r="B18">
        <f t="shared" si="0"/>
        <v>3</v>
      </c>
      <c r="C18">
        <v>17</v>
      </c>
      <c r="E18" t="s">
        <v>48</v>
      </c>
      <c r="F18" t="s">
        <v>49</v>
      </c>
    </row>
    <row r="19" spans="1:6">
      <c r="A19" t="s">
        <v>50</v>
      </c>
      <c r="B19">
        <f t="shared" si="0"/>
        <v>3</v>
      </c>
      <c r="C19">
        <v>18</v>
      </c>
      <c r="E19" t="s">
        <v>51</v>
      </c>
      <c r="F19" t="s">
        <v>52</v>
      </c>
    </row>
    <row r="20" spans="1:6">
      <c r="A20" t="s">
        <v>53</v>
      </c>
      <c r="B20">
        <f t="shared" si="0"/>
        <v>3</v>
      </c>
      <c r="C20">
        <v>19</v>
      </c>
      <c r="E20" t="s">
        <v>54</v>
      </c>
      <c r="F20" t="s">
        <v>55</v>
      </c>
    </row>
    <row r="21" spans="1:6">
      <c r="A21" t="s">
        <v>56</v>
      </c>
      <c r="B21">
        <f t="shared" si="0"/>
        <v>3</v>
      </c>
      <c r="C21">
        <v>20</v>
      </c>
      <c r="E21" t="s">
        <v>57</v>
      </c>
      <c r="F21" t="s">
        <v>58</v>
      </c>
    </row>
    <row r="22" spans="1:6">
      <c r="A22" t="s">
        <v>59</v>
      </c>
      <c r="B22">
        <f t="shared" si="0"/>
        <v>3</v>
      </c>
      <c r="C22">
        <v>21</v>
      </c>
      <c r="E22" t="s">
        <v>60</v>
      </c>
      <c r="F22" t="s">
        <v>60</v>
      </c>
    </row>
    <row r="23" spans="1:6">
      <c r="A23" t="s">
        <v>61</v>
      </c>
      <c r="B23">
        <f t="shared" si="0"/>
        <v>3</v>
      </c>
      <c r="C23">
        <v>22</v>
      </c>
      <c r="E23" t="s">
        <v>62</v>
      </c>
      <c r="F23" t="s">
        <v>62</v>
      </c>
    </row>
    <row r="24" spans="1:6">
      <c r="A24" t="s">
        <v>63</v>
      </c>
      <c r="B24">
        <f t="shared" si="0"/>
        <v>3</v>
      </c>
      <c r="C24">
        <v>23</v>
      </c>
      <c r="E24" t="s">
        <v>64</v>
      </c>
      <c r="F24" t="s">
        <v>65</v>
      </c>
    </row>
    <row r="25" spans="1:6">
      <c r="A25" s="1" t="s">
        <v>66</v>
      </c>
      <c r="B25">
        <f t="shared" si="0"/>
        <v>3</v>
      </c>
      <c r="C25">
        <v>24</v>
      </c>
      <c r="E25" t="s">
        <v>67</v>
      </c>
      <c r="F25" t="s">
        <v>68</v>
      </c>
    </row>
    <row r="26" spans="1:6">
      <c r="A26" t="s">
        <v>69</v>
      </c>
      <c r="B26">
        <f t="shared" si="0"/>
        <v>3</v>
      </c>
      <c r="C26">
        <v>25</v>
      </c>
      <c r="E26" t="s">
        <v>70</v>
      </c>
      <c r="F26" t="s">
        <v>71</v>
      </c>
    </row>
    <row r="27" spans="1:6">
      <c r="A27" t="s">
        <v>72</v>
      </c>
      <c r="B27">
        <f t="shared" si="0"/>
        <v>3</v>
      </c>
      <c r="C27">
        <v>26</v>
      </c>
      <c r="E27" t="s">
        <v>73</v>
      </c>
      <c r="F27" t="s">
        <v>74</v>
      </c>
    </row>
    <row r="28" spans="1:6">
      <c r="A28" t="s">
        <v>75</v>
      </c>
      <c r="B28">
        <f t="shared" si="0"/>
        <v>3</v>
      </c>
      <c r="C28">
        <v>27</v>
      </c>
      <c r="E28" t="s">
        <v>76</v>
      </c>
      <c r="F28" t="s">
        <v>77</v>
      </c>
    </row>
    <row r="29" spans="1:6">
      <c r="A29" t="s">
        <v>78</v>
      </c>
      <c r="B29">
        <f t="shared" si="0"/>
        <v>3</v>
      </c>
      <c r="C29">
        <v>28</v>
      </c>
      <c r="E29" t="s">
        <v>79</v>
      </c>
      <c r="F29" t="s">
        <v>80</v>
      </c>
    </row>
    <row r="30" spans="1:6">
      <c r="A30" t="s">
        <v>81</v>
      </c>
      <c r="B30">
        <f t="shared" si="0"/>
        <v>3</v>
      </c>
      <c r="C30">
        <v>29</v>
      </c>
      <c r="E30" t="s">
        <v>82</v>
      </c>
      <c r="F30" t="s">
        <v>82</v>
      </c>
    </row>
    <row r="31" spans="1:6">
      <c r="A31" t="s">
        <v>83</v>
      </c>
      <c r="B31">
        <f t="shared" si="0"/>
        <v>3</v>
      </c>
      <c r="C31">
        <v>30</v>
      </c>
      <c r="E31" t="s">
        <v>84</v>
      </c>
      <c r="F31" t="s">
        <v>85</v>
      </c>
    </row>
    <row r="32" spans="1:6">
      <c r="A32" t="s">
        <v>86</v>
      </c>
      <c r="B32">
        <f t="shared" si="0"/>
        <v>3</v>
      </c>
      <c r="C32">
        <v>31</v>
      </c>
      <c r="E32" t="s">
        <v>87</v>
      </c>
      <c r="F32" t="s">
        <v>88</v>
      </c>
    </row>
    <row r="33" spans="1:6">
      <c r="A33" t="s">
        <v>89</v>
      </c>
      <c r="B33">
        <f t="shared" si="0"/>
        <v>3</v>
      </c>
      <c r="C33">
        <v>32</v>
      </c>
      <c r="E33" t="s">
        <v>90</v>
      </c>
      <c r="F33" t="s">
        <v>91</v>
      </c>
    </row>
    <row r="34" spans="1:6">
      <c r="A34" t="s">
        <v>92</v>
      </c>
      <c r="B34">
        <f t="shared" si="0"/>
        <v>3</v>
      </c>
      <c r="C34">
        <v>33</v>
      </c>
      <c r="E34" t="s">
        <v>93</v>
      </c>
      <c r="F34" t="s">
        <v>94</v>
      </c>
    </row>
    <row r="35" spans="1:6">
      <c r="A35" t="s">
        <v>95</v>
      </c>
      <c r="B35">
        <f t="shared" si="0"/>
        <v>3</v>
      </c>
      <c r="C35">
        <v>34</v>
      </c>
      <c r="E35" t="s">
        <v>96</v>
      </c>
      <c r="F35" t="s">
        <v>97</v>
      </c>
    </row>
    <row r="36" spans="1:6">
      <c r="A36" t="s">
        <v>98</v>
      </c>
      <c r="B36">
        <f t="shared" si="0"/>
        <v>3</v>
      </c>
      <c r="C36">
        <v>35</v>
      </c>
      <c r="E36" t="s">
        <v>99</v>
      </c>
      <c r="F36" t="s">
        <v>100</v>
      </c>
    </row>
    <row r="37" spans="1:6">
      <c r="A37" t="s">
        <v>101</v>
      </c>
      <c r="B37">
        <f t="shared" si="0"/>
        <v>3</v>
      </c>
      <c r="C37">
        <v>36</v>
      </c>
      <c r="E37" t="s">
        <v>102</v>
      </c>
      <c r="F37" t="s">
        <v>103</v>
      </c>
    </row>
    <row r="38" spans="1:6">
      <c r="A38" t="s">
        <v>104</v>
      </c>
      <c r="B38">
        <f t="shared" si="0"/>
        <v>3</v>
      </c>
      <c r="C38">
        <v>37</v>
      </c>
      <c r="E38" t="s">
        <v>105</v>
      </c>
      <c r="F38" t="s">
        <v>105</v>
      </c>
    </row>
    <row r="39" spans="1:6">
      <c r="A39" t="s">
        <v>106</v>
      </c>
      <c r="B39">
        <f t="shared" si="0"/>
        <v>3</v>
      </c>
      <c r="C39">
        <v>38</v>
      </c>
      <c r="E39" t="s">
        <v>107</v>
      </c>
      <c r="F39" t="s">
        <v>107</v>
      </c>
    </row>
    <row r="40" spans="1:6">
      <c r="A40" t="s">
        <v>108</v>
      </c>
      <c r="B40">
        <f t="shared" si="0"/>
        <v>3</v>
      </c>
      <c r="C40">
        <v>39</v>
      </c>
      <c r="E40" t="s">
        <v>109</v>
      </c>
      <c r="F40" t="s">
        <v>110</v>
      </c>
    </row>
    <row r="41" spans="1:6">
      <c r="A41" t="s">
        <v>111</v>
      </c>
      <c r="B41">
        <f t="shared" si="0"/>
        <v>3</v>
      </c>
      <c r="C41">
        <v>40</v>
      </c>
      <c r="E41" t="s">
        <v>112</v>
      </c>
      <c r="F41" t="s">
        <v>112</v>
      </c>
    </row>
    <row r="42" spans="1:6">
      <c r="A42" t="s">
        <v>113</v>
      </c>
      <c r="B42">
        <f t="shared" si="0"/>
        <v>3</v>
      </c>
      <c r="C42">
        <v>41</v>
      </c>
      <c r="E42" t="s">
        <v>114</v>
      </c>
      <c r="F42" t="s">
        <v>115</v>
      </c>
    </row>
    <row r="43" spans="1:6">
      <c r="A43" t="s">
        <v>116</v>
      </c>
      <c r="B43">
        <f t="shared" si="0"/>
        <v>3</v>
      </c>
      <c r="C43">
        <v>42</v>
      </c>
      <c r="E43" t="s">
        <v>117</v>
      </c>
      <c r="F43" t="s">
        <v>118</v>
      </c>
    </row>
    <row r="44" spans="1:6">
      <c r="A44" s="1" t="s">
        <v>119</v>
      </c>
      <c r="B44">
        <f t="shared" si="0"/>
        <v>3</v>
      </c>
      <c r="C44">
        <v>43</v>
      </c>
      <c r="E44" t="s">
        <v>120</v>
      </c>
      <c r="F44" t="s">
        <v>121</v>
      </c>
    </row>
    <row r="45" spans="1:6">
      <c r="A45" t="s">
        <v>122</v>
      </c>
      <c r="B45">
        <f t="shared" si="0"/>
        <v>3</v>
      </c>
      <c r="C45">
        <v>44</v>
      </c>
      <c r="E45" t="s">
        <v>123</v>
      </c>
      <c r="F45" t="s">
        <v>124</v>
      </c>
    </row>
    <row r="46" spans="1:6">
      <c r="A46" t="s">
        <v>125</v>
      </c>
      <c r="B46">
        <f t="shared" si="0"/>
        <v>3</v>
      </c>
      <c r="C46">
        <v>45</v>
      </c>
      <c r="E46" t="s">
        <v>126</v>
      </c>
      <c r="F46" t="s">
        <v>127</v>
      </c>
    </row>
    <row r="47" spans="1:6">
      <c r="A47" t="s">
        <v>128</v>
      </c>
      <c r="B47">
        <f t="shared" si="0"/>
        <v>3</v>
      </c>
      <c r="C47">
        <v>46</v>
      </c>
      <c r="E47" t="s">
        <v>129</v>
      </c>
      <c r="F47" t="s">
        <v>130</v>
      </c>
    </row>
    <row r="48" spans="1:6">
      <c r="A48" t="s">
        <v>131</v>
      </c>
      <c r="B48">
        <f t="shared" si="0"/>
        <v>3</v>
      </c>
      <c r="C48">
        <v>47</v>
      </c>
      <c r="E48" t="s">
        <v>132</v>
      </c>
      <c r="F48" t="s">
        <v>132</v>
      </c>
    </row>
    <row r="49" spans="1:6">
      <c r="A49" t="s">
        <v>133</v>
      </c>
      <c r="B49">
        <f t="shared" si="0"/>
        <v>3</v>
      </c>
      <c r="C49">
        <v>48</v>
      </c>
      <c r="E49" t="s">
        <v>134</v>
      </c>
      <c r="F49" t="s">
        <v>134</v>
      </c>
    </row>
    <row r="50" spans="1:6">
      <c r="A50" t="s">
        <v>135</v>
      </c>
      <c r="B50">
        <f t="shared" si="0"/>
        <v>3</v>
      </c>
      <c r="C50">
        <v>49</v>
      </c>
      <c r="E50" t="s">
        <v>136</v>
      </c>
      <c r="F50" t="s">
        <v>136</v>
      </c>
    </row>
    <row r="51" spans="1:6">
      <c r="A51" t="s">
        <v>137</v>
      </c>
      <c r="B51">
        <f t="shared" si="0"/>
        <v>3</v>
      </c>
      <c r="C51">
        <v>50</v>
      </c>
      <c r="E51" t="s">
        <v>138</v>
      </c>
      <c r="F51" t="s">
        <v>139</v>
      </c>
    </row>
    <row r="52" spans="1:6">
      <c r="A52" t="s">
        <v>140</v>
      </c>
      <c r="B52">
        <f t="shared" si="0"/>
        <v>3</v>
      </c>
      <c r="C52">
        <v>51</v>
      </c>
      <c r="E52" t="s">
        <v>141</v>
      </c>
      <c r="F52" t="s">
        <v>142</v>
      </c>
    </row>
    <row r="53" spans="1:6">
      <c r="A53" t="s">
        <v>143</v>
      </c>
      <c r="B53">
        <f t="shared" si="0"/>
        <v>3</v>
      </c>
      <c r="C53">
        <v>52</v>
      </c>
      <c r="E53" t="s">
        <v>144</v>
      </c>
      <c r="F53" t="s">
        <v>145</v>
      </c>
    </row>
    <row r="54" spans="1:6">
      <c r="A54" t="s">
        <v>146</v>
      </c>
      <c r="B54">
        <f t="shared" si="0"/>
        <v>3</v>
      </c>
      <c r="C54">
        <v>53</v>
      </c>
      <c r="E54" t="s">
        <v>147</v>
      </c>
      <c r="F54" t="s">
        <v>147</v>
      </c>
    </row>
    <row r="55" spans="1:6">
      <c r="A55" t="s">
        <v>148</v>
      </c>
      <c r="B55">
        <f t="shared" si="0"/>
        <v>3</v>
      </c>
      <c r="C55">
        <v>54</v>
      </c>
      <c r="E55" t="s">
        <v>149</v>
      </c>
      <c r="F55" t="s">
        <v>150</v>
      </c>
    </row>
    <row r="56" spans="1:6">
      <c r="A56" t="s">
        <v>151</v>
      </c>
      <c r="B56">
        <f t="shared" si="0"/>
        <v>3</v>
      </c>
      <c r="C56">
        <v>55</v>
      </c>
      <c r="E56" t="s">
        <v>152</v>
      </c>
      <c r="F56" t="s">
        <v>153</v>
      </c>
    </row>
    <row r="57" spans="1:6">
      <c r="A57" t="s">
        <v>154</v>
      </c>
      <c r="B57">
        <f t="shared" si="0"/>
        <v>3</v>
      </c>
      <c r="C57">
        <v>56</v>
      </c>
      <c r="E57" t="s">
        <v>155</v>
      </c>
      <c r="F57" t="s">
        <v>156</v>
      </c>
    </row>
    <row r="58" spans="1:6">
      <c r="A58" t="s">
        <v>157</v>
      </c>
      <c r="B58">
        <f t="shared" si="0"/>
        <v>3</v>
      </c>
      <c r="C58">
        <v>57</v>
      </c>
      <c r="E58" t="s">
        <v>158</v>
      </c>
      <c r="F58" t="s">
        <v>159</v>
      </c>
    </row>
    <row r="59" spans="1:6">
      <c r="A59" t="s">
        <v>160</v>
      </c>
      <c r="B59">
        <f t="shared" si="0"/>
        <v>3</v>
      </c>
      <c r="C59">
        <v>58</v>
      </c>
      <c r="E59" t="s">
        <v>161</v>
      </c>
      <c r="F59" t="s">
        <v>162</v>
      </c>
    </row>
    <row r="60" spans="1:6">
      <c r="A60" t="s">
        <v>163</v>
      </c>
      <c r="B60">
        <f t="shared" si="0"/>
        <v>3</v>
      </c>
      <c r="C60">
        <v>59</v>
      </c>
      <c r="E60" t="s">
        <v>164</v>
      </c>
      <c r="F60" t="s">
        <v>164</v>
      </c>
    </row>
    <row r="61" spans="1:6">
      <c r="A61" t="s">
        <v>165</v>
      </c>
      <c r="B61">
        <f t="shared" si="0"/>
        <v>3</v>
      </c>
      <c r="C61">
        <v>60</v>
      </c>
      <c r="E61" t="s">
        <v>166</v>
      </c>
      <c r="F61" t="s">
        <v>167</v>
      </c>
    </row>
    <row r="62" spans="1:6">
      <c r="A62" t="s">
        <v>168</v>
      </c>
      <c r="B62">
        <f t="shared" si="0"/>
        <v>3</v>
      </c>
      <c r="C62">
        <v>61</v>
      </c>
      <c r="E62" t="s">
        <v>169</v>
      </c>
      <c r="F62" t="s">
        <v>170</v>
      </c>
    </row>
    <row r="63" spans="1:6">
      <c r="A63" s="1" t="s">
        <v>171</v>
      </c>
      <c r="B63">
        <f t="shared" si="0"/>
        <v>3</v>
      </c>
      <c r="C63">
        <v>62</v>
      </c>
      <c r="E63" t="s">
        <v>172</v>
      </c>
      <c r="F63" t="s">
        <v>172</v>
      </c>
    </row>
    <row r="64" spans="1:6">
      <c r="A64" t="s">
        <v>173</v>
      </c>
      <c r="B64">
        <f t="shared" si="0"/>
        <v>3</v>
      </c>
      <c r="C64">
        <v>63</v>
      </c>
      <c r="E64" t="s">
        <v>174</v>
      </c>
      <c r="F64" t="s">
        <v>175</v>
      </c>
    </row>
    <row r="65" spans="1:6">
      <c r="A65" t="s">
        <v>176</v>
      </c>
      <c r="B65">
        <f t="shared" si="0"/>
        <v>3</v>
      </c>
      <c r="C65">
        <v>64</v>
      </c>
      <c r="E65" t="s">
        <v>177</v>
      </c>
      <c r="F65" t="s">
        <v>178</v>
      </c>
    </row>
    <row r="66" spans="1:6">
      <c r="A66" t="s">
        <v>179</v>
      </c>
      <c r="B66">
        <f t="shared" si="0"/>
        <v>3</v>
      </c>
      <c r="C66">
        <v>65</v>
      </c>
      <c r="E66" t="s">
        <v>180</v>
      </c>
      <c r="F66" t="s">
        <v>181</v>
      </c>
    </row>
    <row r="67" spans="1:6">
      <c r="A67" t="s">
        <v>182</v>
      </c>
      <c r="B67">
        <f t="shared" ref="B67:B130" si="1">FIND(")",A67)</f>
        <v>3</v>
      </c>
      <c r="C67">
        <v>66</v>
      </c>
      <c r="E67" t="s">
        <v>183</v>
      </c>
      <c r="F67" t="s">
        <v>183</v>
      </c>
    </row>
    <row r="68" spans="1:6">
      <c r="A68" t="s">
        <v>184</v>
      </c>
      <c r="B68">
        <f t="shared" si="1"/>
        <v>3</v>
      </c>
      <c r="C68">
        <v>67</v>
      </c>
      <c r="E68" t="s">
        <v>185</v>
      </c>
      <c r="F68" t="s">
        <v>186</v>
      </c>
    </row>
    <row r="69" spans="1:6">
      <c r="A69" t="s">
        <v>187</v>
      </c>
      <c r="B69">
        <f t="shared" si="1"/>
        <v>3</v>
      </c>
      <c r="C69">
        <v>68</v>
      </c>
      <c r="E69" t="s">
        <v>188</v>
      </c>
      <c r="F69" t="s">
        <v>188</v>
      </c>
    </row>
    <row r="70" spans="1:6">
      <c r="A70" t="s">
        <v>189</v>
      </c>
      <c r="B70">
        <f t="shared" si="1"/>
        <v>3</v>
      </c>
      <c r="C70">
        <v>69</v>
      </c>
      <c r="E70" t="s">
        <v>190</v>
      </c>
      <c r="F70" t="s">
        <v>191</v>
      </c>
    </row>
    <row r="71" spans="1:6">
      <c r="A71" t="s">
        <v>192</v>
      </c>
      <c r="B71">
        <f t="shared" si="1"/>
        <v>3</v>
      </c>
      <c r="C71">
        <v>70</v>
      </c>
      <c r="E71" t="s">
        <v>193</v>
      </c>
      <c r="F71" t="s">
        <v>193</v>
      </c>
    </row>
    <row r="72" spans="1:6">
      <c r="A72" t="s">
        <v>194</v>
      </c>
      <c r="B72">
        <f t="shared" si="1"/>
        <v>3</v>
      </c>
      <c r="C72">
        <v>71</v>
      </c>
      <c r="E72" t="s">
        <v>195</v>
      </c>
      <c r="F72" t="s">
        <v>196</v>
      </c>
    </row>
    <row r="73" spans="1:6">
      <c r="A73" t="s">
        <v>197</v>
      </c>
      <c r="B73">
        <f t="shared" si="1"/>
        <v>3</v>
      </c>
      <c r="C73">
        <v>72</v>
      </c>
      <c r="E73" t="s">
        <v>198</v>
      </c>
      <c r="F73" t="s">
        <v>198</v>
      </c>
    </row>
    <row r="74" spans="1:6">
      <c r="A74" t="s">
        <v>199</v>
      </c>
      <c r="B74">
        <f t="shared" si="1"/>
        <v>3</v>
      </c>
      <c r="C74">
        <v>73</v>
      </c>
      <c r="E74" t="s">
        <v>200</v>
      </c>
      <c r="F74" t="s">
        <v>201</v>
      </c>
    </row>
    <row r="75" spans="1:6">
      <c r="A75" t="s">
        <v>202</v>
      </c>
      <c r="B75">
        <f t="shared" si="1"/>
        <v>3</v>
      </c>
      <c r="C75">
        <v>74</v>
      </c>
      <c r="E75" t="s">
        <v>203</v>
      </c>
      <c r="F75" t="s">
        <v>203</v>
      </c>
    </row>
    <row r="76" spans="1:6">
      <c r="A76" t="s">
        <v>204</v>
      </c>
      <c r="B76">
        <f t="shared" si="1"/>
        <v>3</v>
      </c>
      <c r="C76">
        <v>75</v>
      </c>
      <c r="E76" t="s">
        <v>205</v>
      </c>
      <c r="F76" t="s">
        <v>205</v>
      </c>
    </row>
    <row r="77" spans="1:6">
      <c r="A77" t="s">
        <v>206</v>
      </c>
      <c r="B77">
        <f t="shared" si="1"/>
        <v>3</v>
      </c>
      <c r="C77">
        <v>76</v>
      </c>
      <c r="E77" t="s">
        <v>207</v>
      </c>
      <c r="F77" t="s">
        <v>208</v>
      </c>
    </row>
    <row r="78" spans="1:6">
      <c r="A78" t="s">
        <v>209</v>
      </c>
      <c r="B78">
        <f t="shared" si="1"/>
        <v>3</v>
      </c>
      <c r="C78">
        <v>77</v>
      </c>
      <c r="E78" t="s">
        <v>210</v>
      </c>
      <c r="F78" t="s">
        <v>211</v>
      </c>
    </row>
    <row r="79" spans="1:6">
      <c r="A79" t="s">
        <v>212</v>
      </c>
      <c r="B79">
        <f t="shared" si="1"/>
        <v>3</v>
      </c>
      <c r="C79">
        <v>78</v>
      </c>
      <c r="E79" t="s">
        <v>213</v>
      </c>
      <c r="F79" t="s">
        <v>214</v>
      </c>
    </row>
    <row r="80" spans="1:6">
      <c r="A80" t="s">
        <v>215</v>
      </c>
      <c r="B80">
        <f t="shared" si="1"/>
        <v>3</v>
      </c>
      <c r="C80">
        <v>79</v>
      </c>
      <c r="E80" t="s">
        <v>216</v>
      </c>
      <c r="F80" t="s">
        <v>217</v>
      </c>
    </row>
    <row r="81" spans="1:6">
      <c r="A81" t="s">
        <v>218</v>
      </c>
      <c r="B81">
        <f t="shared" si="1"/>
        <v>3</v>
      </c>
      <c r="C81">
        <v>80</v>
      </c>
      <c r="E81" t="s">
        <v>219</v>
      </c>
      <c r="F81" t="s">
        <v>220</v>
      </c>
    </row>
    <row r="82" spans="1:6">
      <c r="A82" t="s">
        <v>221</v>
      </c>
      <c r="B82">
        <f t="shared" si="1"/>
        <v>3</v>
      </c>
      <c r="C82">
        <v>81</v>
      </c>
      <c r="E82" t="s">
        <v>222</v>
      </c>
      <c r="F82" t="s">
        <v>223</v>
      </c>
    </row>
    <row r="83" spans="1:6">
      <c r="A83" s="1" t="s">
        <v>224</v>
      </c>
      <c r="B83">
        <f t="shared" si="1"/>
        <v>3</v>
      </c>
      <c r="C83">
        <v>82</v>
      </c>
      <c r="E83" t="s">
        <v>225</v>
      </c>
      <c r="F83" t="s">
        <v>226</v>
      </c>
    </row>
    <row r="84" spans="1:6">
      <c r="A84" t="s">
        <v>227</v>
      </c>
      <c r="B84">
        <f t="shared" si="1"/>
        <v>3</v>
      </c>
      <c r="C84">
        <v>83</v>
      </c>
      <c r="E84" t="s">
        <v>228</v>
      </c>
      <c r="F84" t="s">
        <v>229</v>
      </c>
    </row>
    <row r="85" spans="1:6">
      <c r="A85" t="s">
        <v>230</v>
      </c>
      <c r="B85">
        <f t="shared" si="1"/>
        <v>3</v>
      </c>
      <c r="C85">
        <v>84</v>
      </c>
      <c r="E85" t="s">
        <v>231</v>
      </c>
      <c r="F85" t="s">
        <v>232</v>
      </c>
    </row>
    <row r="86" spans="1:6">
      <c r="A86" t="s">
        <v>233</v>
      </c>
      <c r="B86">
        <f t="shared" si="1"/>
        <v>3</v>
      </c>
      <c r="C86">
        <v>85</v>
      </c>
      <c r="E86" t="s">
        <v>234</v>
      </c>
      <c r="F86" t="s">
        <v>235</v>
      </c>
    </row>
    <row r="87" spans="1:6">
      <c r="A87" t="s">
        <v>236</v>
      </c>
      <c r="B87">
        <f t="shared" si="1"/>
        <v>3</v>
      </c>
      <c r="C87">
        <v>86</v>
      </c>
      <c r="E87" t="s">
        <v>237</v>
      </c>
      <c r="F87" t="s">
        <v>238</v>
      </c>
    </row>
    <row r="88" spans="1:6">
      <c r="A88" t="s">
        <v>239</v>
      </c>
      <c r="B88">
        <f t="shared" si="1"/>
        <v>3</v>
      </c>
      <c r="C88">
        <v>87</v>
      </c>
      <c r="E88" t="s">
        <v>240</v>
      </c>
      <c r="F88" t="s">
        <v>241</v>
      </c>
    </row>
    <row r="89" spans="1:6">
      <c r="A89" t="s">
        <v>242</v>
      </c>
      <c r="B89">
        <f t="shared" si="1"/>
        <v>3</v>
      </c>
      <c r="C89">
        <v>88</v>
      </c>
      <c r="E89" t="s">
        <v>243</v>
      </c>
      <c r="F89" t="s">
        <v>244</v>
      </c>
    </row>
    <row r="90" spans="1:6">
      <c r="A90" t="s">
        <v>245</v>
      </c>
      <c r="B90">
        <f t="shared" si="1"/>
        <v>3</v>
      </c>
      <c r="C90">
        <v>89</v>
      </c>
      <c r="E90" t="s">
        <v>246</v>
      </c>
      <c r="F90" t="s">
        <v>246</v>
      </c>
    </row>
    <row r="91" spans="1:6">
      <c r="A91" s="1" t="s">
        <v>247</v>
      </c>
      <c r="B91">
        <f t="shared" si="1"/>
        <v>3</v>
      </c>
      <c r="C91">
        <v>90</v>
      </c>
      <c r="E91" t="s">
        <v>248</v>
      </c>
      <c r="F91" t="s">
        <v>249</v>
      </c>
    </row>
    <row r="92" spans="1:6">
      <c r="A92" t="s">
        <v>250</v>
      </c>
      <c r="B92">
        <f t="shared" si="1"/>
        <v>3</v>
      </c>
      <c r="C92">
        <v>91</v>
      </c>
      <c r="E92" t="s">
        <v>251</v>
      </c>
      <c r="F92" t="s">
        <v>251</v>
      </c>
    </row>
    <row r="93" spans="1:6">
      <c r="A93" t="s">
        <v>252</v>
      </c>
      <c r="B93">
        <f t="shared" si="1"/>
        <v>3</v>
      </c>
      <c r="C93">
        <v>92</v>
      </c>
      <c r="E93" t="s">
        <v>253</v>
      </c>
      <c r="F93" t="s">
        <v>253</v>
      </c>
    </row>
    <row r="94" spans="1:6">
      <c r="A94" t="s">
        <v>254</v>
      </c>
      <c r="B94">
        <f t="shared" si="1"/>
        <v>3</v>
      </c>
      <c r="C94">
        <v>93</v>
      </c>
      <c r="E94" t="s">
        <v>255</v>
      </c>
      <c r="F94" t="s">
        <v>256</v>
      </c>
    </row>
    <row r="95" spans="1:6">
      <c r="A95" t="s">
        <v>257</v>
      </c>
      <c r="B95">
        <f t="shared" si="1"/>
        <v>3</v>
      </c>
      <c r="C95">
        <v>94</v>
      </c>
      <c r="E95" t="s">
        <v>258</v>
      </c>
      <c r="F95" t="s">
        <v>259</v>
      </c>
    </row>
    <row r="96" spans="1:6">
      <c r="A96" t="s">
        <v>260</v>
      </c>
      <c r="B96">
        <f t="shared" si="1"/>
        <v>3</v>
      </c>
      <c r="C96">
        <v>95</v>
      </c>
      <c r="E96" t="s">
        <v>261</v>
      </c>
      <c r="F96" t="s">
        <v>262</v>
      </c>
    </row>
    <row r="97" spans="1:6">
      <c r="A97" t="s">
        <v>263</v>
      </c>
      <c r="B97">
        <f t="shared" si="1"/>
        <v>3</v>
      </c>
      <c r="C97">
        <v>96</v>
      </c>
      <c r="E97" t="s">
        <v>264</v>
      </c>
      <c r="F97" t="s">
        <v>265</v>
      </c>
    </row>
    <row r="98" spans="1:6">
      <c r="A98" t="s">
        <v>266</v>
      </c>
      <c r="B98">
        <f t="shared" si="1"/>
        <v>3</v>
      </c>
      <c r="C98">
        <v>97</v>
      </c>
      <c r="E98" t="s">
        <v>267</v>
      </c>
      <c r="F98" t="s">
        <v>268</v>
      </c>
    </row>
    <row r="99" spans="1:6">
      <c r="A99" t="s">
        <v>269</v>
      </c>
      <c r="B99">
        <f t="shared" si="1"/>
        <v>3</v>
      </c>
      <c r="C99">
        <v>98</v>
      </c>
      <c r="E99" t="s">
        <v>270</v>
      </c>
      <c r="F99" t="s">
        <v>270</v>
      </c>
    </row>
    <row r="100" spans="1:6">
      <c r="A100" t="s">
        <v>271</v>
      </c>
      <c r="B100">
        <f t="shared" si="1"/>
        <v>3</v>
      </c>
      <c r="C100">
        <v>99</v>
      </c>
      <c r="E100" t="s">
        <v>272</v>
      </c>
      <c r="F100" t="s">
        <v>272</v>
      </c>
    </row>
    <row r="101" spans="1:6">
      <c r="A101" t="s">
        <v>273</v>
      </c>
      <c r="B101">
        <f t="shared" si="1"/>
        <v>4</v>
      </c>
      <c r="C101">
        <v>100</v>
      </c>
      <c r="E101" t="s">
        <v>274</v>
      </c>
      <c r="F101" t="s">
        <v>275</v>
      </c>
    </row>
    <row r="102" spans="1:6">
      <c r="A102" t="s">
        <v>276</v>
      </c>
      <c r="B102">
        <f t="shared" si="1"/>
        <v>4</v>
      </c>
      <c r="C102">
        <v>101</v>
      </c>
      <c r="E102" t="s">
        <v>277</v>
      </c>
      <c r="F102" t="s">
        <v>277</v>
      </c>
    </row>
    <row r="103" spans="1:6">
      <c r="A103" t="s">
        <v>278</v>
      </c>
      <c r="B103">
        <f t="shared" si="1"/>
        <v>4</v>
      </c>
      <c r="C103">
        <v>102</v>
      </c>
      <c r="E103" t="s">
        <v>279</v>
      </c>
      <c r="F103" t="s">
        <v>280</v>
      </c>
    </row>
    <row r="104" spans="1:6">
      <c r="A104" t="s">
        <v>281</v>
      </c>
      <c r="B104">
        <f t="shared" si="1"/>
        <v>4</v>
      </c>
      <c r="C104">
        <v>103</v>
      </c>
      <c r="E104" t="s">
        <v>282</v>
      </c>
      <c r="F104" t="s">
        <v>282</v>
      </c>
    </row>
    <row r="105" spans="1:6">
      <c r="A105" t="s">
        <v>283</v>
      </c>
      <c r="B105">
        <f t="shared" si="1"/>
        <v>4</v>
      </c>
      <c r="C105">
        <v>104</v>
      </c>
      <c r="E105" t="s">
        <v>284</v>
      </c>
      <c r="F105" t="s">
        <v>285</v>
      </c>
    </row>
    <row r="106" spans="1:6">
      <c r="A106" t="s">
        <v>286</v>
      </c>
      <c r="B106">
        <f t="shared" si="1"/>
        <v>4</v>
      </c>
      <c r="C106">
        <v>105</v>
      </c>
      <c r="E106" t="s">
        <v>287</v>
      </c>
      <c r="F106" t="s">
        <v>288</v>
      </c>
    </row>
    <row r="107" spans="1:6">
      <c r="A107" t="s">
        <v>289</v>
      </c>
      <c r="B107">
        <f t="shared" si="1"/>
        <v>4</v>
      </c>
      <c r="C107">
        <v>106</v>
      </c>
      <c r="E107" t="s">
        <v>290</v>
      </c>
      <c r="F107" t="s">
        <v>291</v>
      </c>
    </row>
    <row r="108" spans="1:6">
      <c r="A108" t="s">
        <v>292</v>
      </c>
      <c r="B108">
        <f t="shared" si="1"/>
        <v>4</v>
      </c>
      <c r="C108">
        <v>107</v>
      </c>
      <c r="E108" t="s">
        <v>293</v>
      </c>
      <c r="F108" t="s">
        <v>293</v>
      </c>
    </row>
    <row r="109" spans="1:6">
      <c r="A109" t="s">
        <v>294</v>
      </c>
      <c r="B109">
        <f t="shared" si="1"/>
        <v>4</v>
      </c>
      <c r="C109">
        <v>108</v>
      </c>
      <c r="E109" t="s">
        <v>295</v>
      </c>
      <c r="F109" t="s">
        <v>295</v>
      </c>
    </row>
    <row r="110" spans="1:6">
      <c r="A110" t="s">
        <v>296</v>
      </c>
      <c r="B110">
        <f t="shared" si="1"/>
        <v>4</v>
      </c>
      <c r="C110">
        <v>109</v>
      </c>
      <c r="E110" t="s">
        <v>297</v>
      </c>
      <c r="F110" t="s">
        <v>298</v>
      </c>
    </row>
    <row r="111" spans="1:6">
      <c r="A111" t="s">
        <v>299</v>
      </c>
      <c r="B111">
        <f t="shared" si="1"/>
        <v>4</v>
      </c>
      <c r="C111">
        <v>110</v>
      </c>
      <c r="E111" t="s">
        <v>300</v>
      </c>
      <c r="F111" t="s">
        <v>301</v>
      </c>
    </row>
    <row r="112" spans="1:6">
      <c r="A112" t="s">
        <v>302</v>
      </c>
      <c r="B112">
        <f t="shared" si="1"/>
        <v>4</v>
      </c>
      <c r="C112">
        <v>111</v>
      </c>
      <c r="E112" t="s">
        <v>303</v>
      </c>
      <c r="F112" t="s">
        <v>303</v>
      </c>
    </row>
    <row r="113" spans="1:6">
      <c r="A113" t="s">
        <v>304</v>
      </c>
      <c r="B113">
        <f t="shared" si="1"/>
        <v>4</v>
      </c>
      <c r="C113">
        <v>112</v>
      </c>
      <c r="E113" t="s">
        <v>305</v>
      </c>
      <c r="F113" t="s">
        <v>305</v>
      </c>
    </row>
    <row r="114" spans="1:6">
      <c r="A114" t="s">
        <v>306</v>
      </c>
      <c r="B114">
        <f t="shared" si="1"/>
        <v>4</v>
      </c>
      <c r="C114">
        <v>113</v>
      </c>
      <c r="E114" t="s">
        <v>307</v>
      </c>
      <c r="F114" t="s">
        <v>308</v>
      </c>
    </row>
    <row r="115" spans="1:6">
      <c r="A115" t="s">
        <v>309</v>
      </c>
      <c r="B115">
        <f t="shared" si="1"/>
        <v>4</v>
      </c>
      <c r="C115">
        <v>114</v>
      </c>
      <c r="E115" t="s">
        <v>310</v>
      </c>
      <c r="F115" t="s">
        <v>311</v>
      </c>
    </row>
    <row r="116" spans="1:6">
      <c r="A116" t="s">
        <v>312</v>
      </c>
      <c r="B116">
        <f t="shared" si="1"/>
        <v>4</v>
      </c>
      <c r="C116">
        <v>115</v>
      </c>
      <c r="E116" t="s">
        <v>313</v>
      </c>
      <c r="F116" t="s">
        <v>314</v>
      </c>
    </row>
    <row r="117" spans="1:6">
      <c r="A117" t="s">
        <v>315</v>
      </c>
      <c r="B117">
        <f t="shared" si="1"/>
        <v>4</v>
      </c>
      <c r="C117">
        <v>116</v>
      </c>
      <c r="E117" t="s">
        <v>316</v>
      </c>
      <c r="F117" t="s">
        <v>317</v>
      </c>
    </row>
    <row r="118" spans="1:6">
      <c r="A118" t="s">
        <v>318</v>
      </c>
      <c r="B118">
        <f t="shared" si="1"/>
        <v>4</v>
      </c>
      <c r="C118">
        <v>117</v>
      </c>
      <c r="E118" t="s">
        <v>319</v>
      </c>
      <c r="F118" t="s">
        <v>319</v>
      </c>
    </row>
    <row r="119" spans="1:6">
      <c r="A119" s="1" t="s">
        <v>320</v>
      </c>
      <c r="B119">
        <f t="shared" si="1"/>
        <v>4</v>
      </c>
      <c r="C119">
        <v>118</v>
      </c>
      <c r="E119" t="s">
        <v>321</v>
      </c>
      <c r="F119" t="s">
        <v>322</v>
      </c>
    </row>
    <row r="120" spans="1:6">
      <c r="A120" t="s">
        <v>323</v>
      </c>
      <c r="B120">
        <f t="shared" si="1"/>
        <v>4</v>
      </c>
      <c r="C120">
        <v>119</v>
      </c>
      <c r="E120" t="s">
        <v>324</v>
      </c>
      <c r="F120" t="s">
        <v>324</v>
      </c>
    </row>
    <row r="121" spans="1:6">
      <c r="A121" t="s">
        <v>325</v>
      </c>
      <c r="B121">
        <f t="shared" si="1"/>
        <v>4</v>
      </c>
      <c r="C121">
        <v>120</v>
      </c>
      <c r="E121" t="s">
        <v>326</v>
      </c>
      <c r="F121" t="s">
        <v>326</v>
      </c>
    </row>
    <row r="122" spans="1:6">
      <c r="A122" t="s">
        <v>327</v>
      </c>
      <c r="B122">
        <f t="shared" si="1"/>
        <v>4</v>
      </c>
      <c r="C122">
        <v>121</v>
      </c>
      <c r="E122" t="s">
        <v>328</v>
      </c>
      <c r="F122" t="s">
        <v>329</v>
      </c>
    </row>
    <row r="123" spans="1:6">
      <c r="A123" t="s">
        <v>330</v>
      </c>
      <c r="B123">
        <f t="shared" si="1"/>
        <v>4</v>
      </c>
      <c r="C123">
        <v>122</v>
      </c>
      <c r="E123" t="s">
        <v>331</v>
      </c>
      <c r="F123" t="s">
        <v>332</v>
      </c>
    </row>
    <row r="124" spans="1:6">
      <c r="A124" t="s">
        <v>333</v>
      </c>
      <c r="B124">
        <f t="shared" si="1"/>
        <v>4</v>
      </c>
      <c r="C124">
        <v>123</v>
      </c>
      <c r="E124" t="s">
        <v>334</v>
      </c>
      <c r="F124" t="s">
        <v>335</v>
      </c>
    </row>
    <row r="125" spans="1:6">
      <c r="A125" t="s">
        <v>336</v>
      </c>
      <c r="B125">
        <f t="shared" si="1"/>
        <v>4</v>
      </c>
      <c r="C125">
        <v>124</v>
      </c>
      <c r="E125" t="s">
        <v>337</v>
      </c>
      <c r="F125" t="s">
        <v>338</v>
      </c>
    </row>
    <row r="126" spans="1:6">
      <c r="A126" t="s">
        <v>339</v>
      </c>
      <c r="B126">
        <f t="shared" si="1"/>
        <v>4</v>
      </c>
      <c r="C126">
        <v>125</v>
      </c>
      <c r="E126" t="s">
        <v>340</v>
      </c>
      <c r="F126" t="s">
        <v>341</v>
      </c>
    </row>
    <row r="127" spans="1:6">
      <c r="A127" t="s">
        <v>342</v>
      </c>
      <c r="B127">
        <f t="shared" si="1"/>
        <v>4</v>
      </c>
      <c r="C127">
        <v>126</v>
      </c>
      <c r="E127" t="s">
        <v>343</v>
      </c>
      <c r="F127" t="s">
        <v>344</v>
      </c>
    </row>
    <row r="128" spans="1:6">
      <c r="A128" t="s">
        <v>345</v>
      </c>
      <c r="B128">
        <f t="shared" si="1"/>
        <v>4</v>
      </c>
      <c r="C128">
        <v>127</v>
      </c>
      <c r="E128" t="s">
        <v>346</v>
      </c>
      <c r="F128" t="s">
        <v>346</v>
      </c>
    </row>
    <row r="129" spans="1:6">
      <c r="A129" t="s">
        <v>347</v>
      </c>
      <c r="B129">
        <f t="shared" si="1"/>
        <v>4</v>
      </c>
      <c r="C129">
        <v>128</v>
      </c>
      <c r="E129" t="s">
        <v>348</v>
      </c>
      <c r="F129" t="s">
        <v>349</v>
      </c>
    </row>
    <row r="130" spans="1:6">
      <c r="A130" t="s">
        <v>350</v>
      </c>
      <c r="B130">
        <f t="shared" si="1"/>
        <v>4</v>
      </c>
      <c r="C130">
        <v>129</v>
      </c>
      <c r="E130" t="s">
        <v>351</v>
      </c>
      <c r="F130" t="s">
        <v>352</v>
      </c>
    </row>
    <row r="131" spans="1:6">
      <c r="A131" t="s">
        <v>353</v>
      </c>
      <c r="B131">
        <f t="shared" ref="B131:B194" si="2">FIND(")",A131)</f>
        <v>4</v>
      </c>
      <c r="C131">
        <v>130</v>
      </c>
      <c r="E131" t="s">
        <v>354</v>
      </c>
      <c r="F131" t="s">
        <v>354</v>
      </c>
    </row>
    <row r="132" spans="1:6">
      <c r="A132" t="s">
        <v>355</v>
      </c>
      <c r="B132">
        <f t="shared" si="2"/>
        <v>4</v>
      </c>
      <c r="C132">
        <v>131</v>
      </c>
      <c r="E132" t="s">
        <v>356</v>
      </c>
      <c r="F132" t="s">
        <v>357</v>
      </c>
    </row>
    <row r="133" spans="1:6">
      <c r="A133" t="s">
        <v>358</v>
      </c>
      <c r="B133">
        <f t="shared" si="2"/>
        <v>4</v>
      </c>
      <c r="C133">
        <v>132</v>
      </c>
      <c r="E133" t="s">
        <v>359</v>
      </c>
      <c r="F133" t="s">
        <v>359</v>
      </c>
    </row>
    <row r="134" spans="1:6">
      <c r="A134" t="s">
        <v>360</v>
      </c>
      <c r="B134">
        <f t="shared" si="2"/>
        <v>4</v>
      </c>
      <c r="C134">
        <v>133</v>
      </c>
      <c r="E134" t="s">
        <v>361</v>
      </c>
      <c r="F134" t="s">
        <v>362</v>
      </c>
    </row>
    <row r="135" spans="1:6">
      <c r="A135" t="s">
        <v>363</v>
      </c>
      <c r="B135">
        <f t="shared" si="2"/>
        <v>4</v>
      </c>
      <c r="C135">
        <v>134</v>
      </c>
      <c r="E135" t="s">
        <v>364</v>
      </c>
      <c r="F135" t="s">
        <v>365</v>
      </c>
    </row>
    <row r="136" spans="1:6">
      <c r="A136" t="s">
        <v>366</v>
      </c>
      <c r="B136">
        <f t="shared" si="2"/>
        <v>4</v>
      </c>
      <c r="C136">
        <v>135</v>
      </c>
      <c r="E136" t="s">
        <v>367</v>
      </c>
      <c r="F136" t="s">
        <v>368</v>
      </c>
    </row>
    <row r="137" spans="1:6">
      <c r="A137" t="s">
        <v>369</v>
      </c>
      <c r="B137">
        <f t="shared" si="2"/>
        <v>4</v>
      </c>
      <c r="C137">
        <v>136</v>
      </c>
      <c r="E137" t="s">
        <v>370</v>
      </c>
      <c r="F137" t="s">
        <v>370</v>
      </c>
    </row>
    <row r="138" spans="1:6">
      <c r="A138" t="s">
        <v>371</v>
      </c>
      <c r="B138">
        <f t="shared" si="2"/>
        <v>4</v>
      </c>
      <c r="C138">
        <v>137</v>
      </c>
      <c r="E138" t="s">
        <v>372</v>
      </c>
      <c r="F138" t="s">
        <v>373</v>
      </c>
    </row>
    <row r="139" spans="1:6">
      <c r="A139" t="s">
        <v>374</v>
      </c>
      <c r="B139">
        <f t="shared" si="2"/>
        <v>4</v>
      </c>
      <c r="C139">
        <v>138</v>
      </c>
      <c r="E139" t="s">
        <v>375</v>
      </c>
      <c r="F139" t="s">
        <v>375</v>
      </c>
    </row>
    <row r="140" spans="1:6">
      <c r="A140" t="s">
        <v>376</v>
      </c>
      <c r="B140">
        <f t="shared" si="2"/>
        <v>4</v>
      </c>
      <c r="C140">
        <v>139</v>
      </c>
      <c r="E140" t="s">
        <v>377</v>
      </c>
      <c r="F140" t="s">
        <v>378</v>
      </c>
    </row>
    <row r="141" spans="1:6">
      <c r="A141" s="1" t="s">
        <v>379</v>
      </c>
      <c r="B141">
        <f t="shared" si="2"/>
        <v>4</v>
      </c>
      <c r="C141">
        <v>140</v>
      </c>
      <c r="E141" t="s">
        <v>380</v>
      </c>
      <c r="F141" t="s">
        <v>381</v>
      </c>
    </row>
    <row r="142" spans="1:6">
      <c r="A142" t="s">
        <v>382</v>
      </c>
      <c r="B142">
        <f t="shared" si="2"/>
        <v>4</v>
      </c>
      <c r="C142">
        <v>141</v>
      </c>
      <c r="E142" t="s">
        <v>383</v>
      </c>
      <c r="F142" t="s">
        <v>384</v>
      </c>
    </row>
    <row r="143" spans="1:6">
      <c r="A143" t="s">
        <v>385</v>
      </c>
      <c r="B143">
        <f t="shared" si="2"/>
        <v>4</v>
      </c>
      <c r="C143">
        <v>142</v>
      </c>
      <c r="E143" t="s">
        <v>386</v>
      </c>
      <c r="F143" t="s">
        <v>386</v>
      </c>
    </row>
    <row r="144" spans="1:6">
      <c r="A144" t="s">
        <v>387</v>
      </c>
      <c r="B144">
        <f t="shared" si="2"/>
        <v>4</v>
      </c>
      <c r="C144">
        <v>143</v>
      </c>
      <c r="E144" t="s">
        <v>388</v>
      </c>
      <c r="F144" t="s">
        <v>388</v>
      </c>
    </row>
    <row r="145" spans="1:6">
      <c r="A145" t="s">
        <v>389</v>
      </c>
      <c r="B145">
        <f t="shared" si="2"/>
        <v>4</v>
      </c>
      <c r="C145">
        <v>144</v>
      </c>
      <c r="E145" t="s">
        <v>390</v>
      </c>
      <c r="F145" t="s">
        <v>391</v>
      </c>
    </row>
    <row r="146" spans="1:6">
      <c r="A146" t="s">
        <v>392</v>
      </c>
      <c r="B146">
        <f t="shared" si="2"/>
        <v>4</v>
      </c>
      <c r="C146">
        <v>145</v>
      </c>
      <c r="E146" t="s">
        <v>393</v>
      </c>
      <c r="F146" t="s">
        <v>394</v>
      </c>
    </row>
    <row r="147" spans="1:6">
      <c r="A147" t="s">
        <v>395</v>
      </c>
      <c r="B147">
        <f t="shared" si="2"/>
        <v>4</v>
      </c>
      <c r="C147">
        <v>146</v>
      </c>
      <c r="E147" t="s">
        <v>396</v>
      </c>
      <c r="F147" t="s">
        <v>397</v>
      </c>
    </row>
    <row r="148" spans="1:6">
      <c r="A148" t="s">
        <v>398</v>
      </c>
      <c r="B148">
        <f t="shared" si="2"/>
        <v>4</v>
      </c>
      <c r="C148">
        <v>147</v>
      </c>
      <c r="E148" t="s">
        <v>399</v>
      </c>
      <c r="F148" t="s">
        <v>400</v>
      </c>
    </row>
    <row r="149" spans="1:6">
      <c r="A149" t="s">
        <v>401</v>
      </c>
      <c r="B149">
        <f t="shared" si="2"/>
        <v>4</v>
      </c>
      <c r="C149">
        <v>148</v>
      </c>
      <c r="E149" t="s">
        <v>402</v>
      </c>
      <c r="F149" t="s">
        <v>402</v>
      </c>
    </row>
    <row r="150" spans="1:6">
      <c r="A150" t="s">
        <v>403</v>
      </c>
      <c r="B150">
        <f t="shared" si="2"/>
        <v>4</v>
      </c>
      <c r="C150">
        <v>149</v>
      </c>
      <c r="E150" t="s">
        <v>404</v>
      </c>
      <c r="F150" t="s">
        <v>405</v>
      </c>
    </row>
    <row r="151" spans="1:6">
      <c r="A151" t="s">
        <v>406</v>
      </c>
      <c r="B151">
        <f t="shared" si="2"/>
        <v>4</v>
      </c>
      <c r="C151">
        <v>150</v>
      </c>
      <c r="E151" t="s">
        <v>407</v>
      </c>
      <c r="F151" t="s">
        <v>408</v>
      </c>
    </row>
    <row r="152" spans="1:6">
      <c r="A152" t="s">
        <v>409</v>
      </c>
      <c r="B152">
        <f t="shared" si="2"/>
        <v>4</v>
      </c>
      <c r="C152">
        <v>151</v>
      </c>
      <c r="E152" t="s">
        <v>410</v>
      </c>
      <c r="F152" t="s">
        <v>410</v>
      </c>
    </row>
    <row r="153" spans="1:6">
      <c r="A153" t="s">
        <v>411</v>
      </c>
      <c r="B153">
        <f t="shared" si="2"/>
        <v>4</v>
      </c>
      <c r="C153">
        <v>152</v>
      </c>
      <c r="E153" t="s">
        <v>412</v>
      </c>
      <c r="F153" t="s">
        <v>413</v>
      </c>
    </row>
    <row r="154" spans="1:6">
      <c r="A154" t="s">
        <v>414</v>
      </c>
      <c r="B154">
        <f t="shared" si="2"/>
        <v>4</v>
      </c>
      <c r="C154">
        <v>153</v>
      </c>
      <c r="E154" t="s">
        <v>415</v>
      </c>
      <c r="F154" t="s">
        <v>415</v>
      </c>
    </row>
    <row r="155" spans="1:6">
      <c r="A155" s="1" t="s">
        <v>416</v>
      </c>
      <c r="B155">
        <f t="shared" si="2"/>
        <v>4</v>
      </c>
      <c r="C155">
        <v>154</v>
      </c>
      <c r="E155" t="s">
        <v>417</v>
      </c>
      <c r="F155" t="s">
        <v>418</v>
      </c>
    </row>
    <row r="156" spans="1:6">
      <c r="A156" t="s">
        <v>419</v>
      </c>
      <c r="B156">
        <f t="shared" si="2"/>
        <v>4</v>
      </c>
      <c r="C156">
        <v>155</v>
      </c>
      <c r="E156" t="s">
        <v>420</v>
      </c>
      <c r="F156" t="s">
        <v>421</v>
      </c>
    </row>
    <row r="157" spans="1:6">
      <c r="A157" t="s">
        <v>422</v>
      </c>
      <c r="B157">
        <f t="shared" si="2"/>
        <v>4</v>
      </c>
      <c r="C157">
        <v>156</v>
      </c>
      <c r="E157" t="s">
        <v>423</v>
      </c>
      <c r="F157" t="s">
        <v>424</v>
      </c>
    </row>
    <row r="158" spans="1:6">
      <c r="A158" t="s">
        <v>425</v>
      </c>
      <c r="B158">
        <f t="shared" si="2"/>
        <v>4</v>
      </c>
      <c r="C158">
        <v>157</v>
      </c>
      <c r="E158" t="s">
        <v>426</v>
      </c>
      <c r="F158" t="s">
        <v>427</v>
      </c>
    </row>
    <row r="159" spans="1:6">
      <c r="A159" t="s">
        <v>428</v>
      </c>
      <c r="B159">
        <f t="shared" si="2"/>
        <v>4</v>
      </c>
      <c r="C159">
        <v>158</v>
      </c>
      <c r="E159" t="s">
        <v>429</v>
      </c>
      <c r="F159" t="s">
        <v>429</v>
      </c>
    </row>
    <row r="160" spans="1:6">
      <c r="A160" t="s">
        <v>430</v>
      </c>
      <c r="B160">
        <f t="shared" si="2"/>
        <v>4</v>
      </c>
      <c r="C160">
        <v>159</v>
      </c>
      <c r="E160" t="s">
        <v>431</v>
      </c>
      <c r="F160" t="s">
        <v>432</v>
      </c>
    </row>
    <row r="161" spans="1:6">
      <c r="A161" t="s">
        <v>433</v>
      </c>
      <c r="B161">
        <f t="shared" si="2"/>
        <v>4</v>
      </c>
      <c r="C161">
        <v>160</v>
      </c>
      <c r="E161" t="s">
        <v>434</v>
      </c>
      <c r="F161" t="s">
        <v>435</v>
      </c>
    </row>
    <row r="162" spans="1:6">
      <c r="A162" t="s">
        <v>436</v>
      </c>
      <c r="B162">
        <f t="shared" si="2"/>
        <v>4</v>
      </c>
      <c r="C162">
        <v>161</v>
      </c>
      <c r="E162" t="s">
        <v>437</v>
      </c>
      <c r="F162" t="s">
        <v>437</v>
      </c>
    </row>
    <row r="163" spans="1:6">
      <c r="A163" t="s">
        <v>438</v>
      </c>
      <c r="B163">
        <f t="shared" si="2"/>
        <v>4</v>
      </c>
      <c r="C163">
        <v>162</v>
      </c>
      <c r="E163" t="s">
        <v>439</v>
      </c>
      <c r="F163" t="s">
        <v>439</v>
      </c>
    </row>
    <row r="164" spans="1:6">
      <c r="A164" t="s">
        <v>440</v>
      </c>
      <c r="B164">
        <f t="shared" si="2"/>
        <v>4</v>
      </c>
      <c r="C164">
        <v>163</v>
      </c>
      <c r="E164" t="s">
        <v>441</v>
      </c>
      <c r="F164" t="s">
        <v>442</v>
      </c>
    </row>
    <row r="165" spans="1:6">
      <c r="A165" t="s">
        <v>443</v>
      </c>
      <c r="B165">
        <f t="shared" si="2"/>
        <v>4</v>
      </c>
      <c r="C165">
        <v>164</v>
      </c>
      <c r="E165" t="s">
        <v>444</v>
      </c>
      <c r="F165" t="s">
        <v>445</v>
      </c>
    </row>
    <row r="166" spans="1:6">
      <c r="A166" t="s">
        <v>446</v>
      </c>
      <c r="B166">
        <f t="shared" si="2"/>
        <v>4</v>
      </c>
      <c r="C166">
        <v>165</v>
      </c>
      <c r="E166" t="s">
        <v>447</v>
      </c>
      <c r="F166" t="s">
        <v>447</v>
      </c>
    </row>
    <row r="167" spans="1:6">
      <c r="A167" t="s">
        <v>448</v>
      </c>
      <c r="B167">
        <f t="shared" si="2"/>
        <v>4</v>
      </c>
      <c r="C167">
        <v>166</v>
      </c>
      <c r="E167" t="s">
        <v>449</v>
      </c>
      <c r="F167" t="s">
        <v>450</v>
      </c>
    </row>
    <row r="168" spans="1:6">
      <c r="A168" t="s">
        <v>451</v>
      </c>
      <c r="B168">
        <f t="shared" si="2"/>
        <v>4</v>
      </c>
      <c r="C168">
        <v>167</v>
      </c>
      <c r="E168" t="s">
        <v>452</v>
      </c>
      <c r="F168" t="s">
        <v>453</v>
      </c>
    </row>
    <row r="169" spans="1:6">
      <c r="A169" t="s">
        <v>454</v>
      </c>
      <c r="B169">
        <f t="shared" si="2"/>
        <v>4</v>
      </c>
      <c r="C169">
        <v>168</v>
      </c>
      <c r="E169" t="s">
        <v>455</v>
      </c>
      <c r="F169" t="s">
        <v>456</v>
      </c>
    </row>
    <row r="170" spans="1:6">
      <c r="A170" t="s">
        <v>457</v>
      </c>
      <c r="B170">
        <f t="shared" si="2"/>
        <v>4</v>
      </c>
      <c r="C170">
        <v>169</v>
      </c>
      <c r="E170" t="s">
        <v>458</v>
      </c>
      <c r="F170" t="s">
        <v>459</v>
      </c>
    </row>
    <row r="171" spans="1:6">
      <c r="A171" t="s">
        <v>460</v>
      </c>
      <c r="B171">
        <f t="shared" si="2"/>
        <v>4</v>
      </c>
      <c r="C171">
        <v>170</v>
      </c>
      <c r="E171" t="s">
        <v>461</v>
      </c>
      <c r="F171" t="s">
        <v>461</v>
      </c>
    </row>
    <row r="172" spans="1:6">
      <c r="A172" t="s">
        <v>462</v>
      </c>
      <c r="B172">
        <f t="shared" si="2"/>
        <v>4</v>
      </c>
      <c r="C172">
        <v>171</v>
      </c>
      <c r="E172" t="s">
        <v>463</v>
      </c>
      <c r="F172" t="s">
        <v>464</v>
      </c>
    </row>
    <row r="173" spans="1:6">
      <c r="A173" t="s">
        <v>465</v>
      </c>
      <c r="B173">
        <f t="shared" si="2"/>
        <v>4</v>
      </c>
      <c r="C173">
        <v>172</v>
      </c>
      <c r="E173" t="s">
        <v>466</v>
      </c>
      <c r="F173" t="s">
        <v>466</v>
      </c>
    </row>
    <row r="174" spans="1:6">
      <c r="A174" t="s">
        <v>467</v>
      </c>
      <c r="B174">
        <f t="shared" si="2"/>
        <v>4</v>
      </c>
      <c r="C174">
        <v>173</v>
      </c>
      <c r="E174" t="s">
        <v>468</v>
      </c>
      <c r="F174" t="s">
        <v>468</v>
      </c>
    </row>
    <row r="175" spans="1:6">
      <c r="A175" t="s">
        <v>469</v>
      </c>
      <c r="B175">
        <f t="shared" si="2"/>
        <v>4</v>
      </c>
      <c r="C175">
        <v>174</v>
      </c>
      <c r="E175" t="s">
        <v>470</v>
      </c>
      <c r="F175" t="s">
        <v>471</v>
      </c>
    </row>
    <row r="176" spans="1:6">
      <c r="A176" t="s">
        <v>472</v>
      </c>
      <c r="B176">
        <f t="shared" si="2"/>
        <v>4</v>
      </c>
      <c r="C176">
        <v>175</v>
      </c>
      <c r="E176" t="s">
        <v>473</v>
      </c>
      <c r="F176" t="s">
        <v>474</v>
      </c>
    </row>
    <row r="177" spans="1:6">
      <c r="A177" t="s">
        <v>475</v>
      </c>
      <c r="B177">
        <f t="shared" si="2"/>
        <v>4</v>
      </c>
      <c r="C177">
        <v>176</v>
      </c>
      <c r="E177" t="s">
        <v>476</v>
      </c>
      <c r="F177" t="s">
        <v>477</v>
      </c>
    </row>
    <row r="178" spans="1:6">
      <c r="A178" t="s">
        <v>478</v>
      </c>
      <c r="B178">
        <f t="shared" si="2"/>
        <v>4</v>
      </c>
      <c r="C178">
        <v>177</v>
      </c>
      <c r="E178" t="s">
        <v>479</v>
      </c>
      <c r="F178" t="s">
        <v>480</v>
      </c>
    </row>
    <row r="179" spans="1:6">
      <c r="A179" t="s">
        <v>481</v>
      </c>
      <c r="B179">
        <f t="shared" si="2"/>
        <v>4</v>
      </c>
      <c r="C179">
        <v>178</v>
      </c>
      <c r="E179" t="s">
        <v>482</v>
      </c>
      <c r="F179" t="s">
        <v>483</v>
      </c>
    </row>
    <row r="180" spans="1:6">
      <c r="A180" t="s">
        <v>484</v>
      </c>
      <c r="B180">
        <f t="shared" si="2"/>
        <v>4</v>
      </c>
      <c r="C180">
        <v>179</v>
      </c>
      <c r="E180" t="s">
        <v>485</v>
      </c>
      <c r="F180" t="s">
        <v>485</v>
      </c>
    </row>
    <row r="181" spans="1:6">
      <c r="A181" s="1" t="s">
        <v>486</v>
      </c>
      <c r="B181">
        <f t="shared" si="2"/>
        <v>4</v>
      </c>
      <c r="C181">
        <v>180</v>
      </c>
      <c r="E181" t="s">
        <v>487</v>
      </c>
      <c r="F181" t="s">
        <v>488</v>
      </c>
    </row>
    <row r="182" spans="1:6">
      <c r="A182" t="s">
        <v>489</v>
      </c>
      <c r="B182">
        <f t="shared" si="2"/>
        <v>4</v>
      </c>
      <c r="C182">
        <v>181</v>
      </c>
      <c r="E182" t="s">
        <v>490</v>
      </c>
      <c r="F182" t="s">
        <v>491</v>
      </c>
    </row>
    <row r="183" spans="1:6">
      <c r="A183" t="s">
        <v>492</v>
      </c>
      <c r="B183">
        <f t="shared" si="2"/>
        <v>4</v>
      </c>
      <c r="C183">
        <v>182</v>
      </c>
      <c r="E183" t="s">
        <v>493</v>
      </c>
      <c r="F183" t="s">
        <v>494</v>
      </c>
    </row>
    <row r="184" spans="1:6">
      <c r="A184" t="s">
        <v>495</v>
      </c>
      <c r="B184">
        <f t="shared" si="2"/>
        <v>4</v>
      </c>
      <c r="C184">
        <v>183</v>
      </c>
      <c r="E184" t="s">
        <v>496</v>
      </c>
      <c r="F184" t="s">
        <v>496</v>
      </c>
    </row>
    <row r="185" spans="1:6">
      <c r="A185" t="s">
        <v>497</v>
      </c>
      <c r="B185">
        <f t="shared" si="2"/>
        <v>4</v>
      </c>
      <c r="C185">
        <v>184</v>
      </c>
      <c r="E185" t="s">
        <v>498</v>
      </c>
      <c r="F185" t="s">
        <v>499</v>
      </c>
    </row>
    <row r="186" spans="1:6">
      <c r="A186" t="s">
        <v>500</v>
      </c>
      <c r="B186">
        <f t="shared" si="2"/>
        <v>4</v>
      </c>
      <c r="C186">
        <v>185</v>
      </c>
      <c r="E186" t="s">
        <v>501</v>
      </c>
      <c r="F186" t="s">
        <v>502</v>
      </c>
    </row>
    <row r="187" spans="1:6">
      <c r="A187" t="s">
        <v>503</v>
      </c>
      <c r="B187">
        <f t="shared" si="2"/>
        <v>4</v>
      </c>
      <c r="C187">
        <v>186</v>
      </c>
      <c r="E187" t="s">
        <v>504</v>
      </c>
      <c r="F187" t="s">
        <v>505</v>
      </c>
    </row>
    <row r="188" spans="1:6">
      <c r="A188" t="s">
        <v>506</v>
      </c>
      <c r="B188">
        <f t="shared" si="2"/>
        <v>4</v>
      </c>
      <c r="C188">
        <v>187</v>
      </c>
      <c r="E188" t="s">
        <v>507</v>
      </c>
      <c r="F188" t="s">
        <v>508</v>
      </c>
    </row>
    <row r="189" spans="1:6">
      <c r="A189" t="s">
        <v>509</v>
      </c>
      <c r="B189">
        <f t="shared" si="2"/>
        <v>4</v>
      </c>
      <c r="C189">
        <v>188</v>
      </c>
      <c r="E189" t="s">
        <v>510</v>
      </c>
      <c r="F189" t="s">
        <v>510</v>
      </c>
    </row>
    <row r="190" spans="1:6">
      <c r="A190" t="s">
        <v>511</v>
      </c>
      <c r="B190">
        <f t="shared" si="2"/>
        <v>4</v>
      </c>
      <c r="C190">
        <v>189</v>
      </c>
      <c r="E190" t="s">
        <v>512</v>
      </c>
      <c r="F190" t="s">
        <v>512</v>
      </c>
    </row>
    <row r="191" spans="1:6">
      <c r="A191" t="s">
        <v>513</v>
      </c>
      <c r="B191">
        <f t="shared" si="2"/>
        <v>4</v>
      </c>
      <c r="C191">
        <v>190</v>
      </c>
      <c r="E191" t="s">
        <v>514</v>
      </c>
      <c r="F191" t="s">
        <v>515</v>
      </c>
    </row>
    <row r="192" spans="1:6">
      <c r="A192" t="s">
        <v>516</v>
      </c>
      <c r="B192">
        <f t="shared" si="2"/>
        <v>4</v>
      </c>
      <c r="C192">
        <v>191</v>
      </c>
      <c r="E192" t="s">
        <v>517</v>
      </c>
      <c r="F192" t="s">
        <v>518</v>
      </c>
    </row>
    <row r="193" spans="1:6">
      <c r="A193" t="s">
        <v>519</v>
      </c>
      <c r="B193">
        <f t="shared" si="2"/>
        <v>4</v>
      </c>
      <c r="C193">
        <v>192</v>
      </c>
      <c r="E193" t="s">
        <v>520</v>
      </c>
      <c r="F193" t="s">
        <v>521</v>
      </c>
    </row>
    <row r="194" spans="1:6">
      <c r="A194" s="1" t="s">
        <v>522</v>
      </c>
      <c r="B194">
        <f t="shared" si="2"/>
        <v>4</v>
      </c>
      <c r="C194">
        <v>193</v>
      </c>
      <c r="E194" t="s">
        <v>523</v>
      </c>
      <c r="F194" t="s">
        <v>524</v>
      </c>
    </row>
    <row r="195" spans="1:6">
      <c r="A195" t="s">
        <v>525</v>
      </c>
      <c r="B195">
        <f t="shared" ref="B195:B258" si="3">FIND(")",A195)</f>
        <v>4</v>
      </c>
      <c r="C195">
        <v>194</v>
      </c>
      <c r="E195" t="s">
        <v>526</v>
      </c>
      <c r="F195" t="s">
        <v>527</v>
      </c>
    </row>
    <row r="196" spans="1:6">
      <c r="A196" t="s">
        <v>528</v>
      </c>
      <c r="B196">
        <f t="shared" si="3"/>
        <v>4</v>
      </c>
      <c r="C196">
        <v>195</v>
      </c>
      <c r="E196" t="s">
        <v>529</v>
      </c>
      <c r="F196" t="s">
        <v>530</v>
      </c>
    </row>
    <row r="197" spans="1:6">
      <c r="A197" t="s">
        <v>531</v>
      </c>
      <c r="B197">
        <f t="shared" si="3"/>
        <v>4</v>
      </c>
      <c r="C197">
        <v>196</v>
      </c>
      <c r="E197" t="s">
        <v>532</v>
      </c>
      <c r="F197" t="s">
        <v>533</v>
      </c>
    </row>
    <row r="198" spans="1:6">
      <c r="A198" t="s">
        <v>534</v>
      </c>
      <c r="B198">
        <f t="shared" si="3"/>
        <v>4</v>
      </c>
      <c r="C198">
        <v>197</v>
      </c>
      <c r="E198" t="s">
        <v>535</v>
      </c>
      <c r="F198" t="s">
        <v>536</v>
      </c>
    </row>
    <row r="199" spans="1:6">
      <c r="A199" t="s">
        <v>537</v>
      </c>
      <c r="B199">
        <f t="shared" si="3"/>
        <v>4</v>
      </c>
      <c r="C199">
        <v>198</v>
      </c>
      <c r="E199" t="s">
        <v>538</v>
      </c>
      <c r="F199" t="s">
        <v>539</v>
      </c>
    </row>
    <row r="200" spans="1:6">
      <c r="A200" t="s">
        <v>540</v>
      </c>
      <c r="B200">
        <f t="shared" si="3"/>
        <v>4</v>
      </c>
      <c r="C200">
        <v>199</v>
      </c>
      <c r="E200" t="s">
        <v>541</v>
      </c>
      <c r="F200" t="s">
        <v>542</v>
      </c>
    </row>
    <row r="201" spans="1:6">
      <c r="A201" t="s">
        <v>543</v>
      </c>
      <c r="B201">
        <f t="shared" si="3"/>
        <v>4</v>
      </c>
      <c r="C201">
        <v>200</v>
      </c>
      <c r="E201" t="s">
        <v>544</v>
      </c>
      <c r="F201" t="s">
        <v>544</v>
      </c>
    </row>
    <row r="202" spans="1:6">
      <c r="A202" t="s">
        <v>545</v>
      </c>
      <c r="B202">
        <f t="shared" si="3"/>
        <v>4</v>
      </c>
      <c r="C202">
        <v>201</v>
      </c>
      <c r="E202" t="s">
        <v>546</v>
      </c>
      <c r="F202" t="s">
        <v>546</v>
      </c>
    </row>
    <row r="203" spans="1:6">
      <c r="A203" t="s">
        <v>547</v>
      </c>
      <c r="B203">
        <f t="shared" si="3"/>
        <v>4</v>
      </c>
      <c r="C203">
        <v>202</v>
      </c>
      <c r="E203" t="s">
        <v>548</v>
      </c>
      <c r="F203" t="s">
        <v>549</v>
      </c>
    </row>
    <row r="204" spans="1:6">
      <c r="A204" t="s">
        <v>550</v>
      </c>
      <c r="B204">
        <f t="shared" si="3"/>
        <v>4</v>
      </c>
      <c r="C204">
        <v>203</v>
      </c>
      <c r="E204" t="s">
        <v>551</v>
      </c>
      <c r="F204" t="s">
        <v>552</v>
      </c>
    </row>
    <row r="205" spans="1:6">
      <c r="A205" t="s">
        <v>553</v>
      </c>
      <c r="B205">
        <f t="shared" si="3"/>
        <v>4</v>
      </c>
      <c r="C205">
        <v>204</v>
      </c>
      <c r="E205" t="s">
        <v>554</v>
      </c>
      <c r="F205" t="s">
        <v>554</v>
      </c>
    </row>
    <row r="206" spans="1:6">
      <c r="A206" t="s">
        <v>555</v>
      </c>
      <c r="B206">
        <f t="shared" si="3"/>
        <v>4</v>
      </c>
      <c r="C206">
        <v>205</v>
      </c>
      <c r="E206" t="s">
        <v>556</v>
      </c>
      <c r="F206" t="s">
        <v>557</v>
      </c>
    </row>
    <row r="207" spans="1:6">
      <c r="A207" t="s">
        <v>558</v>
      </c>
      <c r="B207">
        <f t="shared" si="3"/>
        <v>4</v>
      </c>
      <c r="C207">
        <v>206</v>
      </c>
      <c r="E207" t="s">
        <v>559</v>
      </c>
      <c r="F207" t="s">
        <v>559</v>
      </c>
    </row>
    <row r="208" spans="1:6">
      <c r="A208" t="s">
        <v>560</v>
      </c>
      <c r="B208">
        <f t="shared" si="3"/>
        <v>4</v>
      </c>
      <c r="C208">
        <v>207</v>
      </c>
      <c r="E208" t="s">
        <v>561</v>
      </c>
      <c r="F208" t="s">
        <v>562</v>
      </c>
    </row>
    <row r="209" spans="1:6">
      <c r="A209" t="s">
        <v>563</v>
      </c>
      <c r="B209">
        <f t="shared" si="3"/>
        <v>4</v>
      </c>
      <c r="C209">
        <v>208</v>
      </c>
      <c r="E209" t="s">
        <v>564</v>
      </c>
      <c r="F209" t="s">
        <v>565</v>
      </c>
    </row>
    <row r="210" spans="1:6">
      <c r="A210" t="s">
        <v>566</v>
      </c>
      <c r="B210">
        <f t="shared" si="3"/>
        <v>4</v>
      </c>
      <c r="C210">
        <v>209</v>
      </c>
      <c r="E210" t="s">
        <v>567</v>
      </c>
      <c r="F210" t="s">
        <v>568</v>
      </c>
    </row>
    <row r="211" spans="1:6">
      <c r="A211" t="s">
        <v>569</v>
      </c>
      <c r="B211">
        <f t="shared" si="3"/>
        <v>4</v>
      </c>
      <c r="C211">
        <v>210</v>
      </c>
      <c r="E211" t="s">
        <v>570</v>
      </c>
      <c r="F211" t="s">
        <v>571</v>
      </c>
    </row>
    <row r="212" spans="1:6">
      <c r="A212" t="s">
        <v>572</v>
      </c>
      <c r="B212">
        <f t="shared" si="3"/>
        <v>4</v>
      </c>
      <c r="C212">
        <v>211</v>
      </c>
      <c r="E212" t="s">
        <v>573</v>
      </c>
      <c r="F212" t="s">
        <v>574</v>
      </c>
    </row>
    <row r="213" spans="1:6">
      <c r="A213" t="s">
        <v>575</v>
      </c>
      <c r="B213">
        <f t="shared" si="3"/>
        <v>4</v>
      </c>
      <c r="C213">
        <v>212</v>
      </c>
      <c r="E213" t="s">
        <v>576</v>
      </c>
      <c r="F213" t="s">
        <v>576</v>
      </c>
    </row>
    <row r="214" spans="1:6">
      <c r="A214" s="1" t="s">
        <v>577</v>
      </c>
      <c r="B214">
        <f t="shared" si="3"/>
        <v>4</v>
      </c>
      <c r="C214">
        <v>213</v>
      </c>
      <c r="E214" t="s">
        <v>578</v>
      </c>
      <c r="F214" t="s">
        <v>579</v>
      </c>
    </row>
    <row r="215" spans="1:6">
      <c r="A215" t="s">
        <v>580</v>
      </c>
      <c r="B215">
        <f t="shared" si="3"/>
        <v>4</v>
      </c>
      <c r="C215">
        <v>214</v>
      </c>
      <c r="E215" t="s">
        <v>581</v>
      </c>
      <c r="F215" t="s">
        <v>582</v>
      </c>
    </row>
    <row r="216" spans="1:6">
      <c r="A216" t="s">
        <v>583</v>
      </c>
      <c r="B216">
        <f t="shared" si="3"/>
        <v>4</v>
      </c>
      <c r="C216">
        <v>215</v>
      </c>
      <c r="E216" t="s">
        <v>584</v>
      </c>
      <c r="F216" t="s">
        <v>585</v>
      </c>
    </row>
    <row r="217" spans="1:6">
      <c r="A217" t="s">
        <v>586</v>
      </c>
      <c r="B217">
        <f t="shared" si="3"/>
        <v>4</v>
      </c>
      <c r="C217">
        <v>216</v>
      </c>
      <c r="E217" t="s">
        <v>587</v>
      </c>
      <c r="F217" t="s">
        <v>588</v>
      </c>
    </row>
    <row r="218" spans="1:6">
      <c r="A218" t="s">
        <v>589</v>
      </c>
      <c r="B218">
        <f t="shared" si="3"/>
        <v>4</v>
      </c>
      <c r="C218">
        <v>217</v>
      </c>
      <c r="E218" t="s">
        <v>590</v>
      </c>
      <c r="F218" t="s">
        <v>590</v>
      </c>
    </row>
    <row r="219" spans="1:6">
      <c r="A219" t="s">
        <v>591</v>
      </c>
      <c r="B219">
        <f t="shared" si="3"/>
        <v>4</v>
      </c>
      <c r="C219">
        <v>218</v>
      </c>
      <c r="E219" t="s">
        <v>592</v>
      </c>
      <c r="F219" t="s">
        <v>593</v>
      </c>
    </row>
    <row r="220" spans="1:6">
      <c r="A220" t="s">
        <v>594</v>
      </c>
      <c r="B220">
        <f t="shared" si="3"/>
        <v>4</v>
      </c>
      <c r="C220">
        <v>219</v>
      </c>
      <c r="E220" t="s">
        <v>595</v>
      </c>
      <c r="F220" t="s">
        <v>596</v>
      </c>
    </row>
    <row r="221" spans="1:6">
      <c r="A221" t="s">
        <v>597</v>
      </c>
      <c r="B221">
        <f t="shared" si="3"/>
        <v>4</v>
      </c>
      <c r="C221">
        <v>220</v>
      </c>
      <c r="E221" t="s">
        <v>598</v>
      </c>
      <c r="F221" t="s">
        <v>599</v>
      </c>
    </row>
    <row r="222" spans="1:6">
      <c r="A222" t="s">
        <v>600</v>
      </c>
      <c r="B222">
        <f t="shared" si="3"/>
        <v>4</v>
      </c>
      <c r="C222">
        <v>221</v>
      </c>
      <c r="E222" t="s">
        <v>601</v>
      </c>
      <c r="F222" t="s">
        <v>602</v>
      </c>
    </row>
    <row r="223" spans="1:6">
      <c r="A223" t="s">
        <v>603</v>
      </c>
      <c r="B223">
        <f t="shared" si="3"/>
        <v>4</v>
      </c>
      <c r="C223">
        <v>222</v>
      </c>
      <c r="E223" t="s">
        <v>604</v>
      </c>
      <c r="F223" t="s">
        <v>605</v>
      </c>
    </row>
    <row r="224" spans="1:6">
      <c r="A224" t="s">
        <v>606</v>
      </c>
      <c r="B224">
        <f t="shared" si="3"/>
        <v>4</v>
      </c>
      <c r="C224">
        <v>223</v>
      </c>
      <c r="E224" t="s">
        <v>607</v>
      </c>
      <c r="F224" t="s">
        <v>608</v>
      </c>
    </row>
    <row r="225" spans="1:6">
      <c r="A225" t="s">
        <v>609</v>
      </c>
      <c r="B225">
        <f t="shared" si="3"/>
        <v>4</v>
      </c>
      <c r="C225">
        <v>224</v>
      </c>
      <c r="E225" t="s">
        <v>610</v>
      </c>
      <c r="F225" t="s">
        <v>611</v>
      </c>
    </row>
    <row r="226" spans="1:6">
      <c r="A226" t="s">
        <v>612</v>
      </c>
      <c r="B226">
        <f t="shared" si="3"/>
        <v>4</v>
      </c>
      <c r="C226">
        <v>225</v>
      </c>
      <c r="E226" t="s">
        <v>613</v>
      </c>
      <c r="F226" t="s">
        <v>614</v>
      </c>
    </row>
    <row r="227" spans="1:6">
      <c r="A227" t="s">
        <v>615</v>
      </c>
      <c r="B227">
        <f t="shared" si="3"/>
        <v>4</v>
      </c>
      <c r="C227">
        <v>226</v>
      </c>
      <c r="E227" t="s">
        <v>616</v>
      </c>
      <c r="F227" t="s">
        <v>617</v>
      </c>
    </row>
    <row r="228" spans="1:6">
      <c r="A228" t="s">
        <v>618</v>
      </c>
      <c r="B228">
        <f t="shared" si="3"/>
        <v>4</v>
      </c>
      <c r="C228">
        <v>227</v>
      </c>
      <c r="E228" t="s">
        <v>619</v>
      </c>
      <c r="F228" t="s">
        <v>619</v>
      </c>
    </row>
    <row r="229" spans="1:6">
      <c r="A229" t="s">
        <v>620</v>
      </c>
      <c r="B229">
        <f t="shared" si="3"/>
        <v>4</v>
      </c>
      <c r="C229">
        <v>228</v>
      </c>
      <c r="E229" t="s">
        <v>621</v>
      </c>
      <c r="F229" t="s">
        <v>622</v>
      </c>
    </row>
    <row r="230" spans="1:6">
      <c r="A230" t="s">
        <v>623</v>
      </c>
      <c r="B230">
        <f t="shared" si="3"/>
        <v>4</v>
      </c>
      <c r="C230">
        <v>229</v>
      </c>
      <c r="E230" t="s">
        <v>624</v>
      </c>
      <c r="F230" t="s">
        <v>625</v>
      </c>
    </row>
    <row r="231" spans="1:6">
      <c r="A231" t="s">
        <v>626</v>
      </c>
      <c r="B231">
        <f t="shared" si="3"/>
        <v>4</v>
      </c>
      <c r="C231">
        <v>230</v>
      </c>
      <c r="E231" t="s">
        <v>627</v>
      </c>
      <c r="F231" t="s">
        <v>627</v>
      </c>
    </row>
    <row r="232" spans="1:6">
      <c r="A232" t="s">
        <v>628</v>
      </c>
      <c r="B232">
        <f t="shared" si="3"/>
        <v>4</v>
      </c>
      <c r="C232">
        <v>231</v>
      </c>
      <c r="E232" t="s">
        <v>629</v>
      </c>
      <c r="F232" t="s">
        <v>629</v>
      </c>
    </row>
    <row r="233" spans="1:6">
      <c r="A233" t="s">
        <v>630</v>
      </c>
      <c r="B233">
        <f t="shared" si="3"/>
        <v>4</v>
      </c>
      <c r="C233">
        <v>232</v>
      </c>
      <c r="E233" t="s">
        <v>631</v>
      </c>
      <c r="F233" t="s">
        <v>631</v>
      </c>
    </row>
    <row r="234" spans="1:6">
      <c r="A234" t="s">
        <v>632</v>
      </c>
      <c r="B234">
        <f t="shared" si="3"/>
        <v>4</v>
      </c>
      <c r="C234">
        <v>233</v>
      </c>
      <c r="E234" t="s">
        <v>633</v>
      </c>
      <c r="F234" t="s">
        <v>634</v>
      </c>
    </row>
    <row r="235" spans="1:6">
      <c r="A235" t="s">
        <v>635</v>
      </c>
      <c r="B235">
        <f t="shared" si="3"/>
        <v>4</v>
      </c>
      <c r="C235">
        <v>234</v>
      </c>
      <c r="E235" t="s">
        <v>636</v>
      </c>
      <c r="F235" t="s">
        <v>637</v>
      </c>
    </row>
    <row r="236" spans="1:6">
      <c r="A236" t="s">
        <v>638</v>
      </c>
      <c r="B236">
        <f t="shared" si="3"/>
        <v>4</v>
      </c>
      <c r="C236">
        <v>235</v>
      </c>
      <c r="E236" t="s">
        <v>639</v>
      </c>
      <c r="F236" t="s">
        <v>640</v>
      </c>
    </row>
    <row r="237" spans="1:6">
      <c r="A237" s="1" t="s">
        <v>641</v>
      </c>
      <c r="B237">
        <f t="shared" si="3"/>
        <v>4</v>
      </c>
      <c r="C237">
        <v>236</v>
      </c>
      <c r="E237" t="s">
        <v>642</v>
      </c>
      <c r="F237" t="s">
        <v>643</v>
      </c>
    </row>
    <row r="238" spans="1:6">
      <c r="A238" t="s">
        <v>644</v>
      </c>
      <c r="B238">
        <f t="shared" si="3"/>
        <v>4</v>
      </c>
      <c r="C238">
        <v>237</v>
      </c>
      <c r="E238" t="s">
        <v>645</v>
      </c>
      <c r="F238" t="s">
        <v>646</v>
      </c>
    </row>
    <row r="239" spans="1:6">
      <c r="A239" t="s">
        <v>647</v>
      </c>
      <c r="B239">
        <f t="shared" si="3"/>
        <v>4</v>
      </c>
      <c r="C239">
        <v>238</v>
      </c>
      <c r="E239" t="s">
        <v>648</v>
      </c>
      <c r="F239" t="s">
        <v>649</v>
      </c>
    </row>
    <row r="240" spans="1:6">
      <c r="A240" t="s">
        <v>650</v>
      </c>
      <c r="B240">
        <f t="shared" si="3"/>
        <v>4</v>
      </c>
      <c r="C240">
        <v>239</v>
      </c>
      <c r="E240" t="s">
        <v>651</v>
      </c>
      <c r="F240" t="s">
        <v>651</v>
      </c>
    </row>
    <row r="241" spans="1:6">
      <c r="A241" t="s">
        <v>652</v>
      </c>
      <c r="B241">
        <f t="shared" si="3"/>
        <v>4</v>
      </c>
      <c r="C241">
        <v>240</v>
      </c>
      <c r="E241" t="s">
        <v>653</v>
      </c>
      <c r="F241" t="s">
        <v>653</v>
      </c>
    </row>
    <row r="242" spans="1:6">
      <c r="A242" t="s">
        <v>654</v>
      </c>
      <c r="B242">
        <f t="shared" si="3"/>
        <v>4</v>
      </c>
      <c r="C242">
        <v>241</v>
      </c>
      <c r="E242" t="s">
        <v>655</v>
      </c>
      <c r="F242" t="s">
        <v>656</v>
      </c>
    </row>
    <row r="243" spans="1:6">
      <c r="A243" t="s">
        <v>657</v>
      </c>
      <c r="B243">
        <f t="shared" si="3"/>
        <v>4</v>
      </c>
      <c r="C243">
        <v>242</v>
      </c>
      <c r="E243" t="s">
        <v>658</v>
      </c>
      <c r="F243" t="s">
        <v>659</v>
      </c>
    </row>
    <row r="244" spans="1:6">
      <c r="A244" t="s">
        <v>660</v>
      </c>
      <c r="B244">
        <f t="shared" si="3"/>
        <v>4</v>
      </c>
      <c r="C244">
        <v>243</v>
      </c>
      <c r="E244" t="s">
        <v>661</v>
      </c>
      <c r="F244" t="s">
        <v>662</v>
      </c>
    </row>
    <row r="245" spans="1:6">
      <c r="A245" t="s">
        <v>663</v>
      </c>
      <c r="B245">
        <f t="shared" si="3"/>
        <v>4</v>
      </c>
      <c r="C245">
        <v>244</v>
      </c>
      <c r="E245" t="s">
        <v>664</v>
      </c>
      <c r="F245" t="s">
        <v>665</v>
      </c>
    </row>
    <row r="246" spans="1:6">
      <c r="A246" t="s">
        <v>666</v>
      </c>
      <c r="B246">
        <f t="shared" si="3"/>
        <v>4</v>
      </c>
      <c r="C246">
        <v>245</v>
      </c>
      <c r="E246" t="s">
        <v>667</v>
      </c>
      <c r="F246" t="s">
        <v>667</v>
      </c>
    </row>
    <row r="247" spans="1:6">
      <c r="A247" t="s">
        <v>668</v>
      </c>
      <c r="B247">
        <f t="shared" si="3"/>
        <v>4</v>
      </c>
      <c r="C247">
        <v>246</v>
      </c>
      <c r="E247" t="s">
        <v>669</v>
      </c>
      <c r="F247" t="s">
        <v>670</v>
      </c>
    </row>
    <row r="248" spans="1:6">
      <c r="A248" t="s">
        <v>671</v>
      </c>
      <c r="B248">
        <f t="shared" si="3"/>
        <v>4</v>
      </c>
      <c r="C248">
        <v>247</v>
      </c>
      <c r="E248" t="s">
        <v>672</v>
      </c>
      <c r="F248" t="s">
        <v>672</v>
      </c>
    </row>
    <row r="249" spans="1:6">
      <c r="A249" t="s">
        <v>673</v>
      </c>
      <c r="B249">
        <f t="shared" si="3"/>
        <v>4</v>
      </c>
      <c r="C249">
        <v>248</v>
      </c>
      <c r="E249" t="s">
        <v>674</v>
      </c>
      <c r="F249" t="s">
        <v>674</v>
      </c>
    </row>
    <row r="250" spans="1:6">
      <c r="A250" t="s">
        <v>675</v>
      </c>
      <c r="B250">
        <f t="shared" si="3"/>
        <v>4</v>
      </c>
      <c r="C250">
        <v>249</v>
      </c>
      <c r="E250" t="s">
        <v>676</v>
      </c>
      <c r="F250" t="s">
        <v>676</v>
      </c>
    </row>
    <row r="251" spans="1:6">
      <c r="A251" s="1" t="s">
        <v>677</v>
      </c>
      <c r="B251">
        <f t="shared" si="3"/>
        <v>4</v>
      </c>
      <c r="C251">
        <v>250</v>
      </c>
      <c r="E251" t="s">
        <v>678</v>
      </c>
      <c r="F251" t="s">
        <v>679</v>
      </c>
    </row>
    <row r="252" spans="1:6">
      <c r="A252" t="s">
        <v>680</v>
      </c>
      <c r="B252">
        <f t="shared" si="3"/>
        <v>4</v>
      </c>
      <c r="C252">
        <v>251</v>
      </c>
      <c r="E252" t="s">
        <v>681</v>
      </c>
      <c r="F252" t="s">
        <v>682</v>
      </c>
    </row>
    <row r="253" spans="1:6">
      <c r="A253" t="s">
        <v>683</v>
      </c>
      <c r="B253">
        <f t="shared" si="3"/>
        <v>4</v>
      </c>
      <c r="C253">
        <v>252</v>
      </c>
      <c r="E253" t="s">
        <v>684</v>
      </c>
      <c r="F253" t="s">
        <v>685</v>
      </c>
    </row>
    <row r="254" spans="1:6">
      <c r="A254" t="s">
        <v>686</v>
      </c>
      <c r="B254">
        <f t="shared" si="3"/>
        <v>4</v>
      </c>
      <c r="C254">
        <v>253</v>
      </c>
      <c r="E254" t="s">
        <v>687</v>
      </c>
      <c r="F254" t="s">
        <v>688</v>
      </c>
    </row>
    <row r="255" spans="1:6">
      <c r="A255" t="s">
        <v>689</v>
      </c>
      <c r="B255">
        <f t="shared" si="3"/>
        <v>4</v>
      </c>
      <c r="C255">
        <v>254</v>
      </c>
      <c r="E255" t="s">
        <v>690</v>
      </c>
      <c r="F255" t="s">
        <v>691</v>
      </c>
    </row>
    <row r="256" spans="1:6">
      <c r="A256" t="s">
        <v>692</v>
      </c>
      <c r="B256">
        <f t="shared" si="3"/>
        <v>4</v>
      </c>
      <c r="C256">
        <v>255</v>
      </c>
      <c r="E256" t="s">
        <v>693</v>
      </c>
      <c r="F256" t="s">
        <v>693</v>
      </c>
    </row>
    <row r="257" spans="1:6">
      <c r="A257" t="s">
        <v>694</v>
      </c>
      <c r="B257">
        <f t="shared" si="3"/>
        <v>4</v>
      </c>
      <c r="C257">
        <v>256</v>
      </c>
      <c r="E257" t="s">
        <v>695</v>
      </c>
      <c r="F257" t="s">
        <v>695</v>
      </c>
    </row>
    <row r="258" spans="1:6">
      <c r="A258" t="s">
        <v>696</v>
      </c>
      <c r="B258">
        <f t="shared" si="3"/>
        <v>4</v>
      </c>
      <c r="C258">
        <v>257</v>
      </c>
      <c r="E258" t="s">
        <v>697</v>
      </c>
      <c r="F258" t="s">
        <v>698</v>
      </c>
    </row>
  </sheetData>
  <autoFilter ref="A1:I258"/>
  <hyperlinks>
    <hyperlink ref="A251" r:id="rId1" display="http://enelcaribe.about.com/od/antesdellegar/a/Antes-De-Llegar-Islas-V-Irgenes-De-Los-Estados-Unidos.htm"/>
    <hyperlink ref="A237" r:id="rId2" display="http://eneuropa.about.com/od/GreciaTurquiaTurismo/"/>
    <hyperlink ref="A214" r:id="rId3" display="http://goafrica.about.com/od/southafrica/ss/bestsa.htm"/>
    <hyperlink ref="A194" r:id="rId4" display="http://eneuropa.about.com/od/Paisesdeleste/p/Perfil-De-Rusia.htm"/>
    <hyperlink ref="A181" r:id="rId5" display="http://gocentralamerica.about.com/od/panamaguide/a/PanamaGuide.htm"/>
    <hyperlink ref="A155" r:id="rId6" display="http://gomexico.about.com/od/planningandinformation/ig/Mexico-Destinations/"/>
    <hyperlink ref="A141" r:id="rId7" display="http://geography.about.com/library/cia/blcluxembourg.htm"/>
    <hyperlink ref="A119" r:id="rId8" display="http://italian.about.com/od/italianculture/a/italia-turrita.htm"/>
    <hyperlink ref="A91" r:id="rId9" display="http://eneuropa.about.com/od/AlemaniaSuizaAustriaTurismo/p/Perfil-De-Alemania.htm"/>
    <hyperlink ref="A83" r:id="rId10" display="http://eneuropa.about.com/od/FranciaItaliaPortugal/p/Perfil-De-Francia.htm"/>
    <hyperlink ref="A63" r:id="rId11" display="http://gocaribbean.about.com/od/cuba/bb/CubaGuide.htm"/>
    <hyperlink ref="A44" r:id="rId12" display="http://gocanada.about.com/od/canadatravelplanner/tp/Things_Not_to_Do_in_Canada.htm"/>
    <hyperlink ref="A25" r:id="rId13" display="http://eneuropa.about.com/od/Belgica/ss/Brujas-En-Navidad.htm"/>
    <hyperlink ref="A12" r:id="rId14" display="http://gosouthamerica.about.com/od/argentina/"/>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0"/>
  <sheetViews>
    <sheetView workbookViewId="0">
      <selection activeCell="F151" sqref="F151"/>
    </sheetView>
  </sheetViews>
  <sheetFormatPr baseColWidth="10" defaultColWidth="38.5" defaultRowHeight="14" x14ac:dyDescent="0"/>
  <cols>
    <col min="1" max="1" width="5.6640625" bestFit="1" customWidth="1"/>
    <col min="2" max="2" width="23.6640625" customWidth="1"/>
    <col min="3" max="3" width="5.33203125" bestFit="1" customWidth="1"/>
    <col min="4" max="4" width="5.5" bestFit="1" customWidth="1"/>
    <col min="5" max="6" width="38.33203125" bestFit="1" customWidth="1"/>
  </cols>
  <sheetData>
    <row r="1" spans="1:6">
      <c r="A1" s="17" t="s">
        <v>2582</v>
      </c>
      <c r="B1" s="17"/>
      <c r="C1" s="17" t="s">
        <v>2583</v>
      </c>
      <c r="D1" s="24" t="s">
        <v>2584</v>
      </c>
      <c r="E1" s="17" t="s">
        <v>2585</v>
      </c>
      <c r="F1" s="17" t="s">
        <v>2586</v>
      </c>
    </row>
    <row r="2" spans="1:6" hidden="1">
      <c r="A2" s="18" t="s">
        <v>1508</v>
      </c>
      <c r="B2" s="18" t="str">
        <f>VLOOKUP(A2,DIVISAS_ES!$A:$A,1,FALSE)</f>
        <v>AED</v>
      </c>
      <c r="C2" s="18">
        <v>784</v>
      </c>
      <c r="D2" s="18">
        <v>2</v>
      </c>
      <c r="E2" s="6" t="s">
        <v>2407</v>
      </c>
      <c r="F2" s="6" t="s">
        <v>2587</v>
      </c>
    </row>
    <row r="3" spans="1:6" hidden="1">
      <c r="A3" s="18" t="s">
        <v>1510</v>
      </c>
      <c r="B3" s="18" t="str">
        <f>VLOOKUP(A3,DIVISAS_ES!$A:$A,1,FALSE)</f>
        <v>AFN</v>
      </c>
      <c r="C3" s="18">
        <v>971</v>
      </c>
      <c r="D3" s="18">
        <v>2</v>
      </c>
      <c r="E3" s="6" t="s">
        <v>2065</v>
      </c>
      <c r="F3" s="6" t="s">
        <v>2588</v>
      </c>
    </row>
    <row r="4" spans="1:6" hidden="1">
      <c r="A4" s="18" t="s">
        <v>1512</v>
      </c>
      <c r="B4" s="18" t="str">
        <f>VLOOKUP(A4,DIVISAS_ES!$A:$A,1,FALSE)</f>
        <v>ALL</v>
      </c>
      <c r="C4" s="18">
        <v>8</v>
      </c>
      <c r="D4" s="18">
        <v>2</v>
      </c>
      <c r="E4" s="6" t="s">
        <v>2072</v>
      </c>
      <c r="F4" s="6" t="s">
        <v>2589</v>
      </c>
    </row>
    <row r="5" spans="1:6" hidden="1">
      <c r="A5" s="18" t="s">
        <v>1514</v>
      </c>
      <c r="B5" s="18" t="str">
        <f>VLOOKUP(A5,DIVISAS_ES!$A:$A,1,FALSE)</f>
        <v>AMD</v>
      </c>
      <c r="C5" s="18">
        <v>51</v>
      </c>
      <c r="D5" s="18">
        <v>2</v>
      </c>
      <c r="E5" s="6" t="s">
        <v>2094</v>
      </c>
      <c r="F5" s="6" t="s">
        <v>2590</v>
      </c>
    </row>
    <row r="6" spans="1:6" hidden="1">
      <c r="A6" s="18" t="s">
        <v>1516</v>
      </c>
      <c r="B6" s="18" t="str">
        <f>VLOOKUP(A6,DIVISAS_ES!$A:$A,1,FALSE)</f>
        <v>ANG</v>
      </c>
      <c r="C6" s="18">
        <v>532</v>
      </c>
      <c r="D6" s="18">
        <v>2</v>
      </c>
      <c r="E6" s="6" t="s">
        <v>2225</v>
      </c>
      <c r="F6" s="18" t="s">
        <v>2591</v>
      </c>
    </row>
    <row r="7" spans="1:6" hidden="1">
      <c r="A7" s="18" t="s">
        <v>1519</v>
      </c>
      <c r="B7" s="18" t="str">
        <f>VLOOKUP(A7,DIVISAS_ES!$A:$A,1,FALSE)</f>
        <v>AOA</v>
      </c>
      <c r="C7" s="18">
        <v>973</v>
      </c>
      <c r="D7" s="18">
        <v>2</v>
      </c>
      <c r="E7" s="6" t="s">
        <v>2083</v>
      </c>
      <c r="F7" s="6" t="s">
        <v>2592</v>
      </c>
    </row>
    <row r="8" spans="1:6" hidden="1">
      <c r="A8" s="18" t="s">
        <v>1521</v>
      </c>
      <c r="B8" s="18" t="str">
        <f>VLOOKUP(A8,DIVISAS_ES!$A:$A,1,FALSE)</f>
        <v>ARS</v>
      </c>
      <c r="C8" s="18">
        <v>32</v>
      </c>
      <c r="D8" s="18">
        <v>2</v>
      </c>
      <c r="E8" s="6" t="s">
        <v>2091</v>
      </c>
      <c r="F8" s="6" t="s">
        <v>2593</v>
      </c>
    </row>
    <row r="9" spans="1:6" ht="56" hidden="1">
      <c r="A9" s="18" t="s">
        <v>1523</v>
      </c>
      <c r="B9" s="18" t="str">
        <f>VLOOKUP(A9,DIVISAS_ES!$A:$A,1,FALSE)</f>
        <v>AUD</v>
      </c>
      <c r="C9" s="18">
        <v>36</v>
      </c>
      <c r="D9" s="18">
        <v>2</v>
      </c>
      <c r="E9" s="6" t="s">
        <v>2103</v>
      </c>
      <c r="F9" s="18" t="s">
        <v>2594</v>
      </c>
    </row>
    <row r="10" spans="1:6" hidden="1">
      <c r="A10" s="18" t="s">
        <v>1526</v>
      </c>
      <c r="B10" s="18" t="str">
        <f>VLOOKUP(A10,DIVISAS_ES!$A:$A,1,FALSE)</f>
        <v>AWG</v>
      </c>
      <c r="C10" s="18">
        <v>533</v>
      </c>
      <c r="D10" s="18">
        <v>2</v>
      </c>
      <c r="E10" s="6" t="s">
        <v>2096</v>
      </c>
      <c r="F10" s="6" t="s">
        <v>2595</v>
      </c>
    </row>
    <row r="11" spans="1:6" hidden="1">
      <c r="A11" s="18" t="s">
        <v>1528</v>
      </c>
      <c r="B11" s="18" t="str">
        <f>VLOOKUP(A11,DIVISAS_ES!$A:$A,1,FALSE)</f>
        <v>AZN</v>
      </c>
      <c r="C11" s="18">
        <v>944</v>
      </c>
      <c r="D11" s="18">
        <v>2</v>
      </c>
      <c r="E11" s="6" t="s">
        <v>2105</v>
      </c>
      <c r="F11" s="6" t="s">
        <v>2596</v>
      </c>
    </row>
    <row r="12" spans="1:6" hidden="1">
      <c r="A12" s="18" t="s">
        <v>1530</v>
      </c>
      <c r="B12" s="18" t="str">
        <f>VLOOKUP(A12,DIVISAS_ES!$A:$A,1,FALSE)</f>
        <v>BAM</v>
      </c>
      <c r="C12" s="18">
        <v>977</v>
      </c>
      <c r="D12" s="18">
        <v>2</v>
      </c>
      <c r="E12" s="6" t="s">
        <v>2153</v>
      </c>
      <c r="F12" s="6" t="s">
        <v>2597</v>
      </c>
    </row>
    <row r="13" spans="1:6" hidden="1">
      <c r="A13" s="18" t="s">
        <v>1532</v>
      </c>
      <c r="B13" s="18" t="str">
        <f>VLOOKUP(A13,DIVISAS_ES!$A:$A,1,FALSE)</f>
        <v>BBD</v>
      </c>
      <c r="C13" s="18">
        <v>52</v>
      </c>
      <c r="D13" s="18">
        <v>2</v>
      </c>
      <c r="E13" s="6" t="s">
        <v>2598</v>
      </c>
      <c r="F13" s="6" t="s">
        <v>2599</v>
      </c>
    </row>
    <row r="14" spans="1:6" hidden="1">
      <c r="A14" s="18" t="s">
        <v>1534</v>
      </c>
      <c r="B14" s="18" t="str">
        <f>VLOOKUP(A14,DIVISAS_ES!$A:$A,1,FALSE)</f>
        <v>BDT</v>
      </c>
      <c r="C14" s="18">
        <v>50</v>
      </c>
      <c r="D14" s="18">
        <v>2</v>
      </c>
      <c r="E14" s="6" t="s">
        <v>2115</v>
      </c>
      <c r="F14" s="6" t="s">
        <v>2600</v>
      </c>
    </row>
    <row r="15" spans="1:6" hidden="1">
      <c r="A15" s="18" t="s">
        <v>1536</v>
      </c>
      <c r="B15" s="18" t="str">
        <f>VLOOKUP(A15,DIVISAS_ES!$A:$A,1,FALSE)</f>
        <v>BGN</v>
      </c>
      <c r="C15" s="18">
        <v>975</v>
      </c>
      <c r="D15" s="18">
        <v>2</v>
      </c>
      <c r="E15" s="6" t="s">
        <v>2171</v>
      </c>
      <c r="F15" s="6" t="s">
        <v>2601</v>
      </c>
    </row>
    <row r="16" spans="1:6" hidden="1">
      <c r="A16" s="18" t="s">
        <v>1538</v>
      </c>
      <c r="B16" s="18" t="str">
        <f>VLOOKUP(A16,DIVISAS_ES!$A:$A,1,FALSE)</f>
        <v>BHD</v>
      </c>
      <c r="C16" s="18">
        <v>48</v>
      </c>
      <c r="D16" s="18">
        <v>3</v>
      </c>
      <c r="E16" s="6" t="s">
        <v>2111</v>
      </c>
      <c r="F16" s="6" t="s">
        <v>2602</v>
      </c>
    </row>
    <row r="17" spans="1:6" hidden="1">
      <c r="A17" s="18" t="s">
        <v>1540</v>
      </c>
      <c r="B17" s="18" t="str">
        <f>VLOOKUP(A17,DIVISAS_ES!$A:$A,1,FALSE)</f>
        <v>BIF</v>
      </c>
      <c r="C17" s="18">
        <v>108</v>
      </c>
      <c r="D17" s="18">
        <v>0</v>
      </c>
      <c r="E17" s="6" t="s">
        <v>2175</v>
      </c>
      <c r="F17" s="6" t="s">
        <v>2603</v>
      </c>
    </row>
    <row r="18" spans="1:6" hidden="1">
      <c r="A18" s="18" t="s">
        <v>1542</v>
      </c>
      <c r="B18" s="18" t="str">
        <f>VLOOKUP(A18,DIVISAS_ES!$A:$A,1,FALSE)</f>
        <v>BMD</v>
      </c>
      <c r="C18" s="18">
        <v>60</v>
      </c>
      <c r="D18" s="18">
        <v>2</v>
      </c>
      <c r="E18" s="6" t="s">
        <v>2135</v>
      </c>
      <c r="F18" s="6" t="s">
        <v>2604</v>
      </c>
    </row>
    <row r="19" spans="1:6" hidden="1">
      <c r="A19" s="18" t="s">
        <v>1545</v>
      </c>
      <c r="B19" s="18" t="str">
        <f>VLOOKUP(A19,DIVISAS_ES!$A:$A,1,FALSE)</f>
        <v>BND</v>
      </c>
      <c r="C19" s="18">
        <v>96</v>
      </c>
      <c r="D19" s="18">
        <v>2</v>
      </c>
      <c r="E19" s="6" t="s">
        <v>2166</v>
      </c>
      <c r="F19" s="18" t="s">
        <v>2605</v>
      </c>
    </row>
    <row r="20" spans="1:6" hidden="1">
      <c r="A20" s="18" t="s">
        <v>1548</v>
      </c>
      <c r="B20" s="18" t="str">
        <f>VLOOKUP(A20,DIVISAS_ES!$A:$A,1,FALSE)</f>
        <v>BOB</v>
      </c>
      <c r="C20" s="18">
        <v>68</v>
      </c>
      <c r="D20" s="18">
        <v>2</v>
      </c>
      <c r="E20" s="6" t="s">
        <v>1549</v>
      </c>
      <c r="F20" s="6" t="s">
        <v>2606</v>
      </c>
    </row>
    <row r="21" spans="1:6" hidden="1">
      <c r="A21" s="18" t="s">
        <v>1550</v>
      </c>
      <c r="B21" s="18" t="str">
        <f>VLOOKUP(A21,DIVISAS_ES!$A:$A,1,FALSE)</f>
        <v>BOV</v>
      </c>
      <c r="C21" s="18">
        <v>984</v>
      </c>
      <c r="D21" s="18">
        <v>2</v>
      </c>
      <c r="E21" s="18" t="s">
        <v>2607</v>
      </c>
      <c r="F21" s="6" t="s">
        <v>2606</v>
      </c>
    </row>
    <row r="22" spans="1:6" hidden="1">
      <c r="A22" s="18" t="s">
        <v>1552</v>
      </c>
      <c r="B22" s="18" t="str">
        <f>VLOOKUP(A22,DIVISAS_ES!$A:$A,1,FALSE)</f>
        <v>BRL</v>
      </c>
      <c r="C22" s="18">
        <v>986</v>
      </c>
      <c r="D22" s="18">
        <v>2</v>
      </c>
      <c r="E22" s="6" t="s">
        <v>2162</v>
      </c>
      <c r="F22" s="6" t="s">
        <v>2608</v>
      </c>
    </row>
    <row r="23" spans="1:6" hidden="1">
      <c r="A23" s="18" t="s">
        <v>1554</v>
      </c>
      <c r="B23" s="18" t="str">
        <f>VLOOKUP(A23,DIVISAS_ES!$A:$A,1,FALSE)</f>
        <v>BSD</v>
      </c>
      <c r="C23" s="18">
        <v>44</v>
      </c>
      <c r="D23" s="18">
        <v>2</v>
      </c>
      <c r="E23" s="6" t="s">
        <v>2108</v>
      </c>
      <c r="F23" s="6" t="s">
        <v>2609</v>
      </c>
    </row>
    <row r="24" spans="1:6" hidden="1">
      <c r="A24" s="18" t="s">
        <v>788</v>
      </c>
      <c r="B24" s="18" t="str">
        <f>VLOOKUP(A24,DIVISAS_ES!$A:$A,1,FALSE)</f>
        <v>BTN</v>
      </c>
      <c r="C24" s="18">
        <v>64</v>
      </c>
      <c r="D24" s="18">
        <v>2</v>
      </c>
      <c r="E24" s="6" t="s">
        <v>2137</v>
      </c>
      <c r="F24" s="6" t="s">
        <v>2610</v>
      </c>
    </row>
    <row r="25" spans="1:6" hidden="1">
      <c r="A25" s="18" t="s">
        <v>1557</v>
      </c>
      <c r="B25" s="18" t="str">
        <f>VLOOKUP(A25,DIVISAS_ES!$A:$A,1,FALSE)</f>
        <v>BWP</v>
      </c>
      <c r="C25" s="18">
        <v>72</v>
      </c>
      <c r="D25" s="18">
        <v>2</v>
      </c>
      <c r="E25" s="6" t="s">
        <v>2157</v>
      </c>
      <c r="F25" s="6" t="s">
        <v>2611</v>
      </c>
    </row>
    <row r="26" spans="1:6" hidden="1">
      <c r="A26" s="18" t="s">
        <v>1897</v>
      </c>
      <c r="B26" s="18" t="e">
        <f>VLOOKUP(A26,DIVISAS_ES!$A:$A,1,FALSE)</f>
        <v>#N/A</v>
      </c>
      <c r="C26" s="18">
        <v>933</v>
      </c>
      <c r="D26" s="18">
        <v>2</v>
      </c>
      <c r="E26" s="6" t="s">
        <v>2121</v>
      </c>
      <c r="F26" s="6" t="s">
        <v>2612</v>
      </c>
    </row>
    <row r="27" spans="1:6" hidden="1">
      <c r="A27" s="18" t="s">
        <v>1559</v>
      </c>
      <c r="B27" s="18" t="str">
        <f>VLOOKUP(A27,DIVISAS_ES!$A:$A,1,FALSE)</f>
        <v>BYR</v>
      </c>
      <c r="C27" s="18">
        <v>974</v>
      </c>
      <c r="D27" s="18">
        <v>0</v>
      </c>
      <c r="E27" s="6" t="s">
        <v>2613</v>
      </c>
      <c r="F27" s="6" t="s">
        <v>2612</v>
      </c>
    </row>
    <row r="28" spans="1:6" hidden="1">
      <c r="A28" s="18" t="s">
        <v>1561</v>
      </c>
      <c r="B28" s="18" t="str">
        <f>VLOOKUP(A28,DIVISAS_ES!$A:$A,1,FALSE)</f>
        <v>BZD</v>
      </c>
      <c r="C28" s="18">
        <v>84</v>
      </c>
      <c r="D28" s="18">
        <v>2</v>
      </c>
      <c r="E28" s="6" t="s">
        <v>2127</v>
      </c>
      <c r="F28" s="6" t="s">
        <v>2614</v>
      </c>
    </row>
    <row r="29" spans="1:6" hidden="1">
      <c r="A29" s="18" t="s">
        <v>1563</v>
      </c>
      <c r="B29" s="18" t="str">
        <f>VLOOKUP(A29,DIVISAS_ES!$A:$A,1,FALSE)</f>
        <v>CAD</v>
      </c>
      <c r="C29" s="18">
        <v>124</v>
      </c>
      <c r="D29" s="18">
        <v>2</v>
      </c>
      <c r="E29" s="6" t="s">
        <v>2184</v>
      </c>
      <c r="F29" s="6" t="s">
        <v>2615</v>
      </c>
    </row>
    <row r="30" spans="1:6" hidden="1">
      <c r="A30" s="18" t="s">
        <v>1565</v>
      </c>
      <c r="B30" s="18" t="str">
        <f>VLOOKUP(A30,DIVISAS_ES!$A:$A,1,FALSE)</f>
        <v>CDF</v>
      </c>
      <c r="C30" s="18">
        <v>976</v>
      </c>
      <c r="D30" s="18">
        <v>2</v>
      </c>
      <c r="E30" s="6" t="s">
        <v>2206</v>
      </c>
      <c r="F30" s="6" t="s">
        <v>2616</v>
      </c>
    </row>
    <row r="31" spans="1:6" hidden="1">
      <c r="A31" s="18" t="s">
        <v>1392</v>
      </c>
      <c r="B31" s="18" t="str">
        <f>VLOOKUP(A31,DIVISAS_ES!$A:$A,1,FALSE)</f>
        <v>CHE</v>
      </c>
      <c r="C31" s="18">
        <v>947</v>
      </c>
      <c r="D31" s="18">
        <v>2</v>
      </c>
      <c r="E31" s="18" t="s">
        <v>2617</v>
      </c>
      <c r="F31" s="6" t="s">
        <v>2618</v>
      </c>
    </row>
    <row r="32" spans="1:6" hidden="1">
      <c r="A32" s="18" t="s">
        <v>1568</v>
      </c>
      <c r="B32" s="18" t="str">
        <f>VLOOKUP(A32,DIVISAS_ES!$A:$A,1,FALSE)</f>
        <v>CHF</v>
      </c>
      <c r="C32" s="18">
        <v>756</v>
      </c>
      <c r="D32" s="18">
        <v>2</v>
      </c>
      <c r="E32" s="6" t="s">
        <v>2310</v>
      </c>
      <c r="F32" s="18" t="s">
        <v>2619</v>
      </c>
    </row>
    <row r="33" spans="1:6" hidden="1">
      <c r="A33" s="18" t="s">
        <v>1571</v>
      </c>
      <c r="B33" s="18" t="str">
        <f>VLOOKUP(A33,DIVISAS_ES!$A:$A,1,FALSE)</f>
        <v>CHW</v>
      </c>
      <c r="C33" s="18">
        <v>948</v>
      </c>
      <c r="D33" s="18">
        <v>2</v>
      </c>
      <c r="E33" s="18" t="s">
        <v>2620</v>
      </c>
      <c r="F33" s="6" t="s">
        <v>2618</v>
      </c>
    </row>
    <row r="34" spans="1:6" hidden="1">
      <c r="A34" s="18" t="s">
        <v>1573</v>
      </c>
      <c r="B34" s="18" t="str">
        <f>VLOOKUP(A34,DIVISAS_ES!$A:$A,1,FALSE)</f>
        <v>CLF</v>
      </c>
      <c r="C34" s="18">
        <v>990</v>
      </c>
      <c r="D34" s="18">
        <v>4</v>
      </c>
      <c r="E34" s="6" t="s">
        <v>2621</v>
      </c>
      <c r="F34" s="6" t="s">
        <v>2622</v>
      </c>
    </row>
    <row r="35" spans="1:6" hidden="1">
      <c r="A35" s="18" t="s">
        <v>1575</v>
      </c>
      <c r="B35" s="18" t="str">
        <f>VLOOKUP(A35,DIVISAS_ES!$A:$A,1,FALSE)</f>
        <v>CLP</v>
      </c>
      <c r="C35" s="18">
        <v>152</v>
      </c>
      <c r="D35" s="18">
        <v>0</v>
      </c>
      <c r="E35" s="6" t="s">
        <v>2194</v>
      </c>
      <c r="F35" s="6" t="s">
        <v>2622</v>
      </c>
    </row>
    <row r="36" spans="1:6" hidden="1">
      <c r="A36" s="18" t="s">
        <v>1577</v>
      </c>
      <c r="B36" s="18" t="str">
        <f>VLOOKUP(A36,DIVISAS_ES!$A:$A,1,FALSE)</f>
        <v>CNY</v>
      </c>
      <c r="C36" s="18">
        <v>156</v>
      </c>
      <c r="D36" s="18">
        <v>2</v>
      </c>
      <c r="E36" s="6" t="s">
        <v>2196</v>
      </c>
      <c r="F36" s="6" t="s">
        <v>2623</v>
      </c>
    </row>
    <row r="37" spans="1:6" hidden="1">
      <c r="A37" s="18" t="s">
        <v>1579</v>
      </c>
      <c r="B37" s="18" t="str">
        <f>VLOOKUP(A37,DIVISAS_ES!$A:$A,1,FALSE)</f>
        <v>COP</v>
      </c>
      <c r="C37" s="18">
        <v>170</v>
      </c>
      <c r="D37" s="18">
        <v>2</v>
      </c>
      <c r="E37" s="6" t="s">
        <v>2200</v>
      </c>
      <c r="F37" s="6" t="s">
        <v>2624</v>
      </c>
    </row>
    <row r="38" spans="1:6" hidden="1">
      <c r="A38" s="18" t="s">
        <v>1581</v>
      </c>
      <c r="B38" s="18" t="str">
        <f>VLOOKUP(A38,DIVISAS_ES!$A:$A,1,FALSE)</f>
        <v>COU</v>
      </c>
      <c r="C38" s="18">
        <v>970</v>
      </c>
      <c r="D38" s="6" t="s">
        <v>2625</v>
      </c>
      <c r="E38" s="6" t="s">
        <v>2626</v>
      </c>
      <c r="F38" s="6" t="s">
        <v>2624</v>
      </c>
    </row>
    <row r="39" spans="1:6" hidden="1">
      <c r="A39" s="18" t="s">
        <v>1583</v>
      </c>
      <c r="B39" s="18" t="str">
        <f>VLOOKUP(A39,DIVISAS_ES!$A:$A,1,FALSE)</f>
        <v>CRC</v>
      </c>
      <c r="C39" s="18">
        <v>188</v>
      </c>
      <c r="D39" s="18">
        <v>2</v>
      </c>
      <c r="E39" s="6" t="s">
        <v>2627</v>
      </c>
      <c r="F39" s="6" t="s">
        <v>2628</v>
      </c>
    </row>
    <row r="40" spans="1:6" hidden="1">
      <c r="A40" s="18" t="s">
        <v>1585</v>
      </c>
      <c r="B40" s="18" t="str">
        <f>VLOOKUP(A40,DIVISAS_ES!$A:$A,1,FALSE)</f>
        <v>CUC</v>
      </c>
      <c r="C40" s="18">
        <v>931</v>
      </c>
      <c r="D40" s="18">
        <v>2</v>
      </c>
      <c r="E40" s="6" t="s">
        <v>2219</v>
      </c>
      <c r="F40" s="6" t="s">
        <v>2629</v>
      </c>
    </row>
    <row r="41" spans="1:6" hidden="1">
      <c r="A41" s="18" t="s">
        <v>1587</v>
      </c>
      <c r="B41" s="18" t="str">
        <f>VLOOKUP(A41,DIVISAS_ES!$A:$A,1,FALSE)</f>
        <v>CUP</v>
      </c>
      <c r="C41" s="18">
        <v>192</v>
      </c>
      <c r="D41" s="18">
        <v>2</v>
      </c>
      <c r="E41" s="6" t="s">
        <v>2222</v>
      </c>
      <c r="F41" s="6" t="s">
        <v>2629</v>
      </c>
    </row>
    <row r="42" spans="1:6" hidden="1">
      <c r="A42" s="18" t="s">
        <v>1589</v>
      </c>
      <c r="B42" s="18" t="str">
        <f>VLOOKUP(A42,DIVISAS_ES!$A:$A,1,FALSE)</f>
        <v>CVE</v>
      </c>
      <c r="C42" s="18">
        <v>132</v>
      </c>
      <c r="D42" s="18">
        <v>0</v>
      </c>
      <c r="E42" s="6" t="s">
        <v>2630</v>
      </c>
      <c r="F42" s="6" t="s">
        <v>2631</v>
      </c>
    </row>
    <row r="43" spans="1:6" hidden="1">
      <c r="A43" s="18" t="s">
        <v>1591</v>
      </c>
      <c r="B43" s="18" t="str">
        <f>VLOOKUP(A43,DIVISAS_ES!$A:$A,1,FALSE)</f>
        <v>CZK</v>
      </c>
      <c r="C43" s="18">
        <v>203</v>
      </c>
      <c r="D43" s="18">
        <v>2</v>
      </c>
      <c r="E43" s="6" t="s">
        <v>2227</v>
      </c>
      <c r="F43" s="6" t="s">
        <v>2632</v>
      </c>
    </row>
    <row r="44" spans="1:6" hidden="1">
      <c r="A44" s="18" t="s">
        <v>1593</v>
      </c>
      <c r="B44" s="18" t="str">
        <f>VLOOKUP(A44,DIVISAS_ES!$A:$A,1,FALSE)</f>
        <v>DJF</v>
      </c>
      <c r="C44" s="18">
        <v>262</v>
      </c>
      <c r="D44" s="18">
        <v>0</v>
      </c>
      <c r="E44" s="6" t="s">
        <v>2233</v>
      </c>
      <c r="F44" s="6" t="s">
        <v>2633</v>
      </c>
    </row>
    <row r="45" spans="1:6" hidden="1">
      <c r="A45" s="18" t="s">
        <v>1595</v>
      </c>
      <c r="B45" s="18" t="str">
        <f>VLOOKUP(A45,DIVISAS_ES!$A:$A,1,FALSE)</f>
        <v>DKK</v>
      </c>
      <c r="C45" s="18">
        <v>208</v>
      </c>
      <c r="D45" s="18">
        <v>2</v>
      </c>
      <c r="E45" s="6" t="s">
        <v>2230</v>
      </c>
      <c r="F45" s="18" t="s">
        <v>2634</v>
      </c>
    </row>
    <row r="46" spans="1:6" hidden="1">
      <c r="A46" s="18" t="s">
        <v>1598</v>
      </c>
      <c r="B46" s="18" t="str">
        <f>VLOOKUP(A46,DIVISAS_ES!$A:$A,1,FALSE)</f>
        <v>DOP</v>
      </c>
      <c r="C46" s="18">
        <v>214</v>
      </c>
      <c r="D46" s="18">
        <v>2</v>
      </c>
      <c r="E46" s="6" t="s">
        <v>2236</v>
      </c>
      <c r="F46" s="6" t="s">
        <v>2635</v>
      </c>
    </row>
    <row r="47" spans="1:6" hidden="1">
      <c r="A47" s="18" t="s">
        <v>1600</v>
      </c>
      <c r="B47" s="18" t="str">
        <f>VLOOKUP(A47,DIVISAS_ES!$A:$A,1,FALSE)</f>
        <v>DZD</v>
      </c>
      <c r="C47" s="18">
        <v>12</v>
      </c>
      <c r="D47" s="18">
        <v>2</v>
      </c>
      <c r="E47" s="6" t="s">
        <v>2079</v>
      </c>
      <c r="F47" s="6" t="s">
        <v>2636</v>
      </c>
    </row>
    <row r="48" spans="1:6" hidden="1">
      <c r="A48" s="18" t="s">
        <v>1602</v>
      </c>
      <c r="B48" s="18" t="str">
        <f>VLOOKUP(A48,DIVISAS_ES!$A:$A,1,FALSE)</f>
        <v>EGP</v>
      </c>
      <c r="C48" s="18">
        <v>818</v>
      </c>
      <c r="D48" s="18">
        <v>2</v>
      </c>
      <c r="E48" s="6" t="s">
        <v>2239</v>
      </c>
      <c r="F48" s="18" t="s">
        <v>2637</v>
      </c>
    </row>
    <row r="49" spans="1:6" hidden="1">
      <c r="A49" s="18" t="s">
        <v>1604</v>
      </c>
      <c r="B49" s="18" t="str">
        <f>VLOOKUP(A49,DIVISAS_ES!$A:$A,1,FALSE)</f>
        <v>ERN</v>
      </c>
      <c r="C49" s="18">
        <v>232</v>
      </c>
      <c r="D49" s="18">
        <v>2</v>
      </c>
      <c r="E49" s="6" t="s">
        <v>2243</v>
      </c>
      <c r="F49" s="6" t="s">
        <v>2638</v>
      </c>
    </row>
    <row r="50" spans="1:6" hidden="1">
      <c r="A50" s="18" t="s">
        <v>1606</v>
      </c>
      <c r="B50" s="18" t="str">
        <f>VLOOKUP(A50,DIVISAS_ES!$A:$A,1,FALSE)</f>
        <v>ETB</v>
      </c>
      <c r="C50" s="18">
        <v>230</v>
      </c>
      <c r="D50" s="18">
        <v>2</v>
      </c>
      <c r="E50" s="6" t="s">
        <v>2247</v>
      </c>
      <c r="F50" s="6" t="s">
        <v>2639</v>
      </c>
    </row>
    <row r="51" spans="1:6" ht="168" hidden="1">
      <c r="A51" s="18" t="s">
        <v>1608</v>
      </c>
      <c r="B51" s="18" t="str">
        <f>VLOOKUP(A51,DIVISAS_ES!$A:$A,1,FALSE)</f>
        <v>EUR</v>
      </c>
      <c r="C51" s="18">
        <v>978</v>
      </c>
      <c r="D51" s="18">
        <v>2</v>
      </c>
      <c r="E51" s="6" t="s">
        <v>1609</v>
      </c>
      <c r="F51" s="18" t="s">
        <v>2640</v>
      </c>
    </row>
    <row r="52" spans="1:6" hidden="1">
      <c r="A52" s="18" t="s">
        <v>1611</v>
      </c>
      <c r="B52" s="18" t="str">
        <f>VLOOKUP(A52,DIVISAS_ES!$A:$A,1,FALSE)</f>
        <v>FJD</v>
      </c>
      <c r="C52" s="18">
        <v>242</v>
      </c>
      <c r="D52" s="18">
        <v>2</v>
      </c>
      <c r="E52" s="6" t="s">
        <v>2641</v>
      </c>
      <c r="F52" s="6" t="s">
        <v>2642</v>
      </c>
    </row>
    <row r="53" spans="1:6" hidden="1">
      <c r="A53" s="18" t="s">
        <v>1613</v>
      </c>
      <c r="B53" s="18" t="str">
        <f>VLOOKUP(A53,DIVISAS_ES!$A:$A,1,FALSE)</f>
        <v>FKP</v>
      </c>
      <c r="C53" s="18">
        <v>238</v>
      </c>
      <c r="D53" s="18">
        <v>2</v>
      </c>
      <c r="E53" s="6" t="s">
        <v>2250</v>
      </c>
      <c r="F53" s="6" t="s">
        <v>2643</v>
      </c>
    </row>
    <row r="54" spans="1:6" ht="84" hidden="1">
      <c r="A54" s="18" t="s">
        <v>1615</v>
      </c>
      <c r="B54" s="18" t="str">
        <f>VLOOKUP(A54,DIVISAS_ES!$A:$A,1,FALSE)</f>
        <v>GBP</v>
      </c>
      <c r="C54" s="18">
        <v>826</v>
      </c>
      <c r="D54" s="18">
        <v>2</v>
      </c>
      <c r="E54" s="6" t="s">
        <v>2644</v>
      </c>
      <c r="F54" s="18" t="s">
        <v>2645</v>
      </c>
    </row>
    <row r="55" spans="1:6" ht="28" hidden="1">
      <c r="A55" s="18" t="s">
        <v>1618</v>
      </c>
      <c r="B55" s="18" t="str">
        <f>VLOOKUP(A55,DIVISAS_ES!$A:$A,1,FALSE)</f>
        <v>GEL</v>
      </c>
      <c r="C55" s="18">
        <v>981</v>
      </c>
      <c r="D55" s="18">
        <v>2</v>
      </c>
      <c r="E55" s="6" t="s">
        <v>2261</v>
      </c>
      <c r="F55" s="18" t="s">
        <v>2646</v>
      </c>
    </row>
    <row r="56" spans="1:6" hidden="1">
      <c r="A56" s="18" t="s">
        <v>1620</v>
      </c>
      <c r="B56" s="18" t="str">
        <f>VLOOKUP(A56,DIVISAS_ES!$A:$A,1,FALSE)</f>
        <v>GHS</v>
      </c>
      <c r="C56" s="18">
        <v>936</v>
      </c>
      <c r="D56" s="18">
        <v>2</v>
      </c>
      <c r="E56" s="6" t="s">
        <v>2263</v>
      </c>
      <c r="F56" s="6" t="s">
        <v>2647</v>
      </c>
    </row>
    <row r="57" spans="1:6" hidden="1">
      <c r="A57" s="18" t="s">
        <v>1622</v>
      </c>
      <c r="B57" s="18" t="str">
        <f>VLOOKUP(A57,DIVISAS_ES!$A:$A,1,FALSE)</f>
        <v>GIP</v>
      </c>
      <c r="C57" s="18">
        <v>292</v>
      </c>
      <c r="D57" s="18">
        <v>2</v>
      </c>
      <c r="E57" s="6" t="s">
        <v>2265</v>
      </c>
      <c r="F57" s="6" t="s">
        <v>2648</v>
      </c>
    </row>
    <row r="58" spans="1:6" hidden="1">
      <c r="A58" s="18" t="s">
        <v>1624</v>
      </c>
      <c r="B58" s="18" t="str">
        <f>VLOOKUP(A58,DIVISAS_ES!$A:$A,1,FALSE)</f>
        <v>GMD</v>
      </c>
      <c r="C58" s="18">
        <v>270</v>
      </c>
      <c r="D58" s="18">
        <v>2</v>
      </c>
      <c r="E58" s="6" t="s">
        <v>2259</v>
      </c>
      <c r="F58" s="6" t="s">
        <v>2649</v>
      </c>
    </row>
    <row r="59" spans="1:6" hidden="1">
      <c r="A59" s="18" t="s">
        <v>1626</v>
      </c>
      <c r="B59" s="18" t="str">
        <f>VLOOKUP(A59,DIVISAS_ES!$A:$A,1,FALSE)</f>
        <v>GNF</v>
      </c>
      <c r="C59" s="18">
        <v>324</v>
      </c>
      <c r="D59" s="18">
        <v>0</v>
      </c>
      <c r="E59" s="6" t="s">
        <v>2268</v>
      </c>
      <c r="F59" s="6" t="s">
        <v>2650</v>
      </c>
    </row>
    <row r="60" spans="1:6" hidden="1">
      <c r="A60" s="18" t="s">
        <v>1628</v>
      </c>
      <c r="B60" s="18" t="str">
        <f>VLOOKUP(A60,DIVISAS_ES!$A:$A,1,FALSE)</f>
        <v>GTQ</v>
      </c>
      <c r="C60" s="18">
        <v>320</v>
      </c>
      <c r="D60" s="18">
        <v>2</v>
      </c>
      <c r="E60" s="6" t="s">
        <v>2266</v>
      </c>
      <c r="F60" s="6" t="s">
        <v>2651</v>
      </c>
    </row>
    <row r="61" spans="1:6" hidden="1">
      <c r="A61" s="18" t="s">
        <v>1630</v>
      </c>
      <c r="B61" s="18" t="str">
        <f>VLOOKUP(A61,DIVISAS_ES!$A:$A,1,FALSE)</f>
        <v>GYD</v>
      </c>
      <c r="C61" s="18">
        <v>328</v>
      </c>
      <c r="D61" s="18">
        <v>2</v>
      </c>
      <c r="E61" s="6" t="s">
        <v>2269</v>
      </c>
      <c r="F61" s="6" t="s">
        <v>2652</v>
      </c>
    </row>
    <row r="62" spans="1:6" hidden="1">
      <c r="A62" s="18" t="s">
        <v>1632</v>
      </c>
      <c r="B62" s="18" t="str">
        <f>VLOOKUP(A62,DIVISAS_ES!$A:$A,1,FALSE)</f>
        <v>HKD</v>
      </c>
      <c r="C62" s="18">
        <v>344</v>
      </c>
      <c r="D62" s="18">
        <v>2</v>
      </c>
      <c r="E62" s="6" t="s">
        <v>2273</v>
      </c>
      <c r="F62" s="18" t="s">
        <v>2653</v>
      </c>
    </row>
    <row r="63" spans="1:6" hidden="1">
      <c r="A63" s="18" t="s">
        <v>1634</v>
      </c>
      <c r="B63" s="18" t="str">
        <f>VLOOKUP(A63,DIVISAS_ES!$A:$A,1,FALSE)</f>
        <v>HNL</v>
      </c>
      <c r="C63" s="18">
        <v>340</v>
      </c>
      <c r="D63" s="18">
        <v>2</v>
      </c>
      <c r="E63" s="6" t="s">
        <v>2272</v>
      </c>
      <c r="F63" s="6" t="s">
        <v>2654</v>
      </c>
    </row>
    <row r="64" spans="1:6" hidden="1">
      <c r="A64" s="18" t="s">
        <v>1636</v>
      </c>
      <c r="B64" s="18" t="str">
        <f>VLOOKUP(A64,DIVISAS_ES!$A:$A,1,FALSE)</f>
        <v>HRK</v>
      </c>
      <c r="C64" s="18">
        <v>191</v>
      </c>
      <c r="D64" s="18">
        <v>2</v>
      </c>
      <c r="E64" s="6" t="s">
        <v>2215</v>
      </c>
      <c r="F64" s="6" t="s">
        <v>2655</v>
      </c>
    </row>
    <row r="65" spans="1:6" hidden="1">
      <c r="A65" s="18" t="s">
        <v>1638</v>
      </c>
      <c r="B65" s="18" t="str">
        <f>VLOOKUP(A65,DIVISAS_ES!$A:$A,1,FALSE)</f>
        <v>HTG</v>
      </c>
      <c r="C65" s="18">
        <v>332</v>
      </c>
      <c r="D65" s="18">
        <v>2</v>
      </c>
      <c r="E65" s="6" t="s">
        <v>2270</v>
      </c>
      <c r="F65" s="6" t="s">
        <v>2656</v>
      </c>
    </row>
    <row r="66" spans="1:6" hidden="1">
      <c r="A66" s="18" t="s">
        <v>1640</v>
      </c>
      <c r="B66" s="18" t="str">
        <f>VLOOKUP(A66,DIVISAS_ES!$A:$A,1,FALSE)</f>
        <v>HUF</v>
      </c>
      <c r="C66" s="18">
        <v>348</v>
      </c>
      <c r="D66" s="18">
        <v>2</v>
      </c>
      <c r="E66" s="6" t="s">
        <v>2274</v>
      </c>
      <c r="F66" s="6" t="s">
        <v>2657</v>
      </c>
    </row>
    <row r="67" spans="1:6" hidden="1">
      <c r="A67" s="18" t="s">
        <v>1642</v>
      </c>
      <c r="B67" s="18" t="str">
        <f>VLOOKUP(A67,DIVISAS_ES!$A:$A,1,FALSE)</f>
        <v>IDR</v>
      </c>
      <c r="C67" s="18">
        <v>360</v>
      </c>
      <c r="D67" s="18">
        <v>2</v>
      </c>
      <c r="E67" s="6" t="s">
        <v>2277</v>
      </c>
      <c r="F67" s="6" t="s">
        <v>2658</v>
      </c>
    </row>
    <row r="68" spans="1:6" ht="16" hidden="1">
      <c r="A68" s="18" t="s">
        <v>1644</v>
      </c>
      <c r="B68" s="18" t="str">
        <f>VLOOKUP(A68,DIVISAS_ES!$A:$A,1,FALSE)</f>
        <v>ILS</v>
      </c>
      <c r="C68" s="18">
        <v>376</v>
      </c>
      <c r="D68" s="18">
        <v>2</v>
      </c>
      <c r="E68" s="6" t="s">
        <v>2283</v>
      </c>
      <c r="F68" s="18" t="s">
        <v>2659</v>
      </c>
    </row>
    <row r="69" spans="1:6" hidden="1">
      <c r="A69" s="18" t="s">
        <v>1646</v>
      </c>
      <c r="B69" s="18" t="str">
        <f>VLOOKUP(A69,DIVISAS_ES!$A:$A,1,FALSE)</f>
        <v>INR</v>
      </c>
      <c r="C69" s="18">
        <v>356</v>
      </c>
      <c r="D69" s="18">
        <v>2</v>
      </c>
      <c r="E69" s="6" t="s">
        <v>2142</v>
      </c>
      <c r="F69" s="18" t="s">
        <v>2660</v>
      </c>
    </row>
    <row r="70" spans="1:6" hidden="1">
      <c r="A70" s="18" t="s">
        <v>1649</v>
      </c>
      <c r="B70" s="18" t="str">
        <f>VLOOKUP(A70,DIVISAS_ES!$A:$A,1,FALSE)</f>
        <v>IQD</v>
      </c>
      <c r="C70" s="18">
        <v>368</v>
      </c>
      <c r="D70" s="18">
        <v>3</v>
      </c>
      <c r="E70" s="6" t="s">
        <v>2281</v>
      </c>
      <c r="F70" s="6" t="s">
        <v>2661</v>
      </c>
    </row>
    <row r="71" spans="1:6" hidden="1">
      <c r="A71" s="18" t="s">
        <v>1651</v>
      </c>
      <c r="B71" s="18" t="str">
        <f>VLOOKUP(A71,DIVISAS_ES!$A:$A,1,FALSE)</f>
        <v>IRR</v>
      </c>
      <c r="C71" s="18">
        <v>364</v>
      </c>
      <c r="D71" s="18">
        <v>2</v>
      </c>
      <c r="E71" s="6" t="s">
        <v>2279</v>
      </c>
      <c r="F71" s="6" t="s">
        <v>2662</v>
      </c>
    </row>
    <row r="72" spans="1:6" hidden="1">
      <c r="A72" s="18" t="s">
        <v>1653</v>
      </c>
      <c r="B72" s="18" t="str">
        <f>VLOOKUP(A72,DIVISAS_ES!$A:$A,1,FALSE)</f>
        <v>ISK</v>
      </c>
      <c r="C72" s="18">
        <v>352</v>
      </c>
      <c r="D72" s="18">
        <v>0</v>
      </c>
      <c r="E72" s="6" t="s">
        <v>2276</v>
      </c>
      <c r="F72" s="6" t="s">
        <v>2663</v>
      </c>
    </row>
    <row r="73" spans="1:6" hidden="1">
      <c r="A73" s="18" t="s">
        <v>1655</v>
      </c>
      <c r="B73" s="18" t="str">
        <f>VLOOKUP(A73,DIVISAS_ES!$A:$A,1,FALSE)</f>
        <v>JMD</v>
      </c>
      <c r="C73" s="18">
        <v>388</v>
      </c>
      <c r="D73" s="18">
        <v>2</v>
      </c>
      <c r="E73" s="6" t="s">
        <v>2285</v>
      </c>
      <c r="F73" s="6" t="s">
        <v>2664</v>
      </c>
    </row>
    <row r="74" spans="1:6" hidden="1">
      <c r="A74" s="18" t="s">
        <v>1657</v>
      </c>
      <c r="B74" s="18" t="str">
        <f>VLOOKUP(A74,DIVISAS_ES!$A:$A,1,FALSE)</f>
        <v>JOD</v>
      </c>
      <c r="C74" s="18">
        <v>400</v>
      </c>
      <c r="D74" s="18">
        <v>3</v>
      </c>
      <c r="E74" s="6" t="s">
        <v>2288</v>
      </c>
      <c r="F74" s="18" t="s">
        <v>2665</v>
      </c>
    </row>
    <row r="75" spans="1:6" hidden="1">
      <c r="A75" s="18" t="s">
        <v>1659</v>
      </c>
      <c r="B75" s="18" t="str">
        <f>VLOOKUP(A75,DIVISAS_ES!$A:$A,1,FALSE)</f>
        <v>JPY</v>
      </c>
      <c r="C75" s="18">
        <v>392</v>
      </c>
      <c r="D75" s="18">
        <v>0</v>
      </c>
      <c r="E75" s="6" t="s">
        <v>2286</v>
      </c>
      <c r="F75" s="6" t="s">
        <v>2666</v>
      </c>
    </row>
    <row r="76" spans="1:6" hidden="1">
      <c r="A76" s="18" t="s">
        <v>1661</v>
      </c>
      <c r="B76" s="18" t="str">
        <f>VLOOKUP(A76,DIVISAS_ES!$A:$A,1,FALSE)</f>
        <v>KES</v>
      </c>
      <c r="C76" s="18">
        <v>404</v>
      </c>
      <c r="D76" s="18">
        <v>2</v>
      </c>
      <c r="E76" s="6" t="s">
        <v>2291</v>
      </c>
      <c r="F76" s="6" t="s">
        <v>2667</v>
      </c>
    </row>
    <row r="77" spans="1:6" hidden="1">
      <c r="A77" s="18" t="s">
        <v>1663</v>
      </c>
      <c r="B77" s="18" t="str">
        <f>VLOOKUP(A77,DIVISAS_ES!$A:$A,1,FALSE)</f>
        <v>KGS</v>
      </c>
      <c r="C77" s="18">
        <v>417</v>
      </c>
      <c r="D77" s="18">
        <v>2</v>
      </c>
      <c r="E77" s="6" t="s">
        <v>2298</v>
      </c>
      <c r="F77" s="6" t="s">
        <v>2668</v>
      </c>
    </row>
    <row r="78" spans="1:6" hidden="1">
      <c r="A78" s="18" t="s">
        <v>1665</v>
      </c>
      <c r="B78" s="18" t="str">
        <f>VLOOKUP(A78,DIVISAS_ES!$A:$A,1,FALSE)</f>
        <v>KHR</v>
      </c>
      <c r="C78" s="18">
        <v>116</v>
      </c>
      <c r="D78" s="18">
        <v>2</v>
      </c>
      <c r="E78" s="6" t="s">
        <v>2178</v>
      </c>
      <c r="F78" s="6" t="s">
        <v>2669</v>
      </c>
    </row>
    <row r="79" spans="1:6" hidden="1">
      <c r="A79" s="18" t="s">
        <v>1667</v>
      </c>
      <c r="B79" s="18" t="str">
        <f>VLOOKUP(A79,DIVISAS_ES!$A:$A,1,FALSE)</f>
        <v>KMF</v>
      </c>
      <c r="C79" s="18">
        <v>174</v>
      </c>
      <c r="D79" s="18">
        <v>0</v>
      </c>
      <c r="E79" s="6" t="s">
        <v>2670</v>
      </c>
      <c r="F79" s="6" t="s">
        <v>2671</v>
      </c>
    </row>
    <row r="80" spans="1:6" hidden="1">
      <c r="A80" s="18" t="s">
        <v>1669</v>
      </c>
      <c r="B80" s="18" t="str">
        <f>VLOOKUP(A80,DIVISAS_ES!$A:$A,1,FALSE)</f>
        <v>KPW</v>
      </c>
      <c r="C80" s="18">
        <v>408</v>
      </c>
      <c r="D80" s="18">
        <v>2</v>
      </c>
      <c r="E80" s="6" t="s">
        <v>2293</v>
      </c>
      <c r="F80" s="6" t="s">
        <v>2672</v>
      </c>
    </row>
    <row r="81" spans="1:6" hidden="1">
      <c r="A81" s="18" t="s">
        <v>1671</v>
      </c>
      <c r="B81" s="18" t="str">
        <f>VLOOKUP(A81,DIVISAS_ES!$A:$A,1,FALSE)</f>
        <v>KRW</v>
      </c>
      <c r="C81" s="18">
        <v>410</v>
      </c>
      <c r="D81" s="18">
        <v>0</v>
      </c>
      <c r="E81" s="6" t="s">
        <v>2295</v>
      </c>
      <c r="F81" s="6" t="s">
        <v>2673</v>
      </c>
    </row>
    <row r="82" spans="1:6" hidden="1">
      <c r="A82" s="18" t="s">
        <v>1673</v>
      </c>
      <c r="B82" s="18" t="str">
        <f>VLOOKUP(A82,DIVISAS_ES!$A:$A,1,FALSE)</f>
        <v>KWD</v>
      </c>
      <c r="C82" s="18">
        <v>414</v>
      </c>
      <c r="D82" s="18">
        <v>3</v>
      </c>
      <c r="E82" s="6" t="s">
        <v>2296</v>
      </c>
      <c r="F82" s="6" t="s">
        <v>2674</v>
      </c>
    </row>
    <row r="83" spans="1:6" hidden="1">
      <c r="A83" s="18" t="s">
        <v>1675</v>
      </c>
      <c r="B83" s="18" t="str">
        <f>VLOOKUP(A83,DIVISAS_ES!$A:$A,1,FALSE)</f>
        <v>KYD</v>
      </c>
      <c r="C83" s="18">
        <v>136</v>
      </c>
      <c r="D83" s="18">
        <v>2</v>
      </c>
      <c r="E83" s="6" t="s">
        <v>2191</v>
      </c>
      <c r="F83" s="6" t="s">
        <v>2675</v>
      </c>
    </row>
    <row r="84" spans="1:6" hidden="1">
      <c r="A84" s="18" t="s">
        <v>1677</v>
      </c>
      <c r="B84" s="18" t="str">
        <f>VLOOKUP(A84,DIVISAS_ES!$A:$A,1,FALSE)</f>
        <v>KZT</v>
      </c>
      <c r="C84" s="18">
        <v>398</v>
      </c>
      <c r="D84" s="18">
        <v>2</v>
      </c>
      <c r="E84" s="6" t="s">
        <v>2290</v>
      </c>
      <c r="F84" s="6" t="s">
        <v>2676</v>
      </c>
    </row>
    <row r="85" spans="1:6" hidden="1">
      <c r="A85" s="18" t="s">
        <v>1679</v>
      </c>
      <c r="B85" s="18" t="str">
        <f>VLOOKUP(A85,DIVISAS_ES!$A:$A,1,FALSE)</f>
        <v>LAK</v>
      </c>
      <c r="C85" s="18">
        <v>418</v>
      </c>
      <c r="D85" s="18">
        <v>2</v>
      </c>
      <c r="E85" s="6" t="s">
        <v>2300</v>
      </c>
      <c r="F85" s="6" t="s">
        <v>2677</v>
      </c>
    </row>
    <row r="86" spans="1:6" hidden="1">
      <c r="A86" s="18" t="s">
        <v>1681</v>
      </c>
      <c r="B86" s="18" t="str">
        <f>VLOOKUP(A86,DIVISAS_ES!$A:$A,1,FALSE)</f>
        <v>LBP</v>
      </c>
      <c r="C86" s="18">
        <v>422</v>
      </c>
      <c r="D86" s="18">
        <v>2</v>
      </c>
      <c r="E86" s="6" t="s">
        <v>2302</v>
      </c>
      <c r="F86" s="6" t="s">
        <v>2678</v>
      </c>
    </row>
    <row r="87" spans="1:6" hidden="1">
      <c r="A87" s="18" t="s">
        <v>1683</v>
      </c>
      <c r="B87" s="18" t="str">
        <f>VLOOKUP(A87,DIVISAS_ES!$A:$A,1,FALSE)</f>
        <v>LKR</v>
      </c>
      <c r="C87" s="18">
        <v>144</v>
      </c>
      <c r="D87" s="18">
        <v>2</v>
      </c>
      <c r="E87" s="6" t="s">
        <v>2379</v>
      </c>
      <c r="F87" s="6" t="s">
        <v>2679</v>
      </c>
    </row>
    <row r="88" spans="1:6" hidden="1">
      <c r="A88" s="18" t="s">
        <v>1685</v>
      </c>
      <c r="B88" s="18" t="str">
        <f>VLOOKUP(A88,DIVISAS_ES!$A:$A,1,FALSE)</f>
        <v>LRD</v>
      </c>
      <c r="C88" s="18">
        <v>430</v>
      </c>
      <c r="D88" s="18">
        <v>2</v>
      </c>
      <c r="E88" s="6" t="s">
        <v>2307</v>
      </c>
      <c r="F88" s="6" t="s">
        <v>2680</v>
      </c>
    </row>
    <row r="89" spans="1:6" hidden="1">
      <c r="A89" s="18" t="s">
        <v>1687</v>
      </c>
      <c r="B89" s="18" t="str">
        <f>VLOOKUP(A89,DIVISAS_ES!$A:$A,1,FALSE)</f>
        <v>LSL</v>
      </c>
      <c r="C89" s="18">
        <v>426</v>
      </c>
      <c r="D89" s="18">
        <v>2</v>
      </c>
      <c r="E89" s="6" t="s">
        <v>2304</v>
      </c>
      <c r="F89" s="6" t="s">
        <v>2681</v>
      </c>
    </row>
    <row r="90" spans="1:6" hidden="1">
      <c r="A90" s="18" t="s">
        <v>1689</v>
      </c>
      <c r="B90" s="18" t="str">
        <f>VLOOKUP(A90,DIVISAS_ES!$A:$A,1,FALSE)</f>
        <v>LYD</v>
      </c>
      <c r="C90" s="18">
        <v>434</v>
      </c>
      <c r="D90" s="18">
        <v>3</v>
      </c>
      <c r="E90" s="6" t="s">
        <v>2308</v>
      </c>
      <c r="F90" s="6" t="s">
        <v>2682</v>
      </c>
    </row>
    <row r="91" spans="1:6" hidden="1">
      <c r="A91" s="18" t="s">
        <v>1691</v>
      </c>
      <c r="B91" s="18" t="str">
        <f>VLOOKUP(A91,DIVISAS_ES!$A:$A,1,FALSE)</f>
        <v>MAD</v>
      </c>
      <c r="C91" s="18">
        <v>504</v>
      </c>
      <c r="D91" s="18">
        <v>2</v>
      </c>
      <c r="E91" s="6" t="s">
        <v>2328</v>
      </c>
      <c r="F91" s="6" t="s">
        <v>2683</v>
      </c>
    </row>
    <row r="92" spans="1:6" hidden="1">
      <c r="A92" s="18" t="s">
        <v>1694</v>
      </c>
      <c r="B92" s="18" t="str">
        <f>VLOOKUP(A92,DIVISAS_ES!$A:$A,1,FALSE)</f>
        <v>MDL</v>
      </c>
      <c r="C92" s="18">
        <v>498</v>
      </c>
      <c r="D92" s="18">
        <v>2</v>
      </c>
      <c r="E92" s="6" t="s">
        <v>2325</v>
      </c>
      <c r="F92" s="18" t="s">
        <v>2684</v>
      </c>
    </row>
    <row r="93" spans="1:6" hidden="1">
      <c r="A93" s="18" t="s">
        <v>1696</v>
      </c>
      <c r="B93" s="18" t="str">
        <f>VLOOKUP(A93,DIVISAS_ES!$A:$A,1,FALSE)</f>
        <v>MGA</v>
      </c>
      <c r="C93" s="18">
        <v>969</v>
      </c>
      <c r="D93" s="6" t="s">
        <v>2685</v>
      </c>
      <c r="E93" s="6" t="s">
        <v>2314</v>
      </c>
      <c r="F93" s="6" t="s">
        <v>2686</v>
      </c>
    </row>
    <row r="94" spans="1:6" hidden="1">
      <c r="A94" s="18" t="s">
        <v>1122</v>
      </c>
      <c r="B94" s="18" t="str">
        <f>VLOOKUP(A94,DIVISAS_ES!$A:$A,1,FALSE)</f>
        <v>MKD</v>
      </c>
      <c r="C94" s="18">
        <v>807</v>
      </c>
      <c r="D94" s="18">
        <v>2</v>
      </c>
      <c r="E94" s="6" t="s">
        <v>2312</v>
      </c>
      <c r="F94" s="6" t="s">
        <v>2687</v>
      </c>
    </row>
    <row r="95" spans="1:6" hidden="1">
      <c r="A95" s="18" t="s">
        <v>1699</v>
      </c>
      <c r="B95" s="18" t="str">
        <f>VLOOKUP(A95,DIVISAS_ES!$A:$A,1,FALSE)</f>
        <v>MMK</v>
      </c>
      <c r="C95" s="18">
        <v>104</v>
      </c>
      <c r="D95" s="18">
        <v>2</v>
      </c>
      <c r="E95" s="6" t="s">
        <v>2688</v>
      </c>
      <c r="F95" s="6" t="s">
        <v>2689</v>
      </c>
    </row>
    <row r="96" spans="1:6" hidden="1">
      <c r="A96" s="18" t="s">
        <v>1701</v>
      </c>
      <c r="B96" s="18" t="str">
        <f>VLOOKUP(A96,DIVISAS_ES!$A:$A,1,FALSE)</f>
        <v>MNT</v>
      </c>
      <c r="C96" s="18">
        <v>496</v>
      </c>
      <c r="D96" s="18">
        <v>2</v>
      </c>
      <c r="E96" s="6" t="s">
        <v>2326</v>
      </c>
      <c r="F96" s="6" t="s">
        <v>2690</v>
      </c>
    </row>
    <row r="97" spans="1:6" hidden="1">
      <c r="A97" s="18" t="s">
        <v>1703</v>
      </c>
      <c r="B97" s="18" t="str">
        <f>VLOOKUP(A97,DIVISAS_ES!$A:$A,1,FALSE)</f>
        <v>MOP</v>
      </c>
      <c r="C97" s="18">
        <v>446</v>
      </c>
      <c r="D97" s="18">
        <v>2</v>
      </c>
      <c r="E97" s="6" t="s">
        <v>2311</v>
      </c>
      <c r="F97" s="6" t="s">
        <v>2691</v>
      </c>
    </row>
    <row r="98" spans="1:6" hidden="1">
      <c r="A98" s="18" t="s">
        <v>1705</v>
      </c>
      <c r="B98" s="18" t="str">
        <f>VLOOKUP(A98,DIVISAS_ES!$A:$A,1,FALSE)</f>
        <v>MRO</v>
      </c>
      <c r="C98" s="18">
        <v>478</v>
      </c>
      <c r="D98" s="6" t="s">
        <v>2685</v>
      </c>
      <c r="E98" s="6" t="s">
        <v>2321</v>
      </c>
      <c r="F98" s="6" t="s">
        <v>2692</v>
      </c>
    </row>
    <row r="99" spans="1:6" hidden="1">
      <c r="A99" s="18" t="s">
        <v>1707</v>
      </c>
      <c r="B99" s="18" t="str">
        <f>VLOOKUP(A99,DIVISAS_ES!$A:$A,1,FALSE)</f>
        <v>MUR</v>
      </c>
      <c r="C99" s="18">
        <v>480</v>
      </c>
      <c r="D99" s="18">
        <v>2</v>
      </c>
      <c r="E99" s="6" t="s">
        <v>2322</v>
      </c>
      <c r="F99" s="6" t="s">
        <v>2693</v>
      </c>
    </row>
    <row r="100" spans="1:6" hidden="1">
      <c r="A100" s="18" t="s">
        <v>1709</v>
      </c>
      <c r="B100" s="18" t="str">
        <f>VLOOKUP(A100,DIVISAS_ES!$A:$A,1,FALSE)</f>
        <v>MVR</v>
      </c>
      <c r="C100" s="18">
        <v>462</v>
      </c>
      <c r="D100" s="18">
        <v>2</v>
      </c>
      <c r="E100" s="6" t="s">
        <v>2319</v>
      </c>
      <c r="F100" s="6" t="s">
        <v>2694</v>
      </c>
    </row>
    <row r="101" spans="1:6" hidden="1">
      <c r="A101" s="18" t="s">
        <v>1711</v>
      </c>
      <c r="B101" s="18" t="str">
        <f>VLOOKUP(A101,DIVISAS_ES!$A:$A,1,FALSE)</f>
        <v>MWK</v>
      </c>
      <c r="C101" s="18">
        <v>454</v>
      </c>
      <c r="D101" s="18">
        <v>2</v>
      </c>
      <c r="E101" s="6" t="s">
        <v>2316</v>
      </c>
      <c r="F101" s="6" t="s">
        <v>2695</v>
      </c>
    </row>
    <row r="102" spans="1:6" hidden="1">
      <c r="A102" s="18" t="s">
        <v>1714</v>
      </c>
      <c r="B102" s="18" t="str">
        <f>VLOOKUP(A102,DIVISAS_ES!$A:$A,1,FALSE)</f>
        <v>MXN</v>
      </c>
      <c r="C102" s="18">
        <v>484</v>
      </c>
      <c r="D102" s="18">
        <v>2</v>
      </c>
      <c r="E102" s="6" t="s">
        <v>2324</v>
      </c>
      <c r="F102" s="6" t="s">
        <v>2696</v>
      </c>
    </row>
    <row r="103" spans="1:6" hidden="1">
      <c r="A103" s="18" t="s">
        <v>1716</v>
      </c>
      <c r="B103" s="18" t="str">
        <f>VLOOKUP(A103,DIVISAS_ES!$A:$A,1,FALSE)</f>
        <v>MXV</v>
      </c>
      <c r="C103" s="18">
        <v>979</v>
      </c>
      <c r="D103" s="18">
        <v>2</v>
      </c>
      <c r="E103" s="6" t="s">
        <v>2697</v>
      </c>
      <c r="F103" s="6" t="s">
        <v>2696</v>
      </c>
    </row>
    <row r="104" spans="1:6" hidden="1">
      <c r="A104" s="18" t="s">
        <v>1718</v>
      </c>
      <c r="B104" s="18" t="str">
        <f>VLOOKUP(A104,DIVISAS_ES!$A:$A,1,FALSE)</f>
        <v>MYR</v>
      </c>
      <c r="C104" s="18">
        <v>458</v>
      </c>
      <c r="D104" s="18">
        <v>2</v>
      </c>
      <c r="E104" s="6" t="s">
        <v>2317</v>
      </c>
      <c r="F104" s="6" t="s">
        <v>2698</v>
      </c>
    </row>
    <row r="105" spans="1:6" hidden="1">
      <c r="A105" s="18" t="s">
        <v>1720</v>
      </c>
      <c r="B105" s="18" t="str">
        <f>VLOOKUP(A105,DIVISAS_ES!$A:$A,1,FALSE)</f>
        <v>MZN</v>
      </c>
      <c r="C105" s="18">
        <v>943</v>
      </c>
      <c r="D105" s="18">
        <v>2</v>
      </c>
      <c r="E105" s="6" t="s">
        <v>2330</v>
      </c>
      <c r="F105" s="6" t="s">
        <v>2699</v>
      </c>
    </row>
    <row r="106" spans="1:6" hidden="1">
      <c r="A106" s="18" t="s">
        <v>1722</v>
      </c>
      <c r="B106" s="18" t="str">
        <f>VLOOKUP(A106,DIVISAS_ES!$A:$A,1,FALSE)</f>
        <v>NAD</v>
      </c>
      <c r="C106" s="18">
        <v>516</v>
      </c>
      <c r="D106" s="18">
        <v>2</v>
      </c>
      <c r="E106" s="6" t="s">
        <v>2333</v>
      </c>
      <c r="F106" s="6" t="s">
        <v>2700</v>
      </c>
    </row>
    <row r="107" spans="1:6" hidden="1">
      <c r="A107" s="18" t="s">
        <v>1724</v>
      </c>
      <c r="B107" s="18" t="str">
        <f>VLOOKUP(A107,DIVISAS_ES!$A:$A,1,FALSE)</f>
        <v>NGN</v>
      </c>
      <c r="C107" s="18">
        <v>566</v>
      </c>
      <c r="D107" s="18">
        <v>2</v>
      </c>
      <c r="E107" s="6" t="s">
        <v>2337</v>
      </c>
      <c r="F107" s="6" t="s">
        <v>2701</v>
      </c>
    </row>
    <row r="108" spans="1:6" hidden="1">
      <c r="A108" s="18" t="s">
        <v>1726</v>
      </c>
      <c r="B108" s="18" t="str">
        <f>VLOOKUP(A108,DIVISAS_ES!$A:$A,1,FALSE)</f>
        <v>NIO</v>
      </c>
      <c r="C108" s="18">
        <v>558</v>
      </c>
      <c r="D108" s="18">
        <v>2</v>
      </c>
      <c r="E108" s="6" t="s">
        <v>2335</v>
      </c>
      <c r="F108" s="6" t="s">
        <v>2702</v>
      </c>
    </row>
    <row r="109" spans="1:6" ht="28" hidden="1">
      <c r="A109" s="18" t="s">
        <v>1728</v>
      </c>
      <c r="B109" s="18" t="str">
        <f>VLOOKUP(A109,DIVISAS_ES!$A:$A,1,FALSE)</f>
        <v>NOK</v>
      </c>
      <c r="C109" s="18">
        <v>578</v>
      </c>
      <c r="D109" s="18">
        <v>2</v>
      </c>
      <c r="E109" s="6" t="s">
        <v>2340</v>
      </c>
      <c r="F109" s="18" t="s">
        <v>2703</v>
      </c>
    </row>
    <row r="110" spans="1:6" hidden="1">
      <c r="A110" s="18" t="s">
        <v>1731</v>
      </c>
      <c r="B110" s="18" t="str">
        <f>VLOOKUP(A110,DIVISAS_ES!$A:$A,1,FALSE)</f>
        <v>NPR</v>
      </c>
      <c r="C110" s="18">
        <v>524</v>
      </c>
      <c r="D110" s="18">
        <v>2</v>
      </c>
      <c r="E110" s="6" t="s">
        <v>2334</v>
      </c>
      <c r="F110" s="6" t="s">
        <v>2704</v>
      </c>
    </row>
    <row r="111" spans="1:6" ht="42" hidden="1">
      <c r="A111" s="18" t="s">
        <v>1733</v>
      </c>
      <c r="B111" s="18" t="str">
        <f>VLOOKUP(A111,DIVISAS_ES!$A:$A,1,FALSE)</f>
        <v>NZD</v>
      </c>
      <c r="C111" s="18">
        <v>554</v>
      </c>
      <c r="D111" s="18">
        <v>2</v>
      </c>
      <c r="E111" s="6" t="s">
        <v>2209</v>
      </c>
      <c r="F111" s="18" t="s">
        <v>2705</v>
      </c>
    </row>
    <row r="112" spans="1:6" hidden="1">
      <c r="A112" s="18" t="s">
        <v>1736</v>
      </c>
      <c r="B112" s="18" t="str">
        <f>VLOOKUP(A112,DIVISAS_ES!$A:$A,1,FALSE)</f>
        <v>OMR</v>
      </c>
      <c r="C112" s="18">
        <v>512</v>
      </c>
      <c r="D112" s="18">
        <v>3</v>
      </c>
      <c r="E112" s="6" t="s">
        <v>2341</v>
      </c>
      <c r="F112" s="6" t="s">
        <v>2706</v>
      </c>
    </row>
    <row r="113" spans="1:6" hidden="1">
      <c r="A113" s="18" t="s">
        <v>1738</v>
      </c>
      <c r="B113" s="18" t="str">
        <f>VLOOKUP(A113,DIVISAS_ES!$A:$A,1,FALSE)</f>
        <v>PAB</v>
      </c>
      <c r="C113" s="18">
        <v>590</v>
      </c>
      <c r="D113" s="18">
        <v>2</v>
      </c>
      <c r="E113" s="6" t="s">
        <v>2344</v>
      </c>
      <c r="F113" s="6" t="s">
        <v>2707</v>
      </c>
    </row>
    <row r="114" spans="1:6" hidden="1">
      <c r="A114" s="18" t="s">
        <v>1740</v>
      </c>
      <c r="B114" s="18" t="str">
        <f>VLOOKUP(A114,DIVISAS_ES!$A:$A,1,FALSE)</f>
        <v>PEN</v>
      </c>
      <c r="C114" s="18">
        <v>604</v>
      </c>
      <c r="D114" s="18">
        <v>2</v>
      </c>
      <c r="E114" s="6" t="s">
        <v>2708</v>
      </c>
      <c r="F114" s="6" t="s">
        <v>2709</v>
      </c>
    </row>
    <row r="115" spans="1:6" hidden="1">
      <c r="A115" s="18" t="s">
        <v>1742</v>
      </c>
      <c r="B115" s="18" t="str">
        <f>VLOOKUP(A115,DIVISAS_ES!$A:$A,1,FALSE)</f>
        <v>PGK</v>
      </c>
      <c r="C115" s="18">
        <v>598</v>
      </c>
      <c r="D115" s="18">
        <v>2</v>
      </c>
      <c r="E115" s="6" t="s">
        <v>2346</v>
      </c>
      <c r="F115" s="6" t="s">
        <v>2710</v>
      </c>
    </row>
    <row r="116" spans="1:6" hidden="1">
      <c r="A116" s="18" t="s">
        <v>1744</v>
      </c>
      <c r="B116" s="18" t="str">
        <f>VLOOKUP(A116,DIVISAS_ES!$A:$A,1,FALSE)</f>
        <v>PHP</v>
      </c>
      <c r="C116" s="18">
        <v>608</v>
      </c>
      <c r="D116" s="18">
        <v>2</v>
      </c>
      <c r="E116" s="6" t="s">
        <v>2352</v>
      </c>
      <c r="F116" s="6" t="s">
        <v>2711</v>
      </c>
    </row>
    <row r="117" spans="1:6" hidden="1">
      <c r="A117" s="18" t="s">
        <v>1746</v>
      </c>
      <c r="B117" s="18" t="str">
        <f>VLOOKUP(A117,DIVISAS_ES!$A:$A,1,FALSE)</f>
        <v>PKR</v>
      </c>
      <c r="C117" s="18">
        <v>586</v>
      </c>
      <c r="D117" s="18">
        <v>2</v>
      </c>
      <c r="E117" s="6" t="s">
        <v>2343</v>
      </c>
      <c r="F117" s="6" t="s">
        <v>2712</v>
      </c>
    </row>
    <row r="118" spans="1:6" hidden="1">
      <c r="A118" s="18" t="s">
        <v>1749</v>
      </c>
      <c r="B118" s="18" t="str">
        <f>VLOOKUP(A118,DIVISAS_ES!$A:$A,1,FALSE)</f>
        <v>PLN</v>
      </c>
      <c r="C118" s="18">
        <v>985</v>
      </c>
      <c r="D118" s="18">
        <v>2</v>
      </c>
      <c r="E118" s="6" t="s">
        <v>2354</v>
      </c>
      <c r="F118" s="6" t="s">
        <v>2713</v>
      </c>
    </row>
    <row r="119" spans="1:6" hidden="1">
      <c r="A119" s="18" t="s">
        <v>1751</v>
      </c>
      <c r="B119" s="18" t="str">
        <f>VLOOKUP(A119,DIVISAS_ES!$A:$A,1,FALSE)</f>
        <v>PYG</v>
      </c>
      <c r="C119" s="18">
        <v>600</v>
      </c>
      <c r="D119" s="18">
        <v>0</v>
      </c>
      <c r="E119" s="6" t="s">
        <v>2348</v>
      </c>
      <c r="F119" s="6" t="s">
        <v>2714</v>
      </c>
    </row>
    <row r="120" spans="1:6" hidden="1">
      <c r="A120" s="18" t="s">
        <v>1753</v>
      </c>
      <c r="B120" s="18" t="str">
        <f>VLOOKUP(A120,DIVISAS_ES!$A:$A,1,FALSE)</f>
        <v>QAR</v>
      </c>
      <c r="C120" s="18">
        <v>634</v>
      </c>
      <c r="D120" s="18">
        <v>2</v>
      </c>
      <c r="E120" s="6" t="s">
        <v>2356</v>
      </c>
      <c r="F120" s="6" t="s">
        <v>2715</v>
      </c>
    </row>
    <row r="121" spans="1:6" hidden="1">
      <c r="A121" s="18" t="s">
        <v>1755</v>
      </c>
      <c r="B121" s="18" t="str">
        <f>VLOOKUP(A121,DIVISAS_ES!$A:$A,1,FALSE)</f>
        <v>RON</v>
      </c>
      <c r="C121" s="18">
        <v>946</v>
      </c>
      <c r="D121" s="18">
        <v>2</v>
      </c>
      <c r="E121" s="6" t="s">
        <v>2358</v>
      </c>
      <c r="F121" s="6" t="s">
        <v>2716</v>
      </c>
    </row>
    <row r="122" spans="1:6" hidden="1">
      <c r="A122" s="18" t="s">
        <v>1758</v>
      </c>
      <c r="B122" s="18" t="str">
        <f>VLOOKUP(A122,DIVISAS_ES!$A:$A,1,FALSE)</f>
        <v>RSD</v>
      </c>
      <c r="C122" s="18">
        <v>941</v>
      </c>
      <c r="D122" s="18">
        <v>2</v>
      </c>
      <c r="E122" s="6" t="s">
        <v>2368</v>
      </c>
      <c r="F122" s="6" t="s">
        <v>2717</v>
      </c>
    </row>
    <row r="123" spans="1:6" ht="28" hidden="1">
      <c r="A123" s="18" t="s">
        <v>1760</v>
      </c>
      <c r="B123" s="18" t="str">
        <f>VLOOKUP(A123,DIVISAS_ES!$A:$A,1,FALSE)</f>
        <v>RUB</v>
      </c>
      <c r="C123" s="18">
        <v>643</v>
      </c>
      <c r="D123" s="18">
        <v>2</v>
      </c>
      <c r="E123" s="6" t="s">
        <v>2061</v>
      </c>
      <c r="F123" s="18" t="s">
        <v>2718</v>
      </c>
    </row>
    <row r="124" spans="1:6" hidden="1">
      <c r="A124" s="18" t="s">
        <v>1762</v>
      </c>
      <c r="B124" s="18" t="str">
        <f>VLOOKUP(A124,DIVISAS_ES!$A:$A,1,FALSE)</f>
        <v>RWF</v>
      </c>
      <c r="C124" s="18">
        <v>646</v>
      </c>
      <c r="D124" s="18">
        <v>0</v>
      </c>
      <c r="E124" s="6" t="s">
        <v>2360</v>
      </c>
      <c r="F124" s="6" t="s">
        <v>2719</v>
      </c>
    </row>
    <row r="125" spans="1:6" hidden="1">
      <c r="A125" s="18" t="s">
        <v>1764</v>
      </c>
      <c r="B125" s="18" t="str">
        <f>VLOOKUP(A125,DIVISAS_ES!$A:$A,1,FALSE)</f>
        <v>SAR</v>
      </c>
      <c r="C125" s="18">
        <v>682</v>
      </c>
      <c r="D125" s="18">
        <v>2</v>
      </c>
      <c r="E125" s="6" t="s">
        <v>2366</v>
      </c>
      <c r="F125" s="6" t="s">
        <v>2720</v>
      </c>
    </row>
    <row r="126" spans="1:6" hidden="1">
      <c r="A126" s="18" t="s">
        <v>1767</v>
      </c>
      <c r="B126" s="18" t="str">
        <f>VLOOKUP(A126,DIVISAS_ES!$A:$A,1,FALSE)</f>
        <v>SBD</v>
      </c>
      <c r="C126" s="18">
        <v>90</v>
      </c>
      <c r="D126" s="18">
        <v>2</v>
      </c>
      <c r="E126" s="6" t="s">
        <v>2373</v>
      </c>
      <c r="F126" s="6" t="s">
        <v>2721</v>
      </c>
    </row>
    <row r="127" spans="1:6" hidden="1">
      <c r="A127" s="18" t="s">
        <v>1769</v>
      </c>
      <c r="B127" s="18" t="str">
        <f>VLOOKUP(A127,DIVISAS_ES!$A:$A,1,FALSE)</f>
        <v>SCR</v>
      </c>
      <c r="C127" s="18">
        <v>690</v>
      </c>
      <c r="D127" s="18">
        <v>2</v>
      </c>
      <c r="E127" s="6" t="s">
        <v>2722</v>
      </c>
      <c r="F127" s="6" t="s">
        <v>2723</v>
      </c>
    </row>
    <row r="128" spans="1:6" hidden="1">
      <c r="A128" s="18" t="s">
        <v>1771</v>
      </c>
      <c r="B128" s="18" t="str">
        <f>VLOOKUP(A128,DIVISAS_ES!$A:$A,1,FALSE)</f>
        <v>SDG</v>
      </c>
      <c r="C128" s="18">
        <v>938</v>
      </c>
      <c r="D128" s="18">
        <v>2</v>
      </c>
      <c r="E128" s="6" t="s">
        <v>2381</v>
      </c>
      <c r="F128" s="6" t="s">
        <v>2724</v>
      </c>
    </row>
    <row r="129" spans="1:6" hidden="1">
      <c r="A129" s="18" t="s">
        <v>1773</v>
      </c>
      <c r="B129" s="18" t="str">
        <f>VLOOKUP(A129,DIVISAS_ES!$A:$A,1,FALSE)</f>
        <v>SEK</v>
      </c>
      <c r="C129" s="18">
        <v>752</v>
      </c>
      <c r="D129" s="18">
        <v>2</v>
      </c>
      <c r="E129" s="6" t="s">
        <v>2725</v>
      </c>
      <c r="F129" s="6" t="s">
        <v>2726</v>
      </c>
    </row>
    <row r="130" spans="1:6" hidden="1">
      <c r="A130" s="18" t="s">
        <v>1775</v>
      </c>
      <c r="B130" s="18" t="str">
        <f>VLOOKUP(A130,DIVISAS_ES!$A:$A,1,FALSE)</f>
        <v>SGD</v>
      </c>
      <c r="C130" s="18">
        <v>702</v>
      </c>
      <c r="D130" s="18">
        <v>2</v>
      </c>
      <c r="E130" s="6" t="s">
        <v>2169</v>
      </c>
      <c r="F130" s="18" t="s">
        <v>2727</v>
      </c>
    </row>
    <row r="131" spans="1:6" ht="28" hidden="1">
      <c r="A131" s="18" t="s">
        <v>1777</v>
      </c>
      <c r="B131" s="18" t="str">
        <f>VLOOKUP(A131,DIVISAS_ES!$A:$A,1,FALSE)</f>
        <v>SHP</v>
      </c>
      <c r="C131" s="18">
        <v>654</v>
      </c>
      <c r="D131" s="18">
        <v>2</v>
      </c>
      <c r="E131" s="6" t="s">
        <v>2101</v>
      </c>
      <c r="F131" s="18" t="s">
        <v>2728</v>
      </c>
    </row>
    <row r="132" spans="1:6" hidden="1">
      <c r="A132" s="18" t="s">
        <v>1779</v>
      </c>
      <c r="B132" s="18" t="str">
        <f>VLOOKUP(A132,DIVISAS_ES!$A:$A,1,FALSE)</f>
        <v>SLL</v>
      </c>
      <c r="C132" s="18">
        <v>694</v>
      </c>
      <c r="D132" s="18">
        <v>2</v>
      </c>
      <c r="E132" s="6" t="s">
        <v>2371</v>
      </c>
      <c r="F132" s="6" t="s">
        <v>2729</v>
      </c>
    </row>
    <row r="133" spans="1:6" hidden="1">
      <c r="A133" s="18" t="s">
        <v>1781</v>
      </c>
      <c r="B133" s="18" t="str">
        <f>VLOOKUP(A133,DIVISAS_ES!$A:$A,1,FALSE)</f>
        <v>SOS</v>
      </c>
      <c r="C133" s="18">
        <v>706</v>
      </c>
      <c r="D133" s="18">
        <v>2</v>
      </c>
      <c r="E133" s="6" t="s">
        <v>2374</v>
      </c>
      <c r="F133" s="18" t="s">
        <v>2730</v>
      </c>
    </row>
    <row r="134" spans="1:6" hidden="1">
      <c r="A134" s="18" t="s">
        <v>1783</v>
      </c>
      <c r="B134" s="18" t="str">
        <f>VLOOKUP(A134,DIVISAS_ES!$A:$A,1,FALSE)</f>
        <v>SRD</v>
      </c>
      <c r="C134" s="18">
        <v>968</v>
      </c>
      <c r="D134" s="18">
        <v>2</v>
      </c>
      <c r="E134" s="6" t="s">
        <v>2383</v>
      </c>
      <c r="F134" s="6" t="s">
        <v>2731</v>
      </c>
    </row>
    <row r="135" spans="1:6" hidden="1">
      <c r="A135" s="18" t="s">
        <v>1785</v>
      </c>
      <c r="B135" s="18" t="str">
        <f>VLOOKUP(A135,DIVISAS_ES!$A:$A,1,FALSE)</f>
        <v>SSP</v>
      </c>
      <c r="C135" s="18">
        <v>728</v>
      </c>
      <c r="D135" s="18">
        <v>2</v>
      </c>
      <c r="E135" s="6" t="s">
        <v>2378</v>
      </c>
      <c r="F135" s="6" t="s">
        <v>2732</v>
      </c>
    </row>
    <row r="136" spans="1:6" hidden="1">
      <c r="A136" s="18" t="s">
        <v>1788</v>
      </c>
      <c r="B136" s="18" t="str">
        <f>VLOOKUP(A136,DIVISAS_ES!$A:$A,1,FALSE)</f>
        <v>STD</v>
      </c>
      <c r="C136" s="18">
        <v>678</v>
      </c>
      <c r="D136" s="18">
        <v>2</v>
      </c>
      <c r="E136" s="6" t="s">
        <v>2364</v>
      </c>
      <c r="F136" s="6" t="s">
        <v>2733</v>
      </c>
    </row>
    <row r="137" spans="1:6" hidden="1">
      <c r="A137" s="18" t="s">
        <v>1790</v>
      </c>
      <c r="B137" s="18" t="str">
        <f>VLOOKUP(A137,DIVISAS_ES!$A:$A,1,FALSE)</f>
        <v>SVC</v>
      </c>
      <c r="C137" s="18">
        <v>222</v>
      </c>
      <c r="D137" s="18">
        <v>2</v>
      </c>
      <c r="E137" s="6" t="s">
        <v>2734</v>
      </c>
      <c r="F137" s="6" t="s">
        <v>2735</v>
      </c>
    </row>
    <row r="138" spans="1:6" hidden="1">
      <c r="A138" s="18" t="s">
        <v>1792</v>
      </c>
      <c r="B138" s="18" t="str">
        <f>VLOOKUP(A138,DIVISAS_ES!$A:$A,1,FALSE)</f>
        <v>SYP</v>
      </c>
      <c r="C138" s="18">
        <v>760</v>
      </c>
      <c r="D138" s="18">
        <v>2</v>
      </c>
      <c r="E138" s="6" t="s">
        <v>2386</v>
      </c>
      <c r="F138" s="6" t="s">
        <v>2736</v>
      </c>
    </row>
    <row r="139" spans="1:6" hidden="1">
      <c r="A139" s="18" t="s">
        <v>1794</v>
      </c>
      <c r="B139" s="18" t="str">
        <f>VLOOKUP(A139,DIVISAS_ES!$A:$A,1,FALSE)</f>
        <v>SZL</v>
      </c>
      <c r="C139" s="18">
        <v>748</v>
      </c>
      <c r="D139" s="18">
        <v>2</v>
      </c>
      <c r="E139" s="6" t="s">
        <v>2384</v>
      </c>
      <c r="F139" s="6" t="s">
        <v>2737</v>
      </c>
    </row>
    <row r="140" spans="1:6" hidden="1">
      <c r="A140" s="18" t="s">
        <v>1796</v>
      </c>
      <c r="B140" s="18" t="str">
        <f>VLOOKUP(A140,DIVISAS_ES!$A:$A,1,FALSE)</f>
        <v>THB</v>
      </c>
      <c r="C140" s="18">
        <v>764</v>
      </c>
      <c r="D140" s="18">
        <v>2</v>
      </c>
      <c r="E140" s="6" t="s">
        <v>2392</v>
      </c>
      <c r="F140" s="18" t="s">
        <v>2738</v>
      </c>
    </row>
    <row r="141" spans="1:6" hidden="1">
      <c r="A141" s="18" t="s">
        <v>1798</v>
      </c>
      <c r="B141" s="18" t="str">
        <f>VLOOKUP(A141,DIVISAS_ES!$A:$A,1,FALSE)</f>
        <v>TJS</v>
      </c>
      <c r="C141" s="18">
        <v>972</v>
      </c>
      <c r="D141" s="18">
        <v>2</v>
      </c>
      <c r="E141" s="6" t="s">
        <v>2389</v>
      </c>
      <c r="F141" s="6" t="s">
        <v>2739</v>
      </c>
    </row>
    <row r="142" spans="1:6" hidden="1">
      <c r="A142" s="18" t="s">
        <v>1800</v>
      </c>
      <c r="B142" s="18" t="str">
        <f>VLOOKUP(A142,DIVISAS_ES!$A:$A,1,FALSE)</f>
        <v>TMT</v>
      </c>
      <c r="C142" s="18">
        <v>934</v>
      </c>
      <c r="D142" s="18">
        <v>2</v>
      </c>
      <c r="E142" s="6" t="s">
        <v>2740</v>
      </c>
      <c r="F142" s="6" t="s">
        <v>2741</v>
      </c>
    </row>
    <row r="143" spans="1:6" hidden="1">
      <c r="A143" s="18" t="s">
        <v>1802</v>
      </c>
      <c r="B143" s="18" t="str">
        <f>VLOOKUP(A143,DIVISAS_ES!$A:$A,1,FALSE)</f>
        <v>TND</v>
      </c>
      <c r="C143" s="18">
        <v>788</v>
      </c>
      <c r="D143" s="18">
        <v>3</v>
      </c>
      <c r="E143" s="6" t="s">
        <v>2399</v>
      </c>
      <c r="F143" s="6" t="s">
        <v>2742</v>
      </c>
    </row>
    <row r="144" spans="1:6" hidden="1">
      <c r="A144" s="18" t="s">
        <v>1804</v>
      </c>
      <c r="B144" s="18" t="str">
        <f>VLOOKUP(A144,DIVISAS_ES!$A:$A,1,FALSE)</f>
        <v>TOP</v>
      </c>
      <c r="C144" s="18">
        <v>776</v>
      </c>
      <c r="D144" s="18">
        <v>2</v>
      </c>
      <c r="E144" s="6" t="s">
        <v>2743</v>
      </c>
      <c r="F144" s="6" t="s">
        <v>2744</v>
      </c>
    </row>
    <row r="145" spans="1:6" hidden="1">
      <c r="A145" s="18" t="s">
        <v>1806</v>
      </c>
      <c r="B145" s="18" t="str">
        <f>VLOOKUP(A145,DIVISAS_ES!$A:$A,1,FALSE)</f>
        <v>TRY</v>
      </c>
      <c r="C145" s="18">
        <v>949</v>
      </c>
      <c r="D145" s="18">
        <v>2</v>
      </c>
      <c r="E145" s="6" t="s">
        <v>2339</v>
      </c>
      <c r="F145" s="18" t="s">
        <v>2745</v>
      </c>
    </row>
    <row r="146" spans="1:6" hidden="1">
      <c r="A146" s="18" t="s">
        <v>1808</v>
      </c>
      <c r="B146" s="18" t="str">
        <f>VLOOKUP(A146,DIVISAS_ES!$A:$A,1,FALSE)</f>
        <v>TTD</v>
      </c>
      <c r="C146" s="18">
        <v>780</v>
      </c>
      <c r="D146" s="18">
        <v>2</v>
      </c>
      <c r="E146" s="6" t="s">
        <v>2398</v>
      </c>
      <c r="F146" s="6" t="s">
        <v>2746</v>
      </c>
    </row>
    <row r="147" spans="1:6" hidden="1">
      <c r="A147" s="18" t="s">
        <v>1810</v>
      </c>
      <c r="B147" s="18" t="str">
        <f>VLOOKUP(A147,DIVISAS_ES!$A:$A,1,FALSE)</f>
        <v>TWD</v>
      </c>
      <c r="C147" s="18">
        <v>901</v>
      </c>
      <c r="D147" s="18">
        <v>2</v>
      </c>
      <c r="E147" s="6" t="s">
        <v>2388</v>
      </c>
      <c r="F147" s="6" t="s">
        <v>2747</v>
      </c>
    </row>
    <row r="148" spans="1:6" hidden="1">
      <c r="A148" s="18" t="s">
        <v>1813</v>
      </c>
      <c r="B148" s="18" t="str">
        <f>VLOOKUP(A148,DIVISAS_ES!$A:$A,1,FALSE)</f>
        <v>TZS</v>
      </c>
      <c r="C148" s="18">
        <v>834</v>
      </c>
      <c r="D148" s="18">
        <v>2</v>
      </c>
      <c r="E148" s="6" t="s">
        <v>2391</v>
      </c>
      <c r="F148" s="6" t="s">
        <v>2748</v>
      </c>
    </row>
    <row r="149" spans="1:6" hidden="1">
      <c r="A149" s="18" t="s">
        <v>1815</v>
      </c>
      <c r="B149" s="18" t="str">
        <f>VLOOKUP(A149,DIVISAS_ES!$A:$A,1,FALSE)</f>
        <v>UAH</v>
      </c>
      <c r="C149" s="18">
        <v>980</v>
      </c>
      <c r="D149" s="18">
        <v>2</v>
      </c>
      <c r="E149" s="6" t="s">
        <v>2404</v>
      </c>
      <c r="F149" s="6" t="s">
        <v>2749</v>
      </c>
    </row>
    <row r="150" spans="1:6" hidden="1">
      <c r="A150" s="18" t="s">
        <v>1817</v>
      </c>
      <c r="B150" s="18" t="str">
        <f>VLOOKUP(A150,DIVISAS_ES!$A:$A,1,FALSE)</f>
        <v>UGX</v>
      </c>
      <c r="C150" s="18">
        <v>800</v>
      </c>
      <c r="D150" s="18">
        <v>0</v>
      </c>
      <c r="E150" s="6" t="s">
        <v>2403</v>
      </c>
      <c r="F150" s="6" t="s">
        <v>2750</v>
      </c>
    </row>
    <row r="151" spans="1:6" ht="168">
      <c r="A151" s="18" t="s">
        <v>1819</v>
      </c>
      <c r="B151" s="18" t="str">
        <f>VLOOKUP(A151,DIVISAS_ES!$A:$A,1,FALSE)</f>
        <v>USD</v>
      </c>
      <c r="C151" s="18">
        <v>840</v>
      </c>
      <c r="D151" s="18">
        <v>2</v>
      </c>
      <c r="E151" s="6" t="s">
        <v>2149</v>
      </c>
      <c r="F151" s="18" t="s">
        <v>2751</v>
      </c>
    </row>
    <row r="152" spans="1:6" hidden="1">
      <c r="A152" s="18" t="s">
        <v>1822</v>
      </c>
      <c r="B152" s="18" t="str">
        <f>VLOOKUP(A152,DIVISAS_ES!$A:$A,1,FALSE)</f>
        <v>USN</v>
      </c>
      <c r="C152" s="18">
        <v>997</v>
      </c>
      <c r="D152" s="18">
        <v>2</v>
      </c>
      <c r="E152" s="18" t="s">
        <v>2752</v>
      </c>
      <c r="F152" s="6" t="s">
        <v>2753</v>
      </c>
    </row>
    <row r="153" spans="1:6" ht="28" hidden="1">
      <c r="A153" s="18" t="s">
        <v>1824</v>
      </c>
      <c r="B153" s="18" t="str">
        <f>VLOOKUP(A153,DIVISAS_ES!$A:$A,1,FALSE)</f>
        <v>UYI</v>
      </c>
      <c r="C153" s="18">
        <v>940</v>
      </c>
      <c r="D153" s="18">
        <v>0</v>
      </c>
      <c r="E153" s="18" t="s">
        <v>2754</v>
      </c>
      <c r="F153" s="6" t="s">
        <v>2755</v>
      </c>
    </row>
    <row r="154" spans="1:6" hidden="1">
      <c r="A154" s="18" t="s">
        <v>1826</v>
      </c>
      <c r="B154" s="18" t="str">
        <f>VLOOKUP(A154,DIVISAS_ES!$A:$A,1,FALSE)</f>
        <v>UYU</v>
      </c>
      <c r="C154" s="18">
        <v>858</v>
      </c>
      <c r="D154" s="18">
        <v>2</v>
      </c>
      <c r="E154" s="6" t="s">
        <v>2409</v>
      </c>
      <c r="F154" s="6" t="s">
        <v>2755</v>
      </c>
    </row>
    <row r="155" spans="1:6" hidden="1">
      <c r="A155" s="18" t="s">
        <v>1828</v>
      </c>
      <c r="B155" s="18" t="str">
        <f>VLOOKUP(A155,DIVISAS_ES!$A:$A,1,FALSE)</f>
        <v>UZS</v>
      </c>
      <c r="C155" s="18">
        <v>860</v>
      </c>
      <c r="D155" s="18">
        <v>2</v>
      </c>
      <c r="E155" s="6" t="s">
        <v>2756</v>
      </c>
      <c r="F155" s="6" t="s">
        <v>2757</v>
      </c>
    </row>
    <row r="156" spans="1:6" hidden="1">
      <c r="A156" s="18" t="s">
        <v>1830</v>
      </c>
      <c r="B156" s="18" t="str">
        <f>VLOOKUP(A156,DIVISAS_ES!$A:$A,1,FALSE)</f>
        <v>VEF</v>
      </c>
      <c r="C156" s="18">
        <v>937</v>
      </c>
      <c r="D156" s="18">
        <v>2</v>
      </c>
      <c r="E156" s="6" t="s">
        <v>2413</v>
      </c>
      <c r="F156" s="6" t="s">
        <v>2758</v>
      </c>
    </row>
    <row r="157" spans="1:6" hidden="1">
      <c r="A157" s="18" t="s">
        <v>1832</v>
      </c>
      <c r="B157" s="18" t="str">
        <f>VLOOKUP(A157,DIVISAS_ES!$A:$A,1,FALSE)</f>
        <v>VND</v>
      </c>
      <c r="C157" s="18">
        <v>704</v>
      </c>
      <c r="D157" s="18">
        <v>0</v>
      </c>
      <c r="E157" s="6" t="s">
        <v>2415</v>
      </c>
      <c r="F157" s="6" t="s">
        <v>2759</v>
      </c>
    </row>
    <row r="158" spans="1:6" hidden="1">
      <c r="A158" s="18" t="s">
        <v>1834</v>
      </c>
      <c r="B158" s="18" t="str">
        <f>VLOOKUP(A158,DIVISAS_ES!$A:$A,1,FALSE)</f>
        <v>VUV</v>
      </c>
      <c r="C158" s="18">
        <v>548</v>
      </c>
      <c r="D158" s="18">
        <v>0</v>
      </c>
      <c r="E158" s="6" t="s">
        <v>2411</v>
      </c>
      <c r="F158" s="6" t="s">
        <v>2760</v>
      </c>
    </row>
    <row r="159" spans="1:6" hidden="1">
      <c r="A159" s="18" t="s">
        <v>1836</v>
      </c>
      <c r="B159" s="18" t="str">
        <f>VLOOKUP(A159,DIVISAS_ES!$A:$A,1,FALSE)</f>
        <v>WST</v>
      </c>
      <c r="C159" s="18">
        <v>882</v>
      </c>
      <c r="D159" s="18">
        <v>2</v>
      </c>
      <c r="E159" s="6" t="s">
        <v>2761</v>
      </c>
      <c r="F159" s="6" t="s">
        <v>2762</v>
      </c>
    </row>
    <row r="160" spans="1:6" ht="42" hidden="1">
      <c r="A160" s="18" t="s">
        <v>1838</v>
      </c>
      <c r="B160" s="18" t="str">
        <f>VLOOKUP(A160,DIVISAS_ES!$A:$A,1,FALSE)</f>
        <v>XAF</v>
      </c>
      <c r="C160" s="18">
        <v>950</v>
      </c>
      <c r="D160" s="18">
        <v>0</v>
      </c>
      <c r="E160" s="6" t="s">
        <v>2763</v>
      </c>
      <c r="F160" s="18" t="s">
        <v>2764</v>
      </c>
    </row>
    <row r="161" spans="1:6" hidden="1">
      <c r="A161" s="18" t="s">
        <v>1841</v>
      </c>
      <c r="B161" s="18" t="str">
        <f>VLOOKUP(A161,DIVISAS_ES!$A:$A,1,FALSE)</f>
        <v>XAG</v>
      </c>
      <c r="C161" s="18">
        <v>961</v>
      </c>
      <c r="D161" s="18" t="s">
        <v>2765</v>
      </c>
      <c r="E161" s="18" t="s">
        <v>2766</v>
      </c>
      <c r="F161" s="18"/>
    </row>
    <row r="162" spans="1:6" hidden="1">
      <c r="A162" s="18" t="s">
        <v>1843</v>
      </c>
      <c r="B162" s="18" t="str">
        <f>VLOOKUP(A162,DIVISAS_ES!$A:$A,1,FALSE)</f>
        <v>XAU</v>
      </c>
      <c r="C162" s="18">
        <v>959</v>
      </c>
      <c r="D162" s="18" t="s">
        <v>2765</v>
      </c>
      <c r="E162" s="18" t="s">
        <v>2767</v>
      </c>
      <c r="F162" s="18"/>
    </row>
    <row r="163" spans="1:6" ht="28" hidden="1">
      <c r="A163" s="18" t="s">
        <v>1845</v>
      </c>
      <c r="B163" s="18" t="str">
        <f>VLOOKUP(A163,DIVISAS_ES!$A:$A,1,FALSE)</f>
        <v>XBA</v>
      </c>
      <c r="C163" s="18">
        <v>955</v>
      </c>
      <c r="D163" s="18" t="s">
        <v>2765</v>
      </c>
      <c r="E163" s="6" t="s">
        <v>2768</v>
      </c>
      <c r="F163" s="18"/>
    </row>
    <row r="164" spans="1:6" ht="28" hidden="1">
      <c r="A164" s="18" t="s">
        <v>1847</v>
      </c>
      <c r="B164" s="18" t="str">
        <f>VLOOKUP(A164,DIVISAS_ES!$A:$A,1,FALSE)</f>
        <v>XBB</v>
      </c>
      <c r="C164" s="18">
        <v>956</v>
      </c>
      <c r="D164" s="18" t="s">
        <v>2765</v>
      </c>
      <c r="E164" s="6" t="s">
        <v>2769</v>
      </c>
      <c r="F164" s="18"/>
    </row>
    <row r="165" spans="1:6" ht="28" hidden="1">
      <c r="A165" s="18" t="s">
        <v>1849</v>
      </c>
      <c r="B165" s="18" t="str">
        <f>VLOOKUP(A165,DIVISAS_ES!$A:$A,1,FALSE)</f>
        <v>XBC</v>
      </c>
      <c r="C165" s="18">
        <v>957</v>
      </c>
      <c r="D165" s="18" t="s">
        <v>2765</v>
      </c>
      <c r="E165" s="6" t="s">
        <v>2770</v>
      </c>
      <c r="F165" s="18"/>
    </row>
    <row r="166" spans="1:6" ht="28" hidden="1">
      <c r="A166" s="18" t="s">
        <v>1851</v>
      </c>
      <c r="B166" s="18" t="str">
        <f>VLOOKUP(A166,DIVISAS_ES!$A:$A,1,FALSE)</f>
        <v>XBD</v>
      </c>
      <c r="C166" s="18">
        <v>958</v>
      </c>
      <c r="D166" s="18" t="s">
        <v>2765</v>
      </c>
      <c r="E166" s="6" t="s">
        <v>2771</v>
      </c>
      <c r="F166" s="18"/>
    </row>
    <row r="167" spans="1:6" ht="56" hidden="1">
      <c r="A167" s="18" t="s">
        <v>1853</v>
      </c>
      <c r="B167" s="18" t="str">
        <f>VLOOKUP(A167,DIVISAS_ES!$A:$A,1,FALSE)</f>
        <v>XCD</v>
      </c>
      <c r="C167" s="18">
        <v>951</v>
      </c>
      <c r="D167" s="18">
        <v>2</v>
      </c>
      <c r="E167" s="6" t="s">
        <v>2087</v>
      </c>
      <c r="F167" s="18" t="s">
        <v>2772</v>
      </c>
    </row>
    <row r="168" spans="1:6" hidden="1">
      <c r="A168" s="18" t="s">
        <v>1856</v>
      </c>
      <c r="B168" s="18" t="str">
        <f>VLOOKUP(A168,DIVISAS_ES!$A:$A,1,FALSE)</f>
        <v>XDR</v>
      </c>
      <c r="C168" s="18">
        <v>960</v>
      </c>
      <c r="D168" s="18" t="s">
        <v>2765</v>
      </c>
      <c r="E168" s="6" t="s">
        <v>2773</v>
      </c>
      <c r="F168" s="6" t="s">
        <v>2774</v>
      </c>
    </row>
    <row r="169" spans="1:6" ht="42" hidden="1">
      <c r="A169" s="18" t="s">
        <v>1859</v>
      </c>
      <c r="B169" s="18" t="str">
        <f>VLOOKUP(A169,DIVISAS_ES!$A:$A,1,FALSE)</f>
        <v>XOF</v>
      </c>
      <c r="C169" s="18">
        <v>952</v>
      </c>
      <c r="D169" s="18">
        <v>0</v>
      </c>
      <c r="E169" s="6" t="s">
        <v>2775</v>
      </c>
      <c r="F169" s="18" t="s">
        <v>2776</v>
      </c>
    </row>
    <row r="170" spans="1:6" hidden="1">
      <c r="A170" s="18" t="s">
        <v>1862</v>
      </c>
      <c r="B170" s="18" t="str">
        <f>VLOOKUP(A170,DIVISAS_ES!$A:$A,1,FALSE)</f>
        <v>XPD</v>
      </c>
      <c r="C170" s="18">
        <v>964</v>
      </c>
      <c r="D170" s="18" t="s">
        <v>2765</v>
      </c>
      <c r="E170" s="18" t="s">
        <v>2777</v>
      </c>
      <c r="F170" s="18"/>
    </row>
    <row r="171" spans="1:6" ht="42" hidden="1">
      <c r="A171" s="18" t="s">
        <v>1864</v>
      </c>
      <c r="B171" s="18" t="str">
        <f>VLOOKUP(A171,DIVISAS_ES!$A:$A,1,FALSE)</f>
        <v>XPF</v>
      </c>
      <c r="C171" s="18">
        <v>953</v>
      </c>
      <c r="D171" s="18">
        <v>0</v>
      </c>
      <c r="E171" s="6" t="s">
        <v>2778</v>
      </c>
      <c r="F171" s="18" t="s">
        <v>2779</v>
      </c>
    </row>
    <row r="172" spans="1:6" hidden="1">
      <c r="A172" s="18" t="s">
        <v>1867</v>
      </c>
      <c r="B172" s="18" t="str">
        <f>VLOOKUP(A172,DIVISAS_ES!$A:$A,1,FALSE)</f>
        <v>XPT</v>
      </c>
      <c r="C172" s="18">
        <v>962</v>
      </c>
      <c r="D172" s="18" t="s">
        <v>2765</v>
      </c>
      <c r="E172" s="18" t="s">
        <v>2780</v>
      </c>
      <c r="F172" s="18"/>
    </row>
    <row r="173" spans="1:6" ht="28" hidden="1">
      <c r="A173" s="18" t="s">
        <v>1869</v>
      </c>
      <c r="B173" s="18" t="str">
        <f>VLOOKUP(A173,DIVISAS_ES!$A:$A,1,FALSE)</f>
        <v>XSU</v>
      </c>
      <c r="C173" s="18">
        <v>994</v>
      </c>
      <c r="D173" s="18" t="s">
        <v>2765</v>
      </c>
      <c r="E173" s="6" t="s">
        <v>1870</v>
      </c>
      <c r="F173" s="6" t="s">
        <v>2781</v>
      </c>
    </row>
    <row r="174" spans="1:6" hidden="1">
      <c r="A174" s="18" t="s">
        <v>1872</v>
      </c>
      <c r="B174" s="18" t="str">
        <f>VLOOKUP(A174,DIVISAS_ES!$A:$A,1,FALSE)</f>
        <v>XTS</v>
      </c>
      <c r="C174" s="18">
        <v>963</v>
      </c>
      <c r="D174" s="18" t="s">
        <v>2765</v>
      </c>
      <c r="E174" s="18" t="s">
        <v>2782</v>
      </c>
      <c r="F174" s="18"/>
    </row>
    <row r="175" spans="1:6" ht="16" hidden="1">
      <c r="A175" s="18" t="s">
        <v>1874</v>
      </c>
      <c r="B175" s="18" t="str">
        <f>VLOOKUP(A175,DIVISAS_ES!$A:$A,1,FALSE)</f>
        <v>XUA</v>
      </c>
      <c r="C175" s="18">
        <v>965</v>
      </c>
      <c r="D175" s="18" t="s">
        <v>2765</v>
      </c>
      <c r="E175" s="6" t="s">
        <v>2783</v>
      </c>
      <c r="F175" s="18" t="s">
        <v>2784</v>
      </c>
    </row>
    <row r="176" spans="1:6" hidden="1">
      <c r="A176" s="18" t="s">
        <v>1886</v>
      </c>
      <c r="B176" s="18" t="str">
        <f>VLOOKUP(A176,DIVISAS_ES!$A:$A,1,FALSE)</f>
        <v>XXX</v>
      </c>
      <c r="C176" s="18">
        <v>999</v>
      </c>
      <c r="D176" s="18" t="s">
        <v>2765</v>
      </c>
      <c r="E176" s="18" t="s">
        <v>2785</v>
      </c>
      <c r="F176" s="18"/>
    </row>
    <row r="177" spans="1:6" hidden="1">
      <c r="A177" s="18" t="s">
        <v>1877</v>
      </c>
      <c r="B177" s="18" t="str">
        <f>VLOOKUP(A177,DIVISAS_ES!$A:$A,1,FALSE)</f>
        <v>YER</v>
      </c>
      <c r="C177" s="18">
        <v>886</v>
      </c>
      <c r="D177" s="18">
        <v>2</v>
      </c>
      <c r="E177" s="6" t="s">
        <v>2417</v>
      </c>
      <c r="F177" s="6" t="s">
        <v>2786</v>
      </c>
    </row>
    <row r="178" spans="1:6" hidden="1">
      <c r="A178" s="18" t="s">
        <v>1879</v>
      </c>
      <c r="B178" s="18" t="str">
        <f>VLOOKUP(A178,DIVISAS_ES!$A:$A,1,FALSE)</f>
        <v>ZAR</v>
      </c>
      <c r="C178" s="18">
        <v>710</v>
      </c>
      <c r="D178" s="18">
        <v>2</v>
      </c>
      <c r="E178" s="6" t="s">
        <v>2305</v>
      </c>
      <c r="F178" s="6" t="s">
        <v>2787</v>
      </c>
    </row>
    <row r="179" spans="1:6" hidden="1">
      <c r="A179" s="18" t="s">
        <v>1882</v>
      </c>
      <c r="B179" s="18" t="str">
        <f>VLOOKUP(A179,DIVISAS_ES!$A:$A,1,FALSE)</f>
        <v>ZMW</v>
      </c>
      <c r="C179" s="18">
        <v>967</v>
      </c>
      <c r="D179" s="18">
        <v>2</v>
      </c>
      <c r="E179" s="6" t="s">
        <v>2418</v>
      </c>
      <c r="F179" s="6" t="s">
        <v>2788</v>
      </c>
    </row>
    <row r="180" spans="1:6" hidden="1">
      <c r="A180" s="18" t="s">
        <v>1884</v>
      </c>
      <c r="B180" s="18" t="str">
        <f>VLOOKUP(A180,DIVISAS_ES!$A:$A,1,FALSE)</f>
        <v>ZWL</v>
      </c>
      <c r="C180" s="18">
        <v>932</v>
      </c>
      <c r="D180" s="18">
        <v>2</v>
      </c>
      <c r="E180" s="6" t="s">
        <v>2789</v>
      </c>
      <c r="F180" s="6" t="s">
        <v>2790</v>
      </c>
    </row>
  </sheetData>
  <autoFilter ref="A1:F180"/>
  <hyperlinks>
    <hyperlink ref="D1" r:id="rId1" location="cite_note-ReferenceA-6" display="https://en.wikipedia.org/wiki/ISO_4217 - cite_note-ReferenceA-6"/>
    <hyperlink ref="E2" r:id="rId2" tooltip="United Arab Emirates dirham" display="https://en.wikipedia.org/wiki/United_Arab_Emirates_dirham"/>
    <hyperlink ref="F2" r:id="rId3" tooltip="United Arab Emirates" display="https://en.wikipedia.org/wiki/United_Arab_Emirates"/>
    <hyperlink ref="E3" r:id="rId4" tooltip="Afghan afghani" display="https://en.wikipedia.org/wiki/Afghan_afghani"/>
    <hyperlink ref="F3" r:id="rId5" tooltip="Afghanistan" display="https://en.wikipedia.org/wiki/Afghanistan"/>
    <hyperlink ref="E4" r:id="rId6" tooltip="Albanian lek" display="https://en.wikipedia.org/wiki/Albanian_lek"/>
    <hyperlink ref="F4" r:id="rId7" tooltip="Albania" display="https://en.wikipedia.org/wiki/Albania"/>
    <hyperlink ref="E5" r:id="rId8" tooltip="Armenian dram" display="https://en.wikipedia.org/wiki/Armenian_dram"/>
    <hyperlink ref="F5" r:id="rId9" tooltip="Armenia" display="https://en.wikipedia.org/wiki/Armenia"/>
    <hyperlink ref="E6" r:id="rId10" tooltip="Netherlands Antillean guilder" display="https://en.wikipedia.org/wiki/Netherlands_Antillean_guilder"/>
    <hyperlink ref="E7" r:id="rId11" tooltip="Angolan kwanza" display="https://en.wikipedia.org/wiki/Angolan_kwanza"/>
    <hyperlink ref="F7" r:id="rId12" tooltip="Angola" display="https://en.wikipedia.org/wiki/Angola"/>
    <hyperlink ref="E8" r:id="rId13" tooltip="Argentine peso" display="https://en.wikipedia.org/wiki/Argentine_peso"/>
    <hyperlink ref="F8" r:id="rId14" tooltip="Argentina" display="https://en.wikipedia.org/wiki/Argentina"/>
    <hyperlink ref="E9" r:id="rId15" tooltip="Australian dollar" display="https://en.wikipedia.org/wiki/Australian_dollar"/>
    <hyperlink ref="E10" r:id="rId16" tooltip="Aruban florin" display="https://en.wikipedia.org/wiki/Aruban_florin"/>
    <hyperlink ref="F10" r:id="rId17" tooltip="Aruba" display="https://en.wikipedia.org/wiki/Aruba"/>
    <hyperlink ref="E11" r:id="rId18" tooltip="Azerbaijani manat" display="https://en.wikipedia.org/wiki/Azerbaijani_manat"/>
    <hyperlink ref="F11" r:id="rId19" tooltip="Azerbaijan" display="https://en.wikipedia.org/wiki/Azerbaijan"/>
    <hyperlink ref="E12" r:id="rId20" tooltip="Bosnia and Herzegovina convertible mark" display="https://en.wikipedia.org/wiki/Bosnia_and_Herzegovina_convertible_mark"/>
    <hyperlink ref="F12" r:id="rId21" tooltip="Bosnia and Herzegovina" display="https://en.wikipedia.org/wiki/Bosnia_and_Herzegovina"/>
    <hyperlink ref="E13" r:id="rId22" tooltip="Barbados dollar" display="https://en.wikipedia.org/wiki/Barbados_dollar"/>
    <hyperlink ref="F13" r:id="rId23" tooltip="Barbados" display="https://en.wikipedia.org/wiki/Barbados"/>
    <hyperlink ref="E14" r:id="rId24" tooltip="Bangladeshi taka" display="https://en.wikipedia.org/wiki/Bangladeshi_taka"/>
    <hyperlink ref="F14" r:id="rId25" tooltip="Bangladesh" display="https://en.wikipedia.org/wiki/Bangladesh"/>
    <hyperlink ref="E15" r:id="rId26" tooltip="Bulgarian lev" display="https://en.wikipedia.org/wiki/Bulgarian_lev"/>
    <hyperlink ref="F15" r:id="rId27" tooltip="Bulgaria" display="https://en.wikipedia.org/wiki/Bulgaria"/>
    <hyperlink ref="E16" r:id="rId28" tooltip="Bahraini dinar" display="https://en.wikipedia.org/wiki/Bahraini_dinar"/>
    <hyperlink ref="F16" r:id="rId29" tooltip="Bahrain" display="https://en.wikipedia.org/wiki/Bahrain"/>
    <hyperlink ref="E17" r:id="rId30" tooltip="Burundian franc" display="https://en.wikipedia.org/wiki/Burundian_franc"/>
    <hyperlink ref="F17" r:id="rId31" tooltip="Burundi" display="https://en.wikipedia.org/wiki/Burundi"/>
    <hyperlink ref="E18" r:id="rId32" tooltip="Bermudian dollar" display="https://en.wikipedia.org/wiki/Bermudian_dollar"/>
    <hyperlink ref="F18" r:id="rId33" tooltip="Bermuda" display="https://en.wikipedia.org/wiki/Bermuda"/>
    <hyperlink ref="E19" r:id="rId34" tooltip="Brunei dollar" display="https://en.wikipedia.org/wiki/Brunei_dollar"/>
    <hyperlink ref="E20" r:id="rId35" tooltip="Boliviano" display="https://en.wikipedia.org/wiki/Boliviano"/>
    <hyperlink ref="F20" r:id="rId36" tooltip="Bolivia" display="https://en.wikipedia.org/wiki/Bolivia"/>
    <hyperlink ref="F21" r:id="rId37" tooltip="Bolivia" display="https://en.wikipedia.org/wiki/Bolivia"/>
    <hyperlink ref="E22" r:id="rId38" tooltip="Brazilian real" display="https://en.wikipedia.org/wiki/Brazilian_real"/>
    <hyperlink ref="F22" r:id="rId39" tooltip="Brazil" display="https://en.wikipedia.org/wiki/Brazil"/>
    <hyperlink ref="E23" r:id="rId40" tooltip="Bahamian dollar" display="https://en.wikipedia.org/wiki/Bahamian_dollar"/>
    <hyperlink ref="F23" r:id="rId41" tooltip="The Bahamas" display="https://en.wikipedia.org/wiki/The_Bahamas"/>
    <hyperlink ref="E24" r:id="rId42" tooltip="Bhutanese ngultrum" display="https://en.wikipedia.org/wiki/Bhutanese_ngultrum"/>
    <hyperlink ref="F24" r:id="rId43" tooltip="Bhutan" display="https://en.wikipedia.org/wiki/Bhutan"/>
    <hyperlink ref="E25" r:id="rId44" tooltip="Botswana pula" display="https://en.wikipedia.org/wiki/Botswana_pula"/>
    <hyperlink ref="F25" r:id="rId45" tooltip="Botswana" display="https://en.wikipedia.org/wiki/Botswana"/>
    <hyperlink ref="E26" r:id="rId46" tooltip="New Belarusian ruble" display="https://en.wikipedia.org/wiki/New_Belarusian_ruble"/>
    <hyperlink ref="F26" r:id="rId47" tooltip="Belarus" display="https://en.wikipedia.org/wiki/Belarus"/>
    <hyperlink ref="E27" r:id="rId48" tooltip="Belarusian ruble" display="https://en.wikipedia.org/wiki/Belarusian_ruble"/>
    <hyperlink ref="F27" r:id="rId49" tooltip="Belarus" display="https://en.wikipedia.org/wiki/Belarus"/>
    <hyperlink ref="E28" r:id="rId50" tooltip="Belize dollar" display="https://en.wikipedia.org/wiki/Belize_dollar"/>
    <hyperlink ref="F28" r:id="rId51" tooltip="Belize" display="https://en.wikipedia.org/wiki/Belize"/>
    <hyperlink ref="E29" r:id="rId52" tooltip="Canadian dollar" display="https://en.wikipedia.org/wiki/Canadian_dollar"/>
    <hyperlink ref="F29" r:id="rId53" tooltip="Canada" display="https://en.wikipedia.org/wiki/Canada"/>
    <hyperlink ref="E30" r:id="rId54" tooltip="Congolese franc" display="https://en.wikipedia.org/wiki/Congolese_franc"/>
    <hyperlink ref="F30" r:id="rId55" tooltip="Democratic Republic of the Congo" display="https://en.wikipedia.org/wiki/Democratic_Republic_of_the_Congo"/>
    <hyperlink ref="F31" r:id="rId56" tooltip="Switzerland" display="https://en.wikipedia.org/wiki/Switzerland"/>
    <hyperlink ref="E32" r:id="rId57" tooltip="Swiss franc" display="https://en.wikipedia.org/wiki/Swiss_franc"/>
    <hyperlink ref="F33" r:id="rId58" tooltip="Switzerland" display="https://en.wikipedia.org/wiki/Switzerland"/>
    <hyperlink ref="E34" r:id="rId59" tooltip="Unidad de Fomento" display="https://en.wikipedia.org/wiki/Unidad_de_Fomento"/>
    <hyperlink ref="F34" r:id="rId60" tooltip="Chile" display="https://en.wikipedia.org/wiki/Chile"/>
    <hyperlink ref="E35" r:id="rId61" tooltip="Chilean peso" display="https://en.wikipedia.org/wiki/Chilean_peso"/>
    <hyperlink ref="F35" r:id="rId62" tooltip="Chile" display="https://en.wikipedia.org/wiki/Chile"/>
    <hyperlink ref="E36" r:id="rId63" tooltip="Renminbi" display="https://en.wikipedia.org/wiki/Renminbi"/>
    <hyperlink ref="F36" r:id="rId64" tooltip="China" display="https://en.wikipedia.org/wiki/China"/>
    <hyperlink ref="E37" r:id="rId65" tooltip="Colombian peso" display="https://en.wikipedia.org/wiki/Colombian_peso"/>
    <hyperlink ref="F37" r:id="rId66" tooltip="Colombia" display="https://en.wikipedia.org/wiki/Colombia"/>
    <hyperlink ref="D38" r:id="rId67" location="cite_note-uvr_brc-7" display="https://en.wikipedia.org/wiki/ISO_4217 - cite_note-uvr_brc-7"/>
    <hyperlink ref="E38" r:id="rId68" location="cite_note-uvr_brc-7" display="https://en.wikipedia.org/wiki/ISO_4217 - cite_note-uvr_brc-7"/>
    <hyperlink ref="F38" r:id="rId69" tooltip="Colombia" display="https://en.wikipedia.org/wiki/Colombia"/>
    <hyperlink ref="E39" r:id="rId70" tooltip="Costa Rican colon" display="https://en.wikipedia.org/wiki/Costa_Rican_colon"/>
    <hyperlink ref="F39" r:id="rId71" tooltip="Costa Rica" display="https://en.wikipedia.org/wiki/Costa_Rica"/>
    <hyperlink ref="E40" r:id="rId72" tooltip="Cuban convertible peso" display="https://en.wikipedia.org/wiki/Cuban_convertible_peso"/>
    <hyperlink ref="F40" r:id="rId73" tooltip="Cuba" display="https://en.wikipedia.org/wiki/Cuba"/>
    <hyperlink ref="E41" r:id="rId74" tooltip="Cuban peso" display="https://en.wikipedia.org/wiki/Cuban_peso"/>
    <hyperlink ref="F41" r:id="rId75" tooltip="Cuba" display="https://en.wikipedia.org/wiki/Cuba"/>
    <hyperlink ref="E42" r:id="rId76" tooltip="Cape Verde escudo" display="https://en.wikipedia.org/wiki/Cape_Verde_escudo"/>
    <hyperlink ref="F42" r:id="rId77" tooltip="Cape Verde" display="https://en.wikipedia.org/wiki/Cape_Verde"/>
    <hyperlink ref="E43" r:id="rId78" tooltip="Czech koruna" display="https://en.wikipedia.org/wiki/Czech_koruna"/>
    <hyperlink ref="F43" r:id="rId79" tooltip="Czech Republic" display="https://en.wikipedia.org/wiki/Czech_Republic"/>
    <hyperlink ref="E44" r:id="rId80" tooltip="Djiboutian franc" display="https://en.wikipedia.org/wiki/Djiboutian_franc"/>
    <hyperlink ref="F44" r:id="rId81" tooltip="Djibouti" display="https://en.wikipedia.org/wiki/Djibouti"/>
    <hyperlink ref="E45" r:id="rId82" tooltip="Danish krone" display="https://en.wikipedia.org/wiki/Danish_krone"/>
    <hyperlink ref="E46" r:id="rId83" tooltip="Dominican peso" display="https://en.wikipedia.org/wiki/Dominican_peso"/>
    <hyperlink ref="F46" r:id="rId84" tooltip="Dominican Republic" display="https://en.wikipedia.org/wiki/Dominican_Republic"/>
    <hyperlink ref="E47" r:id="rId85" tooltip="Algerian dinar" display="https://en.wikipedia.org/wiki/Algerian_dinar"/>
    <hyperlink ref="F47" r:id="rId86" tooltip="Algeria" display="https://en.wikipedia.org/wiki/Algeria"/>
    <hyperlink ref="E48" r:id="rId87" tooltip="Egyptian pound" display="https://en.wikipedia.org/wiki/Egyptian_pound"/>
    <hyperlink ref="E49" r:id="rId88" tooltip="Eritrean nakfa" display="https://en.wikipedia.org/wiki/Eritrean_nakfa"/>
    <hyperlink ref="F49" r:id="rId89" tooltip="Eritrea" display="https://en.wikipedia.org/wiki/Eritrea"/>
    <hyperlink ref="E50" r:id="rId90" tooltip="Ethiopian birr" display="https://en.wikipedia.org/wiki/Ethiopian_birr"/>
    <hyperlink ref="F50" r:id="rId91" tooltip="Ethiopia" display="https://en.wikipedia.org/wiki/Ethiopia"/>
    <hyperlink ref="E51" r:id="rId92" tooltip="Euro" display="https://en.wikipedia.org/wiki/Euro"/>
    <hyperlink ref="E52" r:id="rId93" tooltip="Fijian dollar" display="https://en.wikipedia.org/wiki/Fijian_dollar"/>
    <hyperlink ref="F52" r:id="rId94" tooltip="Fiji" display="https://en.wikipedia.org/wiki/Fiji"/>
    <hyperlink ref="E53" r:id="rId95" tooltip="Falkland Islands pound" display="https://en.wikipedia.org/wiki/Falkland_Islands_pound"/>
    <hyperlink ref="F53" r:id="rId96" tooltip="Falkland Islands" display="https://en.wikipedia.org/wiki/Falkland_Islands"/>
    <hyperlink ref="E54" r:id="rId97" tooltip="Pound sterling" display="https://en.wikipedia.org/wiki/Pound_sterling"/>
    <hyperlink ref="E55" r:id="rId98" tooltip="Georgian lari" display="https://en.wikipedia.org/wiki/Georgian_lari"/>
    <hyperlink ref="E56" r:id="rId99" tooltip="Ghanaian cedi" display="https://en.wikipedia.org/wiki/Ghanaian_cedi"/>
    <hyperlink ref="F56" r:id="rId100" tooltip="Ghana" display="https://en.wikipedia.org/wiki/Ghana"/>
    <hyperlink ref="E57" r:id="rId101" tooltip="Gibraltar pound" display="https://en.wikipedia.org/wiki/Gibraltar_pound"/>
    <hyperlink ref="F57" r:id="rId102" tooltip="Gibraltar" display="https://en.wikipedia.org/wiki/Gibraltar"/>
    <hyperlink ref="E58" r:id="rId103" tooltip="Gambian dalasi" display="https://en.wikipedia.org/wiki/Gambian_dalasi"/>
    <hyperlink ref="F58" r:id="rId104" tooltip="The Gambia" display="https://en.wikipedia.org/wiki/The_Gambia"/>
    <hyperlink ref="E59" r:id="rId105" tooltip="Guinean franc" display="https://en.wikipedia.org/wiki/Guinean_franc"/>
    <hyperlink ref="F59" r:id="rId106" tooltip="Guinea" display="https://en.wikipedia.org/wiki/Guinea"/>
    <hyperlink ref="E60" r:id="rId107" tooltip="Guatemalan quetzal" display="https://en.wikipedia.org/wiki/Guatemalan_quetzal"/>
    <hyperlink ref="F60" r:id="rId108" tooltip="Guatemala" display="https://en.wikipedia.org/wiki/Guatemala"/>
    <hyperlink ref="E61" r:id="rId109" tooltip="Guyanese dollar" display="https://en.wikipedia.org/wiki/Guyanese_dollar"/>
    <hyperlink ref="F61" r:id="rId110" tooltip="Guyana" display="https://en.wikipedia.org/wiki/Guyana"/>
    <hyperlink ref="E62" r:id="rId111" tooltip="Hong Kong dollar" display="https://en.wikipedia.org/wiki/Hong_Kong_dollar"/>
    <hyperlink ref="E63" r:id="rId112" tooltip="Honduran lempira" display="https://en.wikipedia.org/wiki/Honduran_lempira"/>
    <hyperlink ref="F63" r:id="rId113" tooltip="Honduras" display="https://en.wikipedia.org/wiki/Honduras"/>
    <hyperlink ref="E64" r:id="rId114" tooltip="Croatian kuna" display="https://en.wikipedia.org/wiki/Croatian_kuna"/>
    <hyperlink ref="F64" r:id="rId115" tooltip="Croatia" display="https://en.wikipedia.org/wiki/Croatia"/>
    <hyperlink ref="E65" r:id="rId116" tooltip="Haitian gourde" display="https://en.wikipedia.org/wiki/Haitian_gourde"/>
    <hyperlink ref="F65" r:id="rId117" tooltip="Haiti" display="https://en.wikipedia.org/wiki/Haiti"/>
    <hyperlink ref="E66" r:id="rId118" tooltip="Hungarian forint" display="https://en.wikipedia.org/wiki/Hungarian_forint"/>
    <hyperlink ref="F66" r:id="rId119" tooltip="Hungary" display="https://en.wikipedia.org/wiki/Hungary"/>
    <hyperlink ref="E67" r:id="rId120" tooltip="Indonesian rupiah" display="https://en.wikipedia.org/wiki/Indonesian_rupiah"/>
    <hyperlink ref="F67" r:id="rId121" tooltip="Indonesia" display="https://en.wikipedia.org/wiki/Indonesia"/>
    <hyperlink ref="E68" r:id="rId122" tooltip="Israeli new shekel" display="https://en.wikipedia.org/wiki/Israeli_new_shekel"/>
    <hyperlink ref="E69" r:id="rId123" tooltip="Indian rupee" display="https://en.wikipedia.org/wiki/Indian_rupee"/>
    <hyperlink ref="E70" r:id="rId124" tooltip="Iraqi dinar" display="https://en.wikipedia.org/wiki/Iraqi_dinar"/>
    <hyperlink ref="F70" r:id="rId125" tooltip="Iraq" display="https://en.wikipedia.org/wiki/Iraq"/>
    <hyperlink ref="E71" r:id="rId126" tooltip="Iranian rial" display="https://en.wikipedia.org/wiki/Iranian_rial"/>
    <hyperlink ref="F71" r:id="rId127" tooltip="Iran" display="https://en.wikipedia.org/wiki/Iran"/>
    <hyperlink ref="E72" r:id="rId128" tooltip="Icelandic króna" display="https://en.wikipedia.org/wiki/Icelandic_kr%C3%B3na"/>
    <hyperlink ref="F72" r:id="rId129" tooltip="Iceland" display="https://en.wikipedia.org/wiki/Iceland"/>
    <hyperlink ref="E73" r:id="rId130" tooltip="Jamaican dollar" display="https://en.wikipedia.org/wiki/Jamaican_dollar"/>
    <hyperlink ref="F73" r:id="rId131" tooltip="Jamaica" display="https://en.wikipedia.org/wiki/Jamaica"/>
    <hyperlink ref="E74" r:id="rId132" tooltip="Jordanian dinar" display="https://en.wikipedia.org/wiki/Jordanian_dinar"/>
    <hyperlink ref="E75" r:id="rId133" tooltip="Japanese yen" display="https://en.wikipedia.org/wiki/Japanese_yen"/>
    <hyperlink ref="F75" r:id="rId134" tooltip="Japan" display="https://en.wikipedia.org/wiki/Japan"/>
    <hyperlink ref="E76" r:id="rId135" tooltip="Kenyan shilling" display="https://en.wikipedia.org/wiki/Kenyan_shilling"/>
    <hyperlink ref="F76" r:id="rId136" tooltip="Kenya" display="https://en.wikipedia.org/wiki/Kenya"/>
    <hyperlink ref="E77" r:id="rId137" tooltip="Kyrgyzstani som" display="https://en.wikipedia.org/wiki/Kyrgyzstani_som"/>
    <hyperlink ref="F77" r:id="rId138" tooltip="Kyrgyzstan" display="https://en.wikipedia.org/wiki/Kyrgyzstan"/>
    <hyperlink ref="E78" r:id="rId139" tooltip="Cambodian riel" display="https://en.wikipedia.org/wiki/Cambodian_riel"/>
    <hyperlink ref="F78" r:id="rId140" tooltip="Cambodia" display="https://en.wikipedia.org/wiki/Cambodia"/>
    <hyperlink ref="E79" r:id="rId141" tooltip="Comoro franc" display="https://en.wikipedia.org/wiki/Comoro_franc"/>
    <hyperlink ref="F79" r:id="rId142" tooltip="Comoros" display="https://en.wikipedia.org/wiki/Comoros"/>
    <hyperlink ref="E80" r:id="rId143" tooltip="North Korean won" display="https://en.wikipedia.org/wiki/North_Korean_won"/>
    <hyperlink ref="F80" r:id="rId144" tooltip="North Korea" display="https://en.wikipedia.org/wiki/North_Korea"/>
    <hyperlink ref="E81" r:id="rId145" tooltip="South Korean won" display="https://en.wikipedia.org/wiki/South_Korean_won"/>
    <hyperlink ref="F81" r:id="rId146" tooltip="South Korea" display="https://en.wikipedia.org/wiki/South_Korea"/>
    <hyperlink ref="E82" r:id="rId147" tooltip="Kuwaiti dinar" display="https://en.wikipedia.org/wiki/Kuwaiti_dinar"/>
    <hyperlink ref="F82" r:id="rId148" tooltip="Kuwait" display="https://en.wikipedia.org/wiki/Kuwait"/>
    <hyperlink ref="E83" r:id="rId149" tooltip="Cayman Islands dollar" display="https://en.wikipedia.org/wiki/Cayman_Islands_dollar"/>
    <hyperlink ref="F83" r:id="rId150" tooltip="Cayman Islands" display="https://en.wikipedia.org/wiki/Cayman_Islands"/>
    <hyperlink ref="E84" r:id="rId151" tooltip="Kazakhstani tenge" display="https://en.wikipedia.org/wiki/Kazakhstani_tenge"/>
    <hyperlink ref="F84" r:id="rId152" tooltip="Kazakhstan" display="https://en.wikipedia.org/wiki/Kazakhstan"/>
    <hyperlink ref="E85" r:id="rId153" tooltip="Lao kip" display="https://en.wikipedia.org/wiki/Lao_kip"/>
    <hyperlink ref="F85" r:id="rId154" tooltip="Laos" display="https://en.wikipedia.org/wiki/Laos"/>
    <hyperlink ref="E86" r:id="rId155" tooltip="Lebanese pound" display="https://en.wikipedia.org/wiki/Lebanese_pound"/>
    <hyperlink ref="F86" r:id="rId156" tooltip="Lebanon" display="https://en.wikipedia.org/wiki/Lebanon"/>
    <hyperlink ref="E87" r:id="rId157" tooltip="Sri Lankan rupee" display="https://en.wikipedia.org/wiki/Sri_Lankan_rupee"/>
    <hyperlink ref="F87" r:id="rId158" tooltip="Sri Lanka" display="https://en.wikipedia.org/wiki/Sri_Lanka"/>
    <hyperlink ref="E88" r:id="rId159" tooltip="Liberian dollar" display="https://en.wikipedia.org/wiki/Liberian_dollar"/>
    <hyperlink ref="F88" r:id="rId160" tooltip="Liberia" display="https://en.wikipedia.org/wiki/Liberia"/>
    <hyperlink ref="E89" r:id="rId161" tooltip="Lesotho loti" display="https://en.wikipedia.org/wiki/Lesotho_loti"/>
    <hyperlink ref="F89" r:id="rId162" tooltip="Lesotho" display="https://en.wikipedia.org/wiki/Lesotho"/>
    <hyperlink ref="E90" r:id="rId163" tooltip="Libyan dinar" display="https://en.wikipedia.org/wiki/Libyan_dinar"/>
    <hyperlink ref="F90" r:id="rId164" tooltip="Libya" display="https://en.wikipedia.org/wiki/Libya"/>
    <hyperlink ref="E91" r:id="rId165" tooltip="Moroccan dirham" display="https://en.wikipedia.org/wiki/Moroccan_dirham"/>
    <hyperlink ref="F91" r:id="rId166" tooltip="Morocco" display="https://en.wikipedia.org/wiki/Morocco"/>
    <hyperlink ref="E92" r:id="rId167" tooltip="Moldovan leu" display="https://en.wikipedia.org/wiki/Moldovan_leu"/>
    <hyperlink ref="D93" r:id="rId168" location="cite_note-divby5-9" display="https://en.wikipedia.org/wiki/ISO_4217 - cite_note-divby5-9"/>
    <hyperlink ref="E93" r:id="rId169" tooltip="Malagasy ariary" display="https://en.wikipedia.org/wiki/Malagasy_ariary"/>
    <hyperlink ref="F93" r:id="rId170" tooltip="Madagascar" display="https://en.wikipedia.org/wiki/Madagascar"/>
    <hyperlink ref="E94" r:id="rId171" tooltip="Macedonian denar" display="https://en.wikipedia.org/wiki/Macedonian_denar"/>
    <hyperlink ref="F94" r:id="rId172" tooltip="Republic of Macedonia" display="https://en.wikipedia.org/wiki/Republic_of_Macedonia"/>
    <hyperlink ref="E95" r:id="rId173" tooltip="Myanmar kyat" display="https://en.wikipedia.org/wiki/Myanmar_kyat"/>
    <hyperlink ref="F95" r:id="rId174" tooltip="Myanmar" display="https://en.wikipedia.org/wiki/Myanmar"/>
    <hyperlink ref="E96" r:id="rId175" tooltip="Mongolian tögrög" display="https://en.wikipedia.org/wiki/Mongolian_t%C3%B6gr%C3%B6g"/>
    <hyperlink ref="F96" r:id="rId176" tooltip="Mongolia" display="https://en.wikipedia.org/wiki/Mongolia"/>
    <hyperlink ref="E97" r:id="rId177" tooltip="Macanese pataca" display="https://en.wikipedia.org/wiki/Macanese_pataca"/>
    <hyperlink ref="F97" r:id="rId178" tooltip="Macau" display="https://en.wikipedia.org/wiki/Macau"/>
    <hyperlink ref="D98" r:id="rId179" location="cite_note-divby5-9" display="https://en.wikipedia.org/wiki/ISO_4217 - cite_note-divby5-9"/>
    <hyperlink ref="E98" r:id="rId180" tooltip="Mauritanian ouguiya" display="https://en.wikipedia.org/wiki/Mauritanian_ouguiya"/>
    <hyperlink ref="F98" r:id="rId181" tooltip="Mauritania" display="https://en.wikipedia.org/wiki/Mauritania"/>
    <hyperlink ref="E99" r:id="rId182" tooltip="Mauritian rupee" display="https://en.wikipedia.org/wiki/Mauritian_rupee"/>
    <hyperlink ref="F99" r:id="rId183" tooltip="Mauritius" display="https://en.wikipedia.org/wiki/Mauritius"/>
    <hyperlink ref="E100" r:id="rId184" tooltip="Maldivian rufiyaa" display="https://en.wikipedia.org/wiki/Maldivian_rufiyaa"/>
    <hyperlink ref="F100" r:id="rId185" tooltip="Maldives" display="https://en.wikipedia.org/wiki/Maldives"/>
    <hyperlink ref="E101" r:id="rId186" tooltip="Malawian kwacha" display="https://en.wikipedia.org/wiki/Malawian_kwacha"/>
    <hyperlink ref="F101" r:id="rId187" tooltip="Malawi" display="https://en.wikipedia.org/wiki/Malawi"/>
    <hyperlink ref="E102" r:id="rId188" tooltip="Mexican peso" display="https://en.wikipedia.org/wiki/Mexican_peso"/>
    <hyperlink ref="F102" r:id="rId189" tooltip="Mexico" display="https://en.wikipedia.org/wiki/Mexico"/>
    <hyperlink ref="E103" r:id="rId190" tooltip="Mexican Unidad de Inversion" display="https://en.wikipedia.org/wiki/Mexican_Unidad_de_Inversion"/>
    <hyperlink ref="F103" r:id="rId191" tooltip="Mexico" display="https://en.wikipedia.org/wiki/Mexico"/>
    <hyperlink ref="E104" r:id="rId192" tooltip="Malaysian ringgit" display="https://en.wikipedia.org/wiki/Malaysian_ringgit"/>
    <hyperlink ref="F104" r:id="rId193" tooltip="Malaysia" display="https://en.wikipedia.org/wiki/Malaysia"/>
    <hyperlink ref="E105" r:id="rId194" tooltip="Mozambican metical" display="https://en.wikipedia.org/wiki/Mozambican_metical"/>
    <hyperlink ref="F105" r:id="rId195" tooltip="Mozambique" display="https://en.wikipedia.org/wiki/Mozambique"/>
    <hyperlink ref="E106" r:id="rId196" tooltip="Namibian dollar" display="https://en.wikipedia.org/wiki/Namibian_dollar"/>
    <hyperlink ref="F106" r:id="rId197" tooltip="Namibia" display="https://en.wikipedia.org/wiki/Namibia"/>
    <hyperlink ref="E107" r:id="rId198" tooltip="Nigerian naira" display="https://en.wikipedia.org/wiki/Nigerian_naira"/>
    <hyperlink ref="F107" r:id="rId199" tooltip="Nigeria" display="https://en.wikipedia.org/wiki/Nigeria"/>
    <hyperlink ref="E108" r:id="rId200" tooltip="Nicaraguan córdoba" display="https://en.wikipedia.org/wiki/Nicaraguan_c%C3%B3rdoba"/>
    <hyperlink ref="F108" r:id="rId201" tooltip="Nicaragua" display="https://en.wikipedia.org/wiki/Nicaragua"/>
    <hyperlink ref="E109" r:id="rId202" tooltip="Norwegian krone" display="https://en.wikipedia.org/wiki/Norwegian_krone"/>
    <hyperlink ref="E110" r:id="rId203" tooltip="Nepalese rupee" display="https://en.wikipedia.org/wiki/Nepalese_rupee"/>
    <hyperlink ref="F110" r:id="rId204" tooltip="Nepal" display="https://en.wikipedia.org/wiki/Nepal"/>
    <hyperlink ref="E111" r:id="rId205" tooltip="New Zealand dollar" display="https://en.wikipedia.org/wiki/New_Zealand_dollar"/>
    <hyperlink ref="E112" r:id="rId206" tooltip="Omani rial" display="https://en.wikipedia.org/wiki/Omani_rial"/>
    <hyperlink ref="F112" r:id="rId207" tooltip="Oman" display="https://en.wikipedia.org/wiki/Oman"/>
    <hyperlink ref="E113" r:id="rId208" tooltip="Panamanian balboa" display="https://en.wikipedia.org/wiki/Panamanian_balboa"/>
    <hyperlink ref="F113" r:id="rId209" tooltip="Panama" display="https://en.wikipedia.org/wiki/Panama"/>
    <hyperlink ref="E114" r:id="rId210" tooltip="Peruvian Sol" display="https://en.wikipedia.org/wiki/Peruvian_Sol"/>
    <hyperlink ref="F114" r:id="rId211" tooltip="Peru" display="https://en.wikipedia.org/wiki/Peru"/>
    <hyperlink ref="E115" r:id="rId212" tooltip="Papua New Guinean kina" display="https://en.wikipedia.org/wiki/Papua_New_Guinean_kina"/>
    <hyperlink ref="F115" r:id="rId213" tooltip="Papua New Guinea" display="https://en.wikipedia.org/wiki/Papua_New_Guinea"/>
    <hyperlink ref="E116" r:id="rId214" tooltip="Philippine peso" display="https://en.wikipedia.org/wiki/Philippine_peso"/>
    <hyperlink ref="F116" r:id="rId215" tooltip="Philippines" display="https://en.wikipedia.org/wiki/Philippines"/>
    <hyperlink ref="E117" r:id="rId216" tooltip="Pakistani rupee" display="https://en.wikipedia.org/wiki/Pakistani_rupee"/>
    <hyperlink ref="F117" r:id="rId217" tooltip="Pakistan" display="https://en.wikipedia.org/wiki/Pakistan"/>
    <hyperlink ref="E118" r:id="rId218" tooltip="Polish złoty" display="https://en.wikipedia.org/wiki/Polish_z%C5%82oty"/>
    <hyperlink ref="F118" r:id="rId219" tooltip="Poland" display="https://en.wikipedia.org/wiki/Poland"/>
    <hyperlink ref="E119" r:id="rId220" tooltip="Paraguayan guaraní" display="https://en.wikipedia.org/wiki/Paraguayan_guaran%C3%AD"/>
    <hyperlink ref="F119" r:id="rId221" tooltip="Paraguay" display="https://en.wikipedia.org/wiki/Paraguay"/>
    <hyperlink ref="E120" r:id="rId222" tooltip="Qatari riyal" display="https://en.wikipedia.org/wiki/Qatari_riyal"/>
    <hyperlink ref="F120" r:id="rId223" tooltip="Qatar" display="https://en.wikipedia.org/wiki/Qatar"/>
    <hyperlink ref="E121" r:id="rId224" tooltip="Romanian Leu" display="https://en.wikipedia.org/wiki/Romanian_Leu"/>
    <hyperlink ref="F121" r:id="rId225" tooltip="Romania" display="https://en.wikipedia.org/wiki/Romania"/>
    <hyperlink ref="E122" r:id="rId226" tooltip="Serbian dinar" display="https://en.wikipedia.org/wiki/Serbian_dinar"/>
    <hyperlink ref="F122" r:id="rId227" tooltip="Serbia" display="https://en.wikipedia.org/wiki/Serbia"/>
    <hyperlink ref="E123" r:id="rId228" tooltip="Russian ruble" display="https://en.wikipedia.org/wiki/Russian_ruble"/>
    <hyperlink ref="E124" r:id="rId229" tooltip="Rwandan franc" display="https://en.wikipedia.org/wiki/Rwandan_franc"/>
    <hyperlink ref="F124" r:id="rId230" tooltip="Rwanda" display="https://en.wikipedia.org/wiki/Rwanda"/>
    <hyperlink ref="E125" r:id="rId231" tooltip="Saudi riyal" display="https://en.wikipedia.org/wiki/Saudi_riyal"/>
    <hyperlink ref="F125" r:id="rId232" tooltip="Saudi Arabia" display="https://en.wikipedia.org/wiki/Saudi_Arabia"/>
    <hyperlink ref="E126" r:id="rId233" tooltip="Solomon Islands dollar" display="https://en.wikipedia.org/wiki/Solomon_Islands_dollar"/>
    <hyperlink ref="F126" r:id="rId234" tooltip="Solomon Islands" display="https://en.wikipedia.org/wiki/Solomon_Islands"/>
    <hyperlink ref="E127" r:id="rId235" tooltip="Seychelles rupee" display="https://en.wikipedia.org/wiki/Seychelles_rupee"/>
    <hyperlink ref="F127" r:id="rId236" tooltip="Seychelles" display="https://en.wikipedia.org/wiki/Seychelles"/>
    <hyperlink ref="E128" r:id="rId237" tooltip="Sudanese pound" display="https://en.wikipedia.org/wiki/Sudanese_pound"/>
    <hyperlink ref="F128" r:id="rId238" tooltip="Sudan" display="https://en.wikipedia.org/wiki/Sudan"/>
    <hyperlink ref="E129" r:id="rId239" tooltip="Swedish krona" display="https://en.wikipedia.org/wiki/Swedish_krona"/>
    <hyperlink ref="F129" r:id="rId240" tooltip="Sweden" display="https://en.wikipedia.org/wiki/Sweden"/>
    <hyperlink ref="E130" r:id="rId241" tooltip="Singapore dollar" display="https://en.wikipedia.org/wiki/Singapore_dollar"/>
    <hyperlink ref="E131" r:id="rId242" tooltip="Saint Helena pound" display="https://en.wikipedia.org/wiki/Saint_Helena_pound"/>
    <hyperlink ref="E132" r:id="rId243" tooltip="Sierra Leonean leone" display="https://en.wikipedia.org/wiki/Sierra_Leonean_leone"/>
    <hyperlink ref="F132" r:id="rId244" tooltip="Sierra Leone" display="https://en.wikipedia.org/wiki/Sierra_Leone"/>
    <hyperlink ref="E133" r:id="rId245" tooltip="Somali shilling" display="https://en.wikipedia.org/wiki/Somali_shilling"/>
    <hyperlink ref="E134" r:id="rId246" tooltip="Surinamese dollar" display="https://en.wikipedia.org/wiki/Surinamese_dollar"/>
    <hyperlink ref="F134" r:id="rId247" tooltip="Suriname" display="https://en.wikipedia.org/wiki/Suriname"/>
    <hyperlink ref="E135" r:id="rId248" tooltip="South Sudanese pound" display="https://en.wikipedia.org/wiki/South_Sudanese_pound"/>
    <hyperlink ref="F135" r:id="rId249" tooltip="South Sudan" display="https://en.wikipedia.org/wiki/South_Sudan"/>
    <hyperlink ref="E136" r:id="rId250" tooltip="São Tomé and Príncipe dobra" display="https://en.wikipedia.org/wiki/S%C3%A3o_Tom%C3%A9_and_Pr%C3%ADncipe_dobra"/>
    <hyperlink ref="F136" r:id="rId251" tooltip="São Tomé and Príncipe" display="https://en.wikipedia.org/wiki/S%C3%A3o_Tom%C3%A9_and_Pr%C3%ADncipe"/>
    <hyperlink ref="E137" r:id="rId252" tooltip="Salvadoran colón" display="https://en.wikipedia.org/wiki/Salvadoran_col%C3%B3n"/>
    <hyperlink ref="F137" r:id="rId253" tooltip="El Salvador" display="https://en.wikipedia.org/wiki/El_Salvador"/>
    <hyperlink ref="E138" r:id="rId254" tooltip="Syrian pound" display="https://en.wikipedia.org/wiki/Syrian_pound"/>
    <hyperlink ref="F138" r:id="rId255" tooltip="Syria" display="https://en.wikipedia.org/wiki/Syria"/>
    <hyperlink ref="E139" r:id="rId256" tooltip="Swazi lilangeni" display="https://en.wikipedia.org/wiki/Swazi_lilangeni"/>
    <hyperlink ref="F139" r:id="rId257" tooltip="Swaziland" display="https://en.wikipedia.org/wiki/Swaziland"/>
    <hyperlink ref="E140" r:id="rId258" tooltip="Thai baht" display="https://en.wikipedia.org/wiki/Thai_baht"/>
    <hyperlink ref="E141" r:id="rId259" tooltip="Tajikistani somoni" display="https://en.wikipedia.org/wiki/Tajikistani_somoni"/>
    <hyperlink ref="F141" r:id="rId260" tooltip="Tajikistan" display="https://en.wikipedia.org/wiki/Tajikistan"/>
    <hyperlink ref="E142" r:id="rId261" tooltip="Turkmenistani manat" display="https://en.wikipedia.org/wiki/Turkmenistani_manat"/>
    <hyperlink ref="F142" r:id="rId262" tooltip="Turkmenistan" display="https://en.wikipedia.org/wiki/Turkmenistan"/>
    <hyperlink ref="E143" r:id="rId263" tooltip="Tunisian dinar" display="https://en.wikipedia.org/wiki/Tunisian_dinar"/>
    <hyperlink ref="F143" r:id="rId264" tooltip="Tunisia" display="https://en.wikipedia.org/wiki/Tunisia"/>
    <hyperlink ref="E144" r:id="rId265" tooltip="Tongan paʻanga" display="https://en.wikipedia.org/wiki/Tongan_pa%CA%BBanga"/>
    <hyperlink ref="F144" r:id="rId266" tooltip="Tonga" display="https://en.wikipedia.org/wiki/Tonga"/>
    <hyperlink ref="E145" r:id="rId267" tooltip="Turkish lira" display="https://en.wikipedia.org/wiki/Turkish_lira"/>
    <hyperlink ref="E146" r:id="rId268" tooltip="Trinidad and Tobago dollar" display="https://en.wikipedia.org/wiki/Trinidad_and_Tobago_dollar"/>
    <hyperlink ref="F146" r:id="rId269" tooltip="Trinidad and Tobago" display="https://en.wikipedia.org/wiki/Trinidad_and_Tobago"/>
    <hyperlink ref="E147" r:id="rId270" tooltip="New Taiwan dollar" display="https://en.wikipedia.org/wiki/New_Taiwan_dollar"/>
    <hyperlink ref="F147" r:id="rId271" tooltip="Taiwan" display="https://en.wikipedia.org/wiki/Taiwan"/>
    <hyperlink ref="E148" r:id="rId272" tooltip="Tanzanian shilling" display="https://en.wikipedia.org/wiki/Tanzanian_shilling"/>
    <hyperlink ref="F148" r:id="rId273" tooltip="Tanzania" display="https://en.wikipedia.org/wiki/Tanzania"/>
    <hyperlink ref="E149" r:id="rId274" tooltip="Ukrainian hryvnia" display="https://en.wikipedia.org/wiki/Ukrainian_hryvnia"/>
    <hyperlink ref="F149" r:id="rId275" tooltip="Ukraine" display="https://en.wikipedia.org/wiki/Ukraine"/>
    <hyperlink ref="E150" r:id="rId276" tooltip="Ugandan shilling" display="https://en.wikipedia.org/wiki/Ugandan_shilling"/>
    <hyperlink ref="F150" r:id="rId277" tooltip="Uganda" display="https://en.wikipedia.org/wiki/Uganda"/>
    <hyperlink ref="E151" r:id="rId278" tooltip="United States dollar" display="https://en.wikipedia.org/wiki/United_States_dollar"/>
    <hyperlink ref="F152" r:id="rId279" tooltip="United States" display="https://en.wikipedia.org/wiki/United_States"/>
    <hyperlink ref="F153" r:id="rId280" tooltip="Uruguay" display="https://en.wikipedia.org/wiki/Uruguay"/>
    <hyperlink ref="E154" r:id="rId281" tooltip="Uruguayan peso" display="https://en.wikipedia.org/wiki/Uruguayan_peso"/>
    <hyperlink ref="F154" r:id="rId282" tooltip="Uruguay" display="https://en.wikipedia.org/wiki/Uruguay"/>
    <hyperlink ref="E155" r:id="rId283" tooltip="Uzbekistan som" display="https://en.wikipedia.org/wiki/Uzbekistan_som"/>
    <hyperlink ref="F155" r:id="rId284" tooltip="Uzbekistan" display="https://en.wikipedia.org/wiki/Uzbekistan"/>
    <hyperlink ref="E156" r:id="rId285" tooltip="Venezuelan bolívar" display="https://en.wikipedia.org/wiki/Venezuelan_bol%C3%ADvar"/>
    <hyperlink ref="F156" r:id="rId286" tooltip="Venezuela" display="https://en.wikipedia.org/wiki/Venezuela"/>
    <hyperlink ref="E157" r:id="rId287" tooltip="Vietnamese dong" display="https://en.wikipedia.org/wiki/Vietnamese_dong"/>
    <hyperlink ref="F157" r:id="rId288" tooltip="Vietnam" display="https://en.wikipedia.org/wiki/Vietnam"/>
    <hyperlink ref="E158" r:id="rId289" tooltip="Vanuatu vatu" display="https://en.wikipedia.org/wiki/Vanuatu_vatu"/>
    <hyperlink ref="F158" r:id="rId290" tooltip="Vanuatu" display="https://en.wikipedia.org/wiki/Vanuatu"/>
    <hyperlink ref="E159" r:id="rId291" tooltip="Samoan tala" display="https://en.wikipedia.org/wiki/Samoan_tala"/>
    <hyperlink ref="F159" r:id="rId292" tooltip="Samoa" display="https://en.wikipedia.org/wiki/Samoa"/>
    <hyperlink ref="E160" r:id="rId293" tooltip="Central African CFA franc" display="https://en.wikipedia.org/wiki/Central_African_CFA_franc"/>
    <hyperlink ref="E163" r:id="rId294" tooltip="European Composite Unit" display="https://en.wikipedia.org/wiki/European_Composite_Unit"/>
    <hyperlink ref="E164" r:id="rId295" tooltip="European Monetary Unit" display="https://en.wikipedia.org/wiki/European_Monetary_Unit"/>
    <hyperlink ref="E165" r:id="rId296" tooltip="European Unit of Account 9" display="https://en.wikipedia.org/wiki/European_Unit_of_Account_9"/>
    <hyperlink ref="E166" r:id="rId297" tooltip="European Unit of Account 17" display="https://en.wikipedia.org/wiki/European_Unit_of_Account_17"/>
    <hyperlink ref="E167" r:id="rId298" tooltip="East Caribbean dollar" display="https://en.wikipedia.org/wiki/East_Caribbean_dollar"/>
    <hyperlink ref="E168" r:id="rId299" tooltip="Special drawing rights" display="https://en.wikipedia.org/wiki/Special_drawing_rights"/>
    <hyperlink ref="F168" r:id="rId300" tooltip="International Monetary Fund" display="https://en.wikipedia.org/wiki/International_Monetary_Fund"/>
    <hyperlink ref="E169" r:id="rId301" tooltip="West African CFA franc" display="https://en.wikipedia.org/wiki/West_African_CFA_franc"/>
    <hyperlink ref="E171" r:id="rId302" tooltip="CFP franc" display="https://en.wikipedia.org/wiki/CFP_franc"/>
    <hyperlink ref="E173" r:id="rId303" tooltip="XSU" display="https://en.wikipedia.org/wiki/XSU"/>
    <hyperlink ref="F173" r:id="rId304" location="cite_note-10" display="https://en.wikipedia.org/wiki/ISO_4217 - cite_note-10"/>
    <hyperlink ref="E175" r:id="rId305" tooltip="XUA" display="https://en.wikipedia.org/wiki/XUA"/>
    <hyperlink ref="E177" r:id="rId306" tooltip="Yemeni rial" display="https://en.wikipedia.org/wiki/Yemeni_rial"/>
    <hyperlink ref="F177" r:id="rId307" tooltip="Yemen" display="https://en.wikipedia.org/wiki/Yemen"/>
    <hyperlink ref="E178" r:id="rId308" tooltip="South African rand" display="https://en.wikipedia.org/wiki/South_African_rand"/>
    <hyperlink ref="F178" r:id="rId309" tooltip="South Africa" display="https://en.wikipedia.org/wiki/South_Africa"/>
    <hyperlink ref="E179" r:id="rId310" tooltip="Zambian kwacha" display="https://en.wikipedia.org/wiki/Zambian_kwacha"/>
    <hyperlink ref="F179" r:id="rId311" tooltip="Zambia" display="https://en.wikipedia.org/wiki/Zambia"/>
    <hyperlink ref="E180" r:id="rId312" tooltip="Zimbabwean dollar" display="https://en.wikipedia.org/wiki/Zimbabwean_dollar"/>
    <hyperlink ref="F180" r:id="rId313" tooltip="Zimbabwe" display="https://en.wikipedia.org/wiki/Zimbabwe"/>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7"/>
  <sheetViews>
    <sheetView topLeftCell="A219" workbookViewId="0">
      <selection activeCell="A243" sqref="A243"/>
    </sheetView>
  </sheetViews>
  <sheetFormatPr baseColWidth="10" defaultColWidth="11.5" defaultRowHeight="14" x14ac:dyDescent="0"/>
  <cols>
    <col min="1" max="1" width="67" bestFit="1" customWidth="1"/>
  </cols>
  <sheetData>
    <row r="1" spans="1:1">
      <c r="A1" t="s">
        <v>7</v>
      </c>
    </row>
    <row r="2" spans="1:1">
      <c r="A2" t="s">
        <v>10</v>
      </c>
    </row>
    <row r="3" spans="1:1">
      <c r="A3" t="s">
        <v>13</v>
      </c>
    </row>
    <row r="4" spans="1:1">
      <c r="A4" t="s">
        <v>15</v>
      </c>
    </row>
    <row r="5" spans="1:1">
      <c r="A5" t="s">
        <v>18</v>
      </c>
    </row>
    <row r="6" spans="1:1">
      <c r="A6" t="s">
        <v>21</v>
      </c>
    </row>
    <row r="7" spans="1:1">
      <c r="A7" t="s">
        <v>23</v>
      </c>
    </row>
    <row r="8" spans="1:1">
      <c r="A8" t="s">
        <v>25</v>
      </c>
    </row>
    <row r="9" spans="1:1">
      <c r="A9" t="s">
        <v>28</v>
      </c>
    </row>
    <row r="10" spans="1:1">
      <c r="A10" t="s">
        <v>31</v>
      </c>
    </row>
    <row r="11" spans="1:1">
      <c r="A11" s="1" t="s">
        <v>34</v>
      </c>
    </row>
    <row r="12" spans="1:1">
      <c r="A12" t="s">
        <v>36</v>
      </c>
    </row>
    <row r="13" spans="1:1">
      <c r="A13" t="s">
        <v>38</v>
      </c>
    </row>
    <row r="14" spans="1:1">
      <c r="A14" t="s">
        <v>40</v>
      </c>
    </row>
    <row r="15" spans="1:1">
      <c r="A15" t="s">
        <v>43</v>
      </c>
    </row>
    <row r="16" spans="1:1">
      <c r="A16" t="s">
        <v>45</v>
      </c>
    </row>
    <row r="17" spans="1:1">
      <c r="A17" t="s">
        <v>47</v>
      </c>
    </row>
    <row r="18" spans="1:1">
      <c r="A18" t="s">
        <v>50</v>
      </c>
    </row>
    <row r="19" spans="1:1">
      <c r="A19" t="s">
        <v>53</v>
      </c>
    </row>
    <row r="20" spans="1:1">
      <c r="A20" t="s">
        <v>56</v>
      </c>
    </row>
    <row r="21" spans="1:1">
      <c r="A21" t="s">
        <v>59</v>
      </c>
    </row>
    <row r="22" spans="1:1">
      <c r="A22" t="s">
        <v>61</v>
      </c>
    </row>
    <row r="23" spans="1:1">
      <c r="A23" t="s">
        <v>63</v>
      </c>
    </row>
    <row r="24" spans="1:1">
      <c r="A24" s="1" t="s">
        <v>66</v>
      </c>
    </row>
    <row r="25" spans="1:1">
      <c r="A25" t="s">
        <v>69</v>
      </c>
    </row>
    <row r="26" spans="1:1">
      <c r="A26" t="s">
        <v>72</v>
      </c>
    </row>
    <row r="27" spans="1:1">
      <c r="A27" t="s">
        <v>75</v>
      </c>
    </row>
    <row r="28" spans="1:1">
      <c r="A28" t="s">
        <v>78</v>
      </c>
    </row>
    <row r="29" spans="1:1">
      <c r="A29" t="s">
        <v>81</v>
      </c>
    </row>
    <row r="30" spans="1:1">
      <c r="A30" t="s">
        <v>83</v>
      </c>
    </row>
    <row r="31" spans="1:1">
      <c r="A31" t="s">
        <v>86</v>
      </c>
    </row>
    <row r="32" spans="1:1">
      <c r="A32" t="s">
        <v>89</v>
      </c>
    </row>
    <row r="33" spans="1:1">
      <c r="A33" t="s">
        <v>92</v>
      </c>
    </row>
    <row r="34" spans="1:1">
      <c r="A34" t="s">
        <v>95</v>
      </c>
    </row>
    <row r="35" spans="1:1">
      <c r="A35" t="s">
        <v>98</v>
      </c>
    </row>
    <row r="36" spans="1:1">
      <c r="A36" t="s">
        <v>101</v>
      </c>
    </row>
    <row r="37" spans="1:1">
      <c r="A37" t="s">
        <v>104</v>
      </c>
    </row>
    <row r="38" spans="1:1">
      <c r="A38" t="s">
        <v>106</v>
      </c>
    </row>
    <row r="39" spans="1:1">
      <c r="A39" t="s">
        <v>108</v>
      </c>
    </row>
    <row r="40" spans="1:1">
      <c r="A40" t="s">
        <v>111</v>
      </c>
    </row>
    <row r="41" spans="1:1">
      <c r="A41" t="s">
        <v>113</v>
      </c>
    </row>
    <row r="42" spans="1:1">
      <c r="A42" t="s">
        <v>116</v>
      </c>
    </row>
    <row r="43" spans="1:1">
      <c r="A43" s="1" t="s">
        <v>119</v>
      </c>
    </row>
    <row r="44" spans="1:1">
      <c r="A44" t="s">
        <v>122</v>
      </c>
    </row>
    <row r="45" spans="1:1">
      <c r="A45" t="s">
        <v>125</v>
      </c>
    </row>
    <row r="46" spans="1:1">
      <c r="A46" t="s">
        <v>128</v>
      </c>
    </row>
    <row r="47" spans="1:1">
      <c r="A47" t="s">
        <v>131</v>
      </c>
    </row>
    <row r="48" spans="1:1">
      <c r="A48" t="s">
        <v>133</v>
      </c>
    </row>
    <row r="49" spans="1:1">
      <c r="A49" t="s">
        <v>135</v>
      </c>
    </row>
    <row r="50" spans="1:1">
      <c r="A50" t="s">
        <v>137</v>
      </c>
    </row>
    <row r="51" spans="1:1">
      <c r="A51" t="s">
        <v>140</v>
      </c>
    </row>
    <row r="52" spans="1:1">
      <c r="A52" t="s">
        <v>143</v>
      </c>
    </row>
    <row r="53" spans="1:1">
      <c r="A53" t="s">
        <v>146</v>
      </c>
    </row>
    <row r="54" spans="1:1">
      <c r="A54" t="s">
        <v>148</v>
      </c>
    </row>
    <row r="55" spans="1:1">
      <c r="A55" t="s">
        <v>151</v>
      </c>
    </row>
    <row r="56" spans="1:1">
      <c r="A56" t="s">
        <v>154</v>
      </c>
    </row>
    <row r="57" spans="1:1">
      <c r="A57" t="s">
        <v>157</v>
      </c>
    </row>
    <row r="58" spans="1:1">
      <c r="A58" t="s">
        <v>160</v>
      </c>
    </row>
    <row r="59" spans="1:1">
      <c r="A59" t="s">
        <v>163</v>
      </c>
    </row>
    <row r="60" spans="1:1">
      <c r="A60" t="s">
        <v>165</v>
      </c>
    </row>
    <row r="61" spans="1:1">
      <c r="A61" t="s">
        <v>168</v>
      </c>
    </row>
    <row r="62" spans="1:1">
      <c r="A62" s="1" t="s">
        <v>171</v>
      </c>
    </row>
    <row r="63" spans="1:1">
      <c r="A63" t="s">
        <v>173</v>
      </c>
    </row>
    <row r="64" spans="1:1">
      <c r="A64" t="s">
        <v>176</v>
      </c>
    </row>
    <row r="65" spans="1:1">
      <c r="A65" t="s">
        <v>179</v>
      </c>
    </row>
    <row r="66" spans="1:1">
      <c r="A66" t="s">
        <v>182</v>
      </c>
    </row>
    <row r="67" spans="1:1">
      <c r="A67" t="s">
        <v>184</v>
      </c>
    </row>
    <row r="68" spans="1:1">
      <c r="A68" t="s">
        <v>187</v>
      </c>
    </row>
    <row r="69" spans="1:1">
      <c r="A69" t="s">
        <v>189</v>
      </c>
    </row>
    <row r="70" spans="1:1">
      <c r="A70" t="s">
        <v>192</v>
      </c>
    </row>
    <row r="71" spans="1:1">
      <c r="A71" t="s">
        <v>194</v>
      </c>
    </row>
    <row r="72" spans="1:1">
      <c r="A72" t="s">
        <v>197</v>
      </c>
    </row>
    <row r="73" spans="1:1">
      <c r="A73" t="s">
        <v>199</v>
      </c>
    </row>
    <row r="74" spans="1:1">
      <c r="A74" t="s">
        <v>202</v>
      </c>
    </row>
    <row r="75" spans="1:1">
      <c r="A75" t="s">
        <v>204</v>
      </c>
    </row>
    <row r="76" spans="1:1">
      <c r="A76" t="s">
        <v>206</v>
      </c>
    </row>
    <row r="77" spans="1:1">
      <c r="A77" t="s">
        <v>209</v>
      </c>
    </row>
    <row r="78" spans="1:1">
      <c r="A78" t="s">
        <v>212</v>
      </c>
    </row>
    <row r="79" spans="1:1">
      <c r="A79" t="s">
        <v>215</v>
      </c>
    </row>
    <row r="80" spans="1:1">
      <c r="A80" t="s">
        <v>218</v>
      </c>
    </row>
    <row r="81" spans="1:1">
      <c r="A81" t="s">
        <v>221</v>
      </c>
    </row>
    <row r="82" spans="1:1">
      <c r="A82" s="1" t="s">
        <v>224</v>
      </c>
    </row>
    <row r="83" spans="1:1">
      <c r="A83" t="s">
        <v>227</v>
      </c>
    </row>
    <row r="84" spans="1:1">
      <c r="A84" t="s">
        <v>230</v>
      </c>
    </row>
    <row r="85" spans="1:1">
      <c r="A85" t="s">
        <v>233</v>
      </c>
    </row>
    <row r="86" spans="1:1">
      <c r="A86" t="s">
        <v>236</v>
      </c>
    </row>
    <row r="87" spans="1:1">
      <c r="A87" t="s">
        <v>239</v>
      </c>
    </row>
    <row r="88" spans="1:1">
      <c r="A88" t="s">
        <v>242</v>
      </c>
    </row>
    <row r="89" spans="1:1">
      <c r="A89" t="s">
        <v>245</v>
      </c>
    </row>
    <row r="90" spans="1:1">
      <c r="A90" s="1" t="s">
        <v>247</v>
      </c>
    </row>
    <row r="91" spans="1:1">
      <c r="A91" t="s">
        <v>250</v>
      </c>
    </row>
    <row r="92" spans="1:1">
      <c r="A92" t="s">
        <v>252</v>
      </c>
    </row>
    <row r="93" spans="1:1">
      <c r="A93" t="s">
        <v>254</v>
      </c>
    </row>
    <row r="94" spans="1:1">
      <c r="A94" t="s">
        <v>257</v>
      </c>
    </row>
    <row r="95" spans="1:1">
      <c r="A95" t="s">
        <v>260</v>
      </c>
    </row>
    <row r="96" spans="1:1">
      <c r="A96" t="s">
        <v>263</v>
      </c>
    </row>
    <row r="97" spans="1:1">
      <c r="A97" t="s">
        <v>266</v>
      </c>
    </row>
    <row r="98" spans="1:1">
      <c r="A98" t="s">
        <v>269</v>
      </c>
    </row>
    <row r="99" spans="1:1">
      <c r="A99" t="s">
        <v>271</v>
      </c>
    </row>
    <row r="100" spans="1:1">
      <c r="A100" t="s">
        <v>273</v>
      </c>
    </row>
    <row r="101" spans="1:1">
      <c r="A101" t="s">
        <v>276</v>
      </c>
    </row>
    <row r="102" spans="1:1">
      <c r="A102" t="s">
        <v>278</v>
      </c>
    </row>
    <row r="103" spans="1:1">
      <c r="A103" t="s">
        <v>281</v>
      </c>
    </row>
    <row r="104" spans="1:1">
      <c r="A104" t="s">
        <v>283</v>
      </c>
    </row>
    <row r="105" spans="1:1">
      <c r="A105" t="s">
        <v>286</v>
      </c>
    </row>
    <row r="106" spans="1:1">
      <c r="A106" t="s">
        <v>289</v>
      </c>
    </row>
    <row r="107" spans="1:1">
      <c r="A107" t="s">
        <v>292</v>
      </c>
    </row>
    <row r="108" spans="1:1">
      <c r="A108" t="s">
        <v>294</v>
      </c>
    </row>
    <row r="109" spans="1:1">
      <c r="A109" t="s">
        <v>296</v>
      </c>
    </row>
    <row r="110" spans="1:1">
      <c r="A110" t="s">
        <v>299</v>
      </c>
    </row>
    <row r="111" spans="1:1">
      <c r="A111" t="s">
        <v>302</v>
      </c>
    </row>
    <row r="112" spans="1:1">
      <c r="A112" t="s">
        <v>304</v>
      </c>
    </row>
    <row r="113" spans="1:1">
      <c r="A113" t="s">
        <v>306</v>
      </c>
    </row>
    <row r="114" spans="1:1">
      <c r="A114" t="s">
        <v>309</v>
      </c>
    </row>
    <row r="115" spans="1:1">
      <c r="A115" t="s">
        <v>312</v>
      </c>
    </row>
    <row r="116" spans="1:1">
      <c r="A116" t="s">
        <v>315</v>
      </c>
    </row>
    <row r="117" spans="1:1">
      <c r="A117" t="s">
        <v>318</v>
      </c>
    </row>
    <row r="118" spans="1:1">
      <c r="A118" s="1" t="s">
        <v>320</v>
      </c>
    </row>
    <row r="119" spans="1:1">
      <c r="A119" t="s">
        <v>323</v>
      </c>
    </row>
    <row r="120" spans="1:1">
      <c r="A120" t="s">
        <v>325</v>
      </c>
    </row>
    <row r="121" spans="1:1">
      <c r="A121" t="s">
        <v>327</v>
      </c>
    </row>
    <row r="122" spans="1:1">
      <c r="A122" t="s">
        <v>330</v>
      </c>
    </row>
    <row r="123" spans="1:1">
      <c r="A123" t="s">
        <v>333</v>
      </c>
    </row>
    <row r="124" spans="1:1">
      <c r="A124" t="s">
        <v>336</v>
      </c>
    </row>
    <row r="125" spans="1:1">
      <c r="A125" t="s">
        <v>339</v>
      </c>
    </row>
    <row r="126" spans="1:1">
      <c r="A126" t="s">
        <v>342</v>
      </c>
    </row>
    <row r="127" spans="1:1">
      <c r="A127" t="s">
        <v>345</v>
      </c>
    </row>
    <row r="128" spans="1:1">
      <c r="A128" t="s">
        <v>347</v>
      </c>
    </row>
    <row r="129" spans="1:1">
      <c r="A129" t="s">
        <v>350</v>
      </c>
    </row>
    <row r="130" spans="1:1">
      <c r="A130" t="s">
        <v>353</v>
      </c>
    </row>
    <row r="131" spans="1:1">
      <c r="A131" t="s">
        <v>355</v>
      </c>
    </row>
    <row r="132" spans="1:1">
      <c r="A132" t="s">
        <v>358</v>
      </c>
    </row>
    <row r="133" spans="1:1">
      <c r="A133" t="s">
        <v>360</v>
      </c>
    </row>
    <row r="134" spans="1:1">
      <c r="A134" t="s">
        <v>363</v>
      </c>
    </row>
    <row r="135" spans="1:1">
      <c r="A135" t="s">
        <v>366</v>
      </c>
    </row>
    <row r="136" spans="1:1">
      <c r="A136" t="s">
        <v>369</v>
      </c>
    </row>
    <row r="137" spans="1:1">
      <c r="A137" t="s">
        <v>371</v>
      </c>
    </row>
    <row r="138" spans="1:1">
      <c r="A138" t="s">
        <v>374</v>
      </c>
    </row>
    <row r="139" spans="1:1">
      <c r="A139" t="s">
        <v>376</v>
      </c>
    </row>
    <row r="140" spans="1:1">
      <c r="A140" s="1" t="s">
        <v>379</v>
      </c>
    </row>
    <row r="141" spans="1:1">
      <c r="A141" t="s">
        <v>382</v>
      </c>
    </row>
    <row r="142" spans="1:1">
      <c r="A142" t="s">
        <v>385</v>
      </c>
    </row>
    <row r="143" spans="1:1">
      <c r="A143" t="s">
        <v>387</v>
      </c>
    </row>
    <row r="144" spans="1:1">
      <c r="A144" t="s">
        <v>389</v>
      </c>
    </row>
    <row r="145" spans="1:1">
      <c r="A145" t="s">
        <v>392</v>
      </c>
    </row>
    <row r="146" spans="1:1">
      <c r="A146" t="s">
        <v>395</v>
      </c>
    </row>
    <row r="147" spans="1:1">
      <c r="A147" t="s">
        <v>398</v>
      </c>
    </row>
    <row r="148" spans="1:1">
      <c r="A148" t="s">
        <v>401</v>
      </c>
    </row>
    <row r="149" spans="1:1">
      <c r="A149" t="s">
        <v>403</v>
      </c>
    </row>
    <row r="150" spans="1:1">
      <c r="A150" t="s">
        <v>406</v>
      </c>
    </row>
    <row r="151" spans="1:1">
      <c r="A151" t="s">
        <v>409</v>
      </c>
    </row>
    <row r="152" spans="1:1">
      <c r="A152" t="s">
        <v>411</v>
      </c>
    </row>
    <row r="153" spans="1:1">
      <c r="A153" t="s">
        <v>414</v>
      </c>
    </row>
    <row r="154" spans="1:1">
      <c r="A154" s="1" t="s">
        <v>416</v>
      </c>
    </row>
    <row r="155" spans="1:1">
      <c r="A155" t="s">
        <v>419</v>
      </c>
    </row>
    <row r="156" spans="1:1">
      <c r="A156" t="s">
        <v>422</v>
      </c>
    </row>
    <row r="157" spans="1:1">
      <c r="A157" t="s">
        <v>425</v>
      </c>
    </row>
    <row r="158" spans="1:1">
      <c r="A158" t="s">
        <v>428</v>
      </c>
    </row>
    <row r="159" spans="1:1">
      <c r="A159" t="s">
        <v>430</v>
      </c>
    </row>
    <row r="160" spans="1:1">
      <c r="A160" t="s">
        <v>433</v>
      </c>
    </row>
    <row r="161" spans="1:1">
      <c r="A161" t="s">
        <v>436</v>
      </c>
    </row>
    <row r="162" spans="1:1">
      <c r="A162" t="s">
        <v>438</v>
      </c>
    </row>
    <row r="163" spans="1:1">
      <c r="A163" t="s">
        <v>440</v>
      </c>
    </row>
    <row r="164" spans="1:1">
      <c r="A164" t="s">
        <v>443</v>
      </c>
    </row>
    <row r="165" spans="1:1">
      <c r="A165" t="s">
        <v>446</v>
      </c>
    </row>
    <row r="166" spans="1:1">
      <c r="A166" t="s">
        <v>448</v>
      </c>
    </row>
    <row r="167" spans="1:1">
      <c r="A167" t="s">
        <v>451</v>
      </c>
    </row>
    <row r="168" spans="1:1">
      <c r="A168" t="s">
        <v>454</v>
      </c>
    </row>
    <row r="169" spans="1:1">
      <c r="A169" t="s">
        <v>457</v>
      </c>
    </row>
    <row r="170" spans="1:1">
      <c r="A170" t="s">
        <v>460</v>
      </c>
    </row>
    <row r="171" spans="1:1">
      <c r="A171" t="s">
        <v>462</v>
      </c>
    </row>
    <row r="172" spans="1:1">
      <c r="A172" t="s">
        <v>465</v>
      </c>
    </row>
    <row r="173" spans="1:1">
      <c r="A173" t="s">
        <v>467</v>
      </c>
    </row>
    <row r="174" spans="1:1">
      <c r="A174" t="s">
        <v>469</v>
      </c>
    </row>
    <row r="175" spans="1:1">
      <c r="A175" t="s">
        <v>472</v>
      </c>
    </row>
    <row r="176" spans="1:1">
      <c r="A176" t="s">
        <v>475</v>
      </c>
    </row>
    <row r="177" spans="1:1">
      <c r="A177" t="s">
        <v>478</v>
      </c>
    </row>
    <row r="178" spans="1:1">
      <c r="A178" t="s">
        <v>481</v>
      </c>
    </row>
    <row r="179" spans="1:1">
      <c r="A179" t="s">
        <v>484</v>
      </c>
    </row>
    <row r="180" spans="1:1">
      <c r="A180" s="1" t="s">
        <v>486</v>
      </c>
    </row>
    <row r="181" spans="1:1">
      <c r="A181" t="s">
        <v>489</v>
      </c>
    </row>
    <row r="182" spans="1:1">
      <c r="A182" t="s">
        <v>492</v>
      </c>
    </row>
    <row r="183" spans="1:1">
      <c r="A183" t="s">
        <v>495</v>
      </c>
    </row>
    <row r="184" spans="1:1">
      <c r="A184" t="s">
        <v>497</v>
      </c>
    </row>
    <row r="185" spans="1:1">
      <c r="A185" t="s">
        <v>500</v>
      </c>
    </row>
    <row r="186" spans="1:1">
      <c r="A186" t="s">
        <v>503</v>
      </c>
    </row>
    <row r="187" spans="1:1">
      <c r="A187" t="s">
        <v>506</v>
      </c>
    </row>
    <row r="188" spans="1:1">
      <c r="A188" t="s">
        <v>509</v>
      </c>
    </row>
    <row r="189" spans="1:1">
      <c r="A189" t="s">
        <v>511</v>
      </c>
    </row>
    <row r="190" spans="1:1">
      <c r="A190" t="s">
        <v>513</v>
      </c>
    </row>
    <row r="191" spans="1:1">
      <c r="A191" t="s">
        <v>516</v>
      </c>
    </row>
    <row r="192" spans="1:1">
      <c r="A192" t="s">
        <v>519</v>
      </c>
    </row>
    <row r="193" spans="1:1">
      <c r="A193" s="1" t="s">
        <v>522</v>
      </c>
    </row>
    <row r="194" spans="1:1">
      <c r="A194" t="s">
        <v>525</v>
      </c>
    </row>
    <row r="195" spans="1:1">
      <c r="A195" t="s">
        <v>528</v>
      </c>
    </row>
    <row r="196" spans="1:1">
      <c r="A196" t="s">
        <v>531</v>
      </c>
    </row>
    <row r="197" spans="1:1">
      <c r="A197" t="s">
        <v>534</v>
      </c>
    </row>
    <row r="198" spans="1:1">
      <c r="A198" t="s">
        <v>537</v>
      </c>
    </row>
    <row r="199" spans="1:1">
      <c r="A199" t="s">
        <v>540</v>
      </c>
    </row>
    <row r="200" spans="1:1">
      <c r="A200" t="s">
        <v>543</v>
      </c>
    </row>
    <row r="201" spans="1:1">
      <c r="A201" t="s">
        <v>545</v>
      </c>
    </row>
    <row r="202" spans="1:1">
      <c r="A202" t="s">
        <v>547</v>
      </c>
    </row>
    <row r="203" spans="1:1">
      <c r="A203" t="s">
        <v>550</v>
      </c>
    </row>
    <row r="204" spans="1:1">
      <c r="A204" t="s">
        <v>553</v>
      </c>
    </row>
    <row r="205" spans="1:1">
      <c r="A205" t="s">
        <v>555</v>
      </c>
    </row>
    <row r="206" spans="1:1">
      <c r="A206" t="s">
        <v>558</v>
      </c>
    </row>
    <row r="207" spans="1:1">
      <c r="A207" t="s">
        <v>560</v>
      </c>
    </row>
    <row r="208" spans="1:1">
      <c r="A208" t="s">
        <v>563</v>
      </c>
    </row>
    <row r="209" spans="1:1">
      <c r="A209" t="s">
        <v>566</v>
      </c>
    </row>
    <row r="210" spans="1:1">
      <c r="A210" t="s">
        <v>569</v>
      </c>
    </row>
    <row r="211" spans="1:1">
      <c r="A211" t="s">
        <v>572</v>
      </c>
    </row>
    <row r="212" spans="1:1">
      <c r="A212" t="s">
        <v>575</v>
      </c>
    </row>
    <row r="213" spans="1:1">
      <c r="A213" s="1" t="s">
        <v>577</v>
      </c>
    </row>
    <row r="214" spans="1:1">
      <c r="A214" t="s">
        <v>580</v>
      </c>
    </row>
    <row r="215" spans="1:1">
      <c r="A215" t="s">
        <v>583</v>
      </c>
    </row>
    <row r="216" spans="1:1">
      <c r="A216" t="s">
        <v>586</v>
      </c>
    </row>
    <row r="217" spans="1:1">
      <c r="A217" t="s">
        <v>589</v>
      </c>
    </row>
    <row r="218" spans="1:1">
      <c r="A218" t="s">
        <v>591</v>
      </c>
    </row>
    <row r="219" spans="1:1">
      <c r="A219" t="s">
        <v>594</v>
      </c>
    </row>
    <row r="220" spans="1:1">
      <c r="A220" t="s">
        <v>597</v>
      </c>
    </row>
    <row r="221" spans="1:1">
      <c r="A221" t="s">
        <v>600</v>
      </c>
    </row>
    <row r="222" spans="1:1">
      <c r="A222" t="s">
        <v>603</v>
      </c>
    </row>
    <row r="223" spans="1:1">
      <c r="A223" t="s">
        <v>606</v>
      </c>
    </row>
    <row r="224" spans="1:1">
      <c r="A224" t="s">
        <v>609</v>
      </c>
    </row>
    <row r="225" spans="1:1">
      <c r="A225" t="s">
        <v>612</v>
      </c>
    </row>
    <row r="226" spans="1:1">
      <c r="A226" t="s">
        <v>615</v>
      </c>
    </row>
    <row r="227" spans="1:1">
      <c r="A227" t="s">
        <v>618</v>
      </c>
    </row>
    <row r="228" spans="1:1">
      <c r="A228" t="s">
        <v>620</v>
      </c>
    </row>
    <row r="229" spans="1:1">
      <c r="A229" t="s">
        <v>623</v>
      </c>
    </row>
    <row r="230" spans="1:1">
      <c r="A230" t="s">
        <v>626</v>
      </c>
    </row>
    <row r="231" spans="1:1">
      <c r="A231" t="s">
        <v>628</v>
      </c>
    </row>
    <row r="232" spans="1:1">
      <c r="A232" t="s">
        <v>630</v>
      </c>
    </row>
    <row r="233" spans="1:1">
      <c r="A233" t="s">
        <v>632</v>
      </c>
    </row>
    <row r="234" spans="1:1">
      <c r="A234" t="s">
        <v>635</v>
      </c>
    </row>
    <row r="235" spans="1:1">
      <c r="A235" t="s">
        <v>638</v>
      </c>
    </row>
    <row r="236" spans="1:1">
      <c r="A236" s="1" t="s">
        <v>641</v>
      </c>
    </row>
    <row r="237" spans="1:1">
      <c r="A237" t="s">
        <v>644</v>
      </c>
    </row>
    <row r="238" spans="1:1">
      <c r="A238" t="s">
        <v>647</v>
      </c>
    </row>
    <row r="239" spans="1:1">
      <c r="A239" t="s">
        <v>650</v>
      </c>
    </row>
    <row r="240" spans="1:1">
      <c r="A240" t="s">
        <v>652</v>
      </c>
    </row>
    <row r="241" spans="1:1">
      <c r="A241" t="s">
        <v>654</v>
      </c>
    </row>
    <row r="242" spans="1:1">
      <c r="A242" t="s">
        <v>657</v>
      </c>
    </row>
    <row r="243" spans="1:1">
      <c r="A243" t="s">
        <v>660</v>
      </c>
    </row>
    <row r="244" spans="1:1">
      <c r="A244" t="s">
        <v>663</v>
      </c>
    </row>
    <row r="245" spans="1:1">
      <c r="A245" t="s">
        <v>666</v>
      </c>
    </row>
    <row r="246" spans="1:1">
      <c r="A246" t="s">
        <v>668</v>
      </c>
    </row>
    <row r="247" spans="1:1">
      <c r="A247" t="s">
        <v>671</v>
      </c>
    </row>
    <row r="248" spans="1:1">
      <c r="A248" t="s">
        <v>673</v>
      </c>
    </row>
    <row r="249" spans="1:1">
      <c r="A249" t="s">
        <v>675</v>
      </c>
    </row>
    <row r="250" spans="1:1">
      <c r="A250" s="1" t="s">
        <v>677</v>
      </c>
    </row>
    <row r="251" spans="1:1">
      <c r="A251" t="s">
        <v>680</v>
      </c>
    </row>
    <row r="252" spans="1:1">
      <c r="A252" t="s">
        <v>683</v>
      </c>
    </row>
    <row r="253" spans="1:1">
      <c r="A253" t="s">
        <v>686</v>
      </c>
    </row>
    <row r="254" spans="1:1">
      <c r="A254" t="s">
        <v>689</v>
      </c>
    </row>
    <row r="255" spans="1:1">
      <c r="A255" t="s">
        <v>692</v>
      </c>
    </row>
    <row r="256" spans="1:1">
      <c r="A256" t="s">
        <v>694</v>
      </c>
    </row>
    <row r="257" spans="1:1">
      <c r="A257" t="s">
        <v>696</v>
      </c>
    </row>
  </sheetData>
  <hyperlinks>
    <hyperlink ref="A11" r:id="rId1" display="http://gosouthamerica.about.com/od/argentina/"/>
    <hyperlink ref="A24" r:id="rId2" display="http://eneuropa.about.com/od/Belgica/ss/Brujas-En-Navidad.htm"/>
    <hyperlink ref="A43" r:id="rId3" display="http://gocanada.about.com/od/canadatravelplanner/tp/Things_Not_to_Do_in_Canada.htm"/>
    <hyperlink ref="A62" r:id="rId4" display="http://gocaribbean.about.com/od/cuba/bb/CubaGuide.htm"/>
    <hyperlink ref="A82" r:id="rId5" display="http://eneuropa.about.com/od/FranciaItaliaPortugal/p/Perfil-De-Francia.htm"/>
    <hyperlink ref="A90" r:id="rId6" display="http://eneuropa.about.com/od/AlemaniaSuizaAustriaTurismo/p/Perfil-De-Alemania.htm"/>
    <hyperlink ref="A118" r:id="rId7" display="http://italian.about.com/od/italianculture/a/italia-turrita.htm"/>
    <hyperlink ref="A140" r:id="rId8" display="http://geography.about.com/library/cia/blcluxembourg.htm"/>
    <hyperlink ref="A154" r:id="rId9" display="http://gomexico.about.com/od/planningandinformation/ig/Mexico-Destinations/"/>
    <hyperlink ref="A180" r:id="rId10" display="http://gocentralamerica.about.com/od/panamaguide/a/PanamaGuide.htm"/>
    <hyperlink ref="A193" r:id="rId11" display="http://eneuropa.about.com/od/Paisesdeleste/p/Perfil-De-Rusia.htm"/>
    <hyperlink ref="A213" r:id="rId12" display="http://goafrica.about.com/od/southafrica/ss/bestsa.htm"/>
    <hyperlink ref="A236" r:id="rId13" display="http://eneuropa.about.com/od/GreciaTurquiaTurismo/"/>
    <hyperlink ref="A250" r:id="rId14" display="http://enelcaribe.about.com/od/antesdellegar/a/Antes-De-Llegar-Islas-V-Irgenes-De-Los-Estados-Unidos.htm"/>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L250"/>
  <sheetViews>
    <sheetView tabSelected="1" topLeftCell="E210" zoomScale="125" zoomScaleNormal="125" zoomScalePageLayoutView="125" workbookViewId="0">
      <selection activeCell="E210" sqref="E210"/>
    </sheetView>
  </sheetViews>
  <sheetFormatPr baseColWidth="10" defaultColWidth="11.5" defaultRowHeight="14" x14ac:dyDescent="0"/>
  <cols>
    <col min="1" max="1" width="21.6640625" customWidth="1"/>
    <col min="2" max="2" width="4.5" customWidth="1"/>
    <col min="3" max="3" width="7.83203125" bestFit="1" customWidth="1"/>
    <col min="4" max="4" width="8.33203125" bestFit="1" customWidth="1"/>
    <col min="5" max="5" width="21.6640625" customWidth="1"/>
    <col min="6" max="6" width="48.5" bestFit="1" customWidth="1"/>
    <col min="7" max="7" width="41.83203125" style="31" customWidth="1"/>
    <col min="8" max="8" width="146.5" customWidth="1"/>
    <col min="9" max="9" width="41.83203125" customWidth="1"/>
    <col min="10" max="10" width="9" bestFit="1" customWidth="1"/>
    <col min="11" max="11" width="29" customWidth="1"/>
    <col min="12" max="12" width="42.5" bestFit="1" customWidth="1"/>
  </cols>
  <sheetData>
    <row r="1" spans="1:12" ht="29" thickBot="1">
      <c r="A1" s="2" t="s">
        <v>699</v>
      </c>
      <c r="B1" s="2"/>
      <c r="C1" s="26" t="s">
        <v>700</v>
      </c>
      <c r="D1" s="26" t="s">
        <v>701</v>
      </c>
      <c r="E1" s="27" t="s">
        <v>702</v>
      </c>
      <c r="F1" s="26" t="s">
        <v>703</v>
      </c>
      <c r="G1" s="29" t="s">
        <v>704</v>
      </c>
      <c r="H1" s="26" t="s">
        <v>705</v>
      </c>
      <c r="I1" s="26" t="s">
        <v>706</v>
      </c>
      <c r="J1" s="7" t="s">
        <v>707</v>
      </c>
      <c r="K1" s="7" t="s">
        <v>708</v>
      </c>
    </row>
    <row r="2" spans="1:12" ht="15" thickBot="1">
      <c r="A2" s="16" t="s">
        <v>8</v>
      </c>
      <c r="B2" s="16" t="str">
        <f t="shared" ref="B2" si="0">C2</f>
        <v>AF</v>
      </c>
      <c r="C2" s="5" t="s">
        <v>709</v>
      </c>
      <c r="D2" s="8" t="s">
        <v>710</v>
      </c>
      <c r="E2" s="16" t="str">
        <f t="shared" ref="E2:E33" si="1">TEXT(A2,"")</f>
        <v>Afghanistan</v>
      </c>
      <c r="F2" s="8" t="str">
        <f>VLOOKUP(B2,Paises_Divisa_Español!$A:$D,2,FALSE)</f>
        <v>Afganistán</v>
      </c>
      <c r="G2" s="30" t="str">
        <f>VLOOKUP(C2,Hoja14!$A:$I,9,FALSE)</f>
        <v>AFN</v>
      </c>
      <c r="H2" s="8" t="s">
        <v>711</v>
      </c>
      <c r="I2" s="8" t="str">
        <f>D2&amp;"."&amp;"svg"</f>
        <v>AFG.svg</v>
      </c>
      <c r="J2" s="8">
        <v>4</v>
      </c>
      <c r="K2" s="5" t="s">
        <v>712</v>
      </c>
      <c r="L2" t="str">
        <f>VLOOKUP(E2,'Paises-Divisa'!$A:$E,1,FALSE)</f>
        <v>Afghanistan</v>
      </c>
    </row>
    <row r="3" spans="1:12" ht="15" thickBot="1">
      <c r="A3" s="16" t="s">
        <v>713</v>
      </c>
      <c r="B3" s="16" t="str">
        <f>C3</f>
        <v>AX</v>
      </c>
      <c r="C3" s="5" t="s">
        <v>714</v>
      </c>
      <c r="D3" s="8" t="s">
        <v>715</v>
      </c>
      <c r="E3" s="16" t="str">
        <f t="shared" si="1"/>
        <v>Åland Islands</v>
      </c>
      <c r="F3" s="8" t="str">
        <f>VLOOKUP(B3,Paises_Divisa_Español!$A:$D,2,FALSE)</f>
        <v>Åland</v>
      </c>
      <c r="G3" s="30" t="str">
        <f>VLOOKUP(C3,Hoja14!$A:$I,9,FALSE)</f>
        <v>EUR</v>
      </c>
      <c r="H3" s="8"/>
      <c r="I3" s="8" t="str">
        <f t="shared" ref="I3:I66" si="2">D3&amp;"."&amp;"svg"</f>
        <v>ALA.svg</v>
      </c>
      <c r="J3" s="8">
        <v>248</v>
      </c>
      <c r="K3" s="5" t="s">
        <v>716</v>
      </c>
      <c r="L3" t="e">
        <f>VLOOKUP(E3,'Paises-Divisa'!$A:$E,1,FALSE)</f>
        <v>#N/A</v>
      </c>
    </row>
    <row r="4" spans="1:12" ht="15" thickBot="1">
      <c r="A4" s="16" t="s">
        <v>14</v>
      </c>
      <c r="B4" s="16" t="str">
        <f t="shared" ref="B4:B67" si="3">C4</f>
        <v>AL</v>
      </c>
      <c r="C4" s="5" t="s">
        <v>717</v>
      </c>
      <c r="D4" s="8" t="s">
        <v>718</v>
      </c>
      <c r="E4" s="16" t="str">
        <f t="shared" si="1"/>
        <v>Albania</v>
      </c>
      <c r="F4" s="8" t="str">
        <f>VLOOKUP(B4,Paises_Divisa_Español!$A:$D,2,FALSE)</f>
        <v>Albania</v>
      </c>
      <c r="G4" s="30" t="str">
        <f>VLOOKUP(C4,Hoja14!$A:$I,9,FALSE)</f>
        <v>ALL</v>
      </c>
      <c r="H4" s="8" t="s">
        <v>2810</v>
      </c>
      <c r="I4" s="8" t="str">
        <f t="shared" si="2"/>
        <v>ALB.svg</v>
      </c>
      <c r="J4" s="8">
        <v>8</v>
      </c>
      <c r="K4" s="5" t="s">
        <v>719</v>
      </c>
      <c r="L4" t="str">
        <f>VLOOKUP(E4,'Paises-Divisa'!$A:$E,1,FALSE)</f>
        <v>Albania</v>
      </c>
    </row>
    <row r="5" spans="1:12" ht="15" thickBot="1">
      <c r="A5" s="16" t="s">
        <v>16</v>
      </c>
      <c r="B5" s="16" t="str">
        <f t="shared" si="3"/>
        <v>DZ</v>
      </c>
      <c r="C5" s="5" t="s">
        <v>720</v>
      </c>
      <c r="D5" s="8" t="s">
        <v>721</v>
      </c>
      <c r="E5" s="16" t="str">
        <f t="shared" si="1"/>
        <v>Algeria</v>
      </c>
      <c r="F5" s="8" t="str">
        <f>VLOOKUP(B5,Paises_Divisa_Español!$A:$D,2,FALSE)</f>
        <v>Argelia</v>
      </c>
      <c r="G5" s="30" t="str">
        <f>VLOOKUP(C5,Hoja14!$A:$I,9,FALSE)</f>
        <v>DZD</v>
      </c>
      <c r="H5" s="8" t="s">
        <v>2809</v>
      </c>
      <c r="I5" s="8" t="str">
        <f t="shared" si="2"/>
        <v>DZA.svg</v>
      </c>
      <c r="J5" s="8">
        <v>12</v>
      </c>
      <c r="K5" s="5" t="s">
        <v>722</v>
      </c>
      <c r="L5" t="str">
        <f>VLOOKUP(E5,'Paises-Divisa'!$A:$E,1,FALSE)</f>
        <v>Algeria</v>
      </c>
    </row>
    <row r="6" spans="1:12" ht="15" thickBot="1">
      <c r="A6" s="16" t="s">
        <v>19</v>
      </c>
      <c r="B6" s="16" t="str">
        <f t="shared" si="3"/>
        <v>AS</v>
      </c>
      <c r="C6" s="5" t="s">
        <v>723</v>
      </c>
      <c r="D6" s="8" t="s">
        <v>724</v>
      </c>
      <c r="E6" s="16" t="str">
        <f t="shared" si="1"/>
        <v>American Samoa</v>
      </c>
      <c r="F6" s="8" t="str">
        <f>VLOOKUP(B6,Paises_Divisa_Español!$A:$D,2,FALSE)</f>
        <v>Samoa Americana</v>
      </c>
      <c r="G6" s="30" t="str">
        <f>VLOOKUP(C6,Hoja14!$A:$I,9,FALSE)</f>
        <v>USD</v>
      </c>
      <c r="H6" s="8"/>
      <c r="I6" s="8" t="str">
        <f t="shared" si="2"/>
        <v>ASM.svg</v>
      </c>
      <c r="J6" s="8">
        <v>16</v>
      </c>
      <c r="K6" s="5" t="s">
        <v>725</v>
      </c>
      <c r="L6" t="e">
        <f>VLOOKUP(E6,'Paises-Divisa'!$A:$E,1,FALSE)</f>
        <v>#N/A</v>
      </c>
    </row>
    <row r="7" spans="1:12" ht="15" thickBot="1">
      <c r="A7" s="16" t="s">
        <v>22</v>
      </c>
      <c r="B7" s="16" t="str">
        <f t="shared" si="3"/>
        <v>AD</v>
      </c>
      <c r="C7" s="5" t="s">
        <v>726</v>
      </c>
      <c r="D7" s="8" t="s">
        <v>727</v>
      </c>
      <c r="E7" s="16" t="str">
        <f t="shared" si="1"/>
        <v>Andorra</v>
      </c>
      <c r="F7" s="8" t="str">
        <f>VLOOKUP(B7,Paises_Divisa_Español!$A:$D,2,FALSE)</f>
        <v>Andorra</v>
      </c>
      <c r="G7" s="30" t="str">
        <f>VLOOKUP(C7,Hoja14!$A:$I,9,FALSE)</f>
        <v>EUR</v>
      </c>
      <c r="H7" s="8"/>
      <c r="I7" s="8" t="str">
        <f t="shared" si="2"/>
        <v>AND.svg</v>
      </c>
      <c r="J7" s="8">
        <v>20</v>
      </c>
      <c r="K7" s="5" t="s">
        <v>728</v>
      </c>
      <c r="L7" t="str">
        <f>VLOOKUP(E7,'Paises-Divisa'!$A:$E,1,FALSE)</f>
        <v>Andorra</v>
      </c>
    </row>
    <row r="8" spans="1:12" ht="15" thickBot="1">
      <c r="A8" s="16" t="s">
        <v>24</v>
      </c>
      <c r="B8" s="16" t="str">
        <f t="shared" si="3"/>
        <v>AO</v>
      </c>
      <c r="C8" s="5" t="s">
        <v>729</v>
      </c>
      <c r="D8" s="8" t="s">
        <v>730</v>
      </c>
      <c r="E8" s="16" t="str">
        <f t="shared" si="1"/>
        <v>Angola</v>
      </c>
      <c r="F8" s="8" t="str">
        <f>VLOOKUP(B8,Paises_Divisa_Español!$A:$D,2,FALSE)</f>
        <v>Angola</v>
      </c>
      <c r="G8" s="30" t="str">
        <f>VLOOKUP(C8,Hoja14!$A:$I,9,FALSE)</f>
        <v>AOA</v>
      </c>
      <c r="H8" s="8"/>
      <c r="I8" s="8" t="str">
        <f t="shared" si="2"/>
        <v>AGO.svg</v>
      </c>
      <c r="J8" s="8">
        <v>24</v>
      </c>
      <c r="K8" s="5" t="s">
        <v>731</v>
      </c>
      <c r="L8" t="str">
        <f>VLOOKUP(E8,'Paises-Divisa'!$A:$E,1,FALSE)</f>
        <v>Angola</v>
      </c>
    </row>
    <row r="9" spans="1:12" ht="15" thickBot="1">
      <c r="A9" s="16" t="s">
        <v>26</v>
      </c>
      <c r="B9" s="16" t="str">
        <f t="shared" si="3"/>
        <v>AI</v>
      </c>
      <c r="C9" s="5" t="s">
        <v>732</v>
      </c>
      <c r="D9" s="8" t="s">
        <v>733</v>
      </c>
      <c r="E9" s="16" t="str">
        <f t="shared" si="1"/>
        <v>Anguilla</v>
      </c>
      <c r="F9" s="8" t="str">
        <f>VLOOKUP(B9,Paises_Divisa_Español!$A:$D,2,FALSE)</f>
        <v>Anguila</v>
      </c>
      <c r="G9" s="30" t="str">
        <f>VLOOKUP(C9,Hoja14!$A:$I,9,FALSE)</f>
        <v>XCD</v>
      </c>
      <c r="H9" s="8"/>
      <c r="I9" s="8" t="str">
        <f t="shared" si="2"/>
        <v>AIA.svg</v>
      </c>
      <c r="J9" s="8">
        <v>660</v>
      </c>
      <c r="K9" s="5" t="s">
        <v>734</v>
      </c>
      <c r="L9" t="str">
        <f>VLOOKUP(E9,'Paises-Divisa'!$A:$E,1,FALSE)</f>
        <v>Anguilla</v>
      </c>
    </row>
    <row r="10" spans="1:12" ht="15" thickBot="1">
      <c r="A10" s="16" t="s">
        <v>29</v>
      </c>
      <c r="B10" s="16" t="str">
        <f t="shared" si="3"/>
        <v>AQ</v>
      </c>
      <c r="C10" s="5" t="s">
        <v>735</v>
      </c>
      <c r="D10" s="8" t="s">
        <v>736</v>
      </c>
      <c r="E10" s="16" t="str">
        <f t="shared" si="1"/>
        <v>Antarctica</v>
      </c>
      <c r="F10" s="8" t="str">
        <f>VLOOKUP(B10,Paises_Divisa_Español!$A:$D,2,FALSE)</f>
        <v>Antártida</v>
      </c>
      <c r="G10" s="30" t="str">
        <f>VLOOKUP(C10,Hoja14!$A:$I,9,FALSE)</f>
        <v>XXX</v>
      </c>
      <c r="H10" s="8"/>
      <c r="I10" s="8" t="str">
        <f t="shared" si="2"/>
        <v>ATA.svg</v>
      </c>
      <c r="J10" s="8">
        <v>10</v>
      </c>
      <c r="K10" s="5" t="s">
        <v>737</v>
      </c>
      <c r="L10" t="e">
        <f>VLOOKUP(E10,'Paises-Divisa'!$A:$E,1,FALSE)</f>
        <v>#N/A</v>
      </c>
    </row>
    <row r="11" spans="1:12" ht="15" thickBot="1">
      <c r="A11" s="16" t="s">
        <v>32</v>
      </c>
      <c r="B11" s="16" t="str">
        <f t="shared" si="3"/>
        <v>AG</v>
      </c>
      <c r="C11" s="5" t="s">
        <v>738</v>
      </c>
      <c r="D11" s="8" t="s">
        <v>739</v>
      </c>
      <c r="E11" s="16" t="str">
        <f t="shared" si="1"/>
        <v>Antigua and Barbuda</v>
      </c>
      <c r="F11" s="8" t="str">
        <f>VLOOKUP(B11,Paises_Divisa_Español!$A:$D,2,FALSE)</f>
        <v>Antigua y Barbuda</v>
      </c>
      <c r="G11" s="30" t="str">
        <f>VLOOKUP(C11,Hoja14!$A:$I,9,FALSE)</f>
        <v>XCD</v>
      </c>
      <c r="H11" s="32" t="s">
        <v>2794</v>
      </c>
      <c r="I11" s="8" t="str">
        <f t="shared" si="2"/>
        <v>ATG.svg</v>
      </c>
      <c r="J11" s="8">
        <v>28</v>
      </c>
      <c r="K11" s="5" t="s">
        <v>740</v>
      </c>
      <c r="L11" t="str">
        <f>VLOOKUP(E11,'Paises-Divisa'!$A:$E,1,FALSE)</f>
        <v>Antigua and Barbuda</v>
      </c>
    </row>
    <row r="12" spans="1:12" ht="15" thickBot="1">
      <c r="A12" s="16" t="s">
        <v>35</v>
      </c>
      <c r="B12" s="16" t="str">
        <f t="shared" si="3"/>
        <v>AR</v>
      </c>
      <c r="C12" s="5" t="s">
        <v>741</v>
      </c>
      <c r="D12" s="8" t="s">
        <v>742</v>
      </c>
      <c r="E12" s="16" t="str">
        <f t="shared" si="1"/>
        <v>Argentina</v>
      </c>
      <c r="F12" s="8" t="str">
        <f>VLOOKUP(B12,Paises_Divisa_Español!$A:$D,2,FALSE)</f>
        <v>Argentina</v>
      </c>
      <c r="G12" s="30" t="str">
        <f>VLOOKUP(C12,Hoja14!$A:$I,9,FALSE)</f>
        <v>ARS</v>
      </c>
      <c r="H12" s="8" t="s">
        <v>2808</v>
      </c>
      <c r="I12" s="8" t="str">
        <f t="shared" si="2"/>
        <v>ARG.svg</v>
      </c>
      <c r="J12" s="8">
        <v>32</v>
      </c>
      <c r="K12" s="5" t="s">
        <v>743</v>
      </c>
      <c r="L12" t="str">
        <f>VLOOKUP(E12,'Paises-Divisa'!$A:$E,1,FALSE)</f>
        <v>Argentina</v>
      </c>
    </row>
    <row r="13" spans="1:12" ht="15" thickBot="1">
      <c r="A13" s="16" t="s">
        <v>37</v>
      </c>
      <c r="B13" s="16" t="str">
        <f t="shared" si="3"/>
        <v>AM</v>
      </c>
      <c r="C13" s="5" t="s">
        <v>744</v>
      </c>
      <c r="D13" s="8" t="s">
        <v>745</v>
      </c>
      <c r="E13" s="16" t="str">
        <f t="shared" si="1"/>
        <v>Armenia</v>
      </c>
      <c r="F13" s="8" t="str">
        <f>VLOOKUP(B13,Paises_Divisa_Español!$A:$D,2,FALSE)</f>
        <v>Armenia</v>
      </c>
      <c r="G13" s="30" t="str">
        <f>VLOOKUP(C13,Hoja14!$A:$I,9,FALSE)</f>
        <v>AMD</v>
      </c>
      <c r="H13" s="8" t="s">
        <v>2807</v>
      </c>
      <c r="I13" s="8" t="str">
        <f t="shared" si="2"/>
        <v>ARM.svg</v>
      </c>
      <c r="J13" s="8">
        <v>51</v>
      </c>
      <c r="K13" s="5" t="s">
        <v>746</v>
      </c>
      <c r="L13" t="str">
        <f>VLOOKUP(E13,'Paises-Divisa'!$A:$E,1,FALSE)</f>
        <v>Armenia</v>
      </c>
    </row>
    <row r="14" spans="1:12" ht="15" thickBot="1">
      <c r="A14" s="16" t="s">
        <v>39</v>
      </c>
      <c r="B14" s="16" t="str">
        <f t="shared" si="3"/>
        <v>AW</v>
      </c>
      <c r="C14" s="5" t="s">
        <v>747</v>
      </c>
      <c r="D14" s="8" t="s">
        <v>748</v>
      </c>
      <c r="E14" s="16" t="str">
        <f t="shared" si="1"/>
        <v>Aruba</v>
      </c>
      <c r="F14" s="8" t="str">
        <f>VLOOKUP(B14,Paises_Divisa_Español!$A:$D,2,FALSE)</f>
        <v>Aruba</v>
      </c>
      <c r="G14" s="30" t="str">
        <f>VLOOKUP(C14,Hoja14!$A:$I,9,FALSE)</f>
        <v>AWG</v>
      </c>
      <c r="H14" s="8" t="s">
        <v>2806</v>
      </c>
      <c r="I14" s="8" t="str">
        <f t="shared" si="2"/>
        <v>ABW.svg</v>
      </c>
      <c r="J14" s="8">
        <v>533</v>
      </c>
      <c r="K14" s="5" t="s">
        <v>749</v>
      </c>
      <c r="L14" t="str">
        <f>VLOOKUP(E14,'Paises-Divisa'!$A:$E,1,FALSE)</f>
        <v>Aruba</v>
      </c>
    </row>
    <row r="15" spans="1:12" ht="15" thickBot="1">
      <c r="A15" s="16" t="s">
        <v>44</v>
      </c>
      <c r="B15" s="16" t="str">
        <f t="shared" si="3"/>
        <v>AU</v>
      </c>
      <c r="C15" s="5" t="s">
        <v>750</v>
      </c>
      <c r="D15" s="8" t="s">
        <v>751</v>
      </c>
      <c r="E15" s="16" t="str">
        <f t="shared" si="1"/>
        <v>Australia</v>
      </c>
      <c r="F15" s="8" t="str">
        <f>VLOOKUP(B15,Paises_Divisa_Español!$A:$D,2,FALSE)</f>
        <v>Australia</v>
      </c>
      <c r="G15" s="30" t="str">
        <f>VLOOKUP(C15,Hoja14!$A:$I,9,FALSE)</f>
        <v>AUD</v>
      </c>
      <c r="H15" s="8" t="s">
        <v>2805</v>
      </c>
      <c r="I15" s="8" t="str">
        <f t="shared" si="2"/>
        <v>AUS.svg</v>
      </c>
      <c r="J15" s="8">
        <v>36</v>
      </c>
      <c r="K15" s="5" t="s">
        <v>752</v>
      </c>
      <c r="L15" t="str">
        <f>VLOOKUP(E15,'Paises-Divisa'!$A:$E,1,FALSE)</f>
        <v>Australia</v>
      </c>
    </row>
    <row r="16" spans="1:12" ht="15" thickBot="1">
      <c r="A16" s="16" t="s">
        <v>46</v>
      </c>
      <c r="B16" s="16" t="str">
        <f t="shared" si="3"/>
        <v>AT</v>
      </c>
      <c r="C16" s="5" t="s">
        <v>753</v>
      </c>
      <c r="D16" s="8" t="s">
        <v>754</v>
      </c>
      <c r="E16" s="16" t="str">
        <f t="shared" si="1"/>
        <v>Austria</v>
      </c>
      <c r="F16" s="8" t="str">
        <f>VLOOKUP(B16,Paises_Divisa_Español!$A:$D,2,FALSE)</f>
        <v>Austria</v>
      </c>
      <c r="G16" s="30" t="str">
        <f>VLOOKUP(C16,Hoja14!$A:$I,9,FALSE)</f>
        <v>EUR</v>
      </c>
      <c r="H16" s="8" t="s">
        <v>2804</v>
      </c>
      <c r="I16" s="8" t="str">
        <f t="shared" si="2"/>
        <v>AUT.svg</v>
      </c>
      <c r="J16" s="8">
        <v>40</v>
      </c>
      <c r="K16" s="5" t="s">
        <v>755</v>
      </c>
      <c r="L16" t="str">
        <f>VLOOKUP(E16,'Paises-Divisa'!$A:$E,1,FALSE)</f>
        <v>Austria</v>
      </c>
    </row>
    <row r="17" spans="1:12" ht="15" thickBot="1">
      <c r="A17" s="16" t="s">
        <v>48</v>
      </c>
      <c r="B17" s="16" t="str">
        <f t="shared" si="3"/>
        <v>AZ</v>
      </c>
      <c r="C17" s="5" t="s">
        <v>756</v>
      </c>
      <c r="D17" s="8" t="s">
        <v>757</v>
      </c>
      <c r="E17" s="16" t="str">
        <f t="shared" si="1"/>
        <v>Azerbaijan</v>
      </c>
      <c r="F17" s="8" t="str">
        <f>VLOOKUP(B17,Paises_Divisa_Español!$A:$D,2,FALSE)</f>
        <v>Azerbaiyán</v>
      </c>
      <c r="G17" s="30" t="str">
        <f>VLOOKUP(C17,Hoja14!$A:$I,9,FALSE)</f>
        <v>AZN</v>
      </c>
      <c r="H17" s="8" t="s">
        <v>2803</v>
      </c>
      <c r="I17" s="8" t="str">
        <f t="shared" si="2"/>
        <v>AZE.svg</v>
      </c>
      <c r="J17" s="8">
        <v>31</v>
      </c>
      <c r="K17" s="5" t="s">
        <v>758</v>
      </c>
      <c r="L17" t="str">
        <f>VLOOKUP(E17,'Paises-Divisa'!$A:$E,1,FALSE)</f>
        <v>Azerbaijan</v>
      </c>
    </row>
    <row r="18" spans="1:12" ht="15" thickBot="1">
      <c r="A18" s="16" t="s">
        <v>759</v>
      </c>
      <c r="B18" s="16" t="str">
        <f t="shared" si="3"/>
        <v>BS</v>
      </c>
      <c r="C18" s="5" t="s">
        <v>760</v>
      </c>
      <c r="D18" s="8" t="s">
        <v>761</v>
      </c>
      <c r="E18" s="16" t="str">
        <f t="shared" si="1"/>
        <v>Bahamas</v>
      </c>
      <c r="F18" s="8" t="str">
        <f>VLOOKUP(B18,Paises_Divisa_Español!$A:$D,2,FALSE)</f>
        <v>Bahamas</v>
      </c>
      <c r="G18" s="30" t="str">
        <f>VLOOKUP(C18,Hoja14!$A:$I,9,FALSE)</f>
        <v>BSD</v>
      </c>
      <c r="H18" s="8" t="s">
        <v>2802</v>
      </c>
      <c r="I18" s="8" t="str">
        <f t="shared" si="2"/>
        <v>BHS.svg</v>
      </c>
      <c r="J18" s="8">
        <v>44</v>
      </c>
      <c r="K18" s="5" t="s">
        <v>762</v>
      </c>
      <c r="L18" t="str">
        <f>VLOOKUP(E18,'Paises-Divisa'!$A:$E,1,FALSE)</f>
        <v>Bahamas</v>
      </c>
    </row>
    <row r="19" spans="1:12" ht="15" thickBot="1">
      <c r="A19" s="16" t="s">
        <v>54</v>
      </c>
      <c r="B19" s="16" t="str">
        <f t="shared" si="3"/>
        <v>BH</v>
      </c>
      <c r="C19" s="5" t="s">
        <v>763</v>
      </c>
      <c r="D19" s="8" t="s">
        <v>764</v>
      </c>
      <c r="E19" s="16" t="str">
        <f t="shared" si="1"/>
        <v>Bahrain</v>
      </c>
      <c r="F19" s="8" t="str">
        <f>VLOOKUP(B19,Paises_Divisa_Español!$A:$D,2,FALSE)</f>
        <v>Baréin</v>
      </c>
      <c r="G19" s="30" t="str">
        <f>VLOOKUP(C19,Hoja14!$A:$I,9,FALSE)</f>
        <v>BHD</v>
      </c>
      <c r="H19" s="8" t="s">
        <v>2801</v>
      </c>
      <c r="I19" s="8" t="str">
        <f t="shared" si="2"/>
        <v>BHR.svg</v>
      </c>
      <c r="J19" s="8">
        <v>48</v>
      </c>
      <c r="K19" s="5" t="s">
        <v>765</v>
      </c>
      <c r="L19" t="str">
        <f>VLOOKUP(E19,'Paises-Divisa'!$A:$E,1,FALSE)</f>
        <v>Bahrain</v>
      </c>
    </row>
    <row r="20" spans="1:12" ht="15" thickBot="1">
      <c r="A20" s="16" t="s">
        <v>57</v>
      </c>
      <c r="B20" s="16" t="str">
        <f t="shared" si="3"/>
        <v>BD</v>
      </c>
      <c r="C20" s="5" t="s">
        <v>766</v>
      </c>
      <c r="D20" s="8" t="s">
        <v>767</v>
      </c>
      <c r="E20" s="16" t="str">
        <f t="shared" si="1"/>
        <v>Bangladesh</v>
      </c>
      <c r="F20" s="8" t="str">
        <f>VLOOKUP(B20,Paises_Divisa_Español!$A:$D,2,FALSE)</f>
        <v>Bangladés</v>
      </c>
      <c r="G20" s="30" t="str">
        <f>VLOOKUP(C20,Hoja14!$A:$I,9,FALSE)</f>
        <v>BDT</v>
      </c>
      <c r="H20" s="8" t="s">
        <v>2800</v>
      </c>
      <c r="I20" s="8" t="str">
        <f t="shared" si="2"/>
        <v>BGD.svg</v>
      </c>
      <c r="J20" s="8">
        <v>50</v>
      </c>
      <c r="K20" s="5" t="s">
        <v>768</v>
      </c>
      <c r="L20" t="str">
        <f>VLOOKUP(E20,'Paises-Divisa'!$A:$E,1,FALSE)</f>
        <v>Bangladesh</v>
      </c>
    </row>
    <row r="21" spans="1:12" ht="15" thickBot="1">
      <c r="A21" s="16" t="s">
        <v>60</v>
      </c>
      <c r="B21" s="16" t="str">
        <f t="shared" si="3"/>
        <v>BB</v>
      </c>
      <c r="C21" s="5" t="s">
        <v>769</v>
      </c>
      <c r="D21" s="8" t="s">
        <v>770</v>
      </c>
      <c r="E21" s="16" t="str">
        <f t="shared" si="1"/>
        <v>Barbados</v>
      </c>
      <c r="F21" s="8" t="str">
        <f>VLOOKUP(B21,Paises_Divisa_Español!$A:$D,2,FALSE)</f>
        <v>Barbados</v>
      </c>
      <c r="G21" s="30" t="str">
        <f>VLOOKUP(C21,Hoja14!$A:$I,9,FALSE)</f>
        <v>BBD</v>
      </c>
      <c r="H21" s="8" t="s">
        <v>2799</v>
      </c>
      <c r="I21" s="8" t="str">
        <f t="shared" si="2"/>
        <v>BRB.svg</v>
      </c>
      <c r="J21" s="8">
        <v>52</v>
      </c>
      <c r="K21" s="5" t="s">
        <v>771</v>
      </c>
      <c r="L21" t="str">
        <f>VLOOKUP(E21,'Paises-Divisa'!$A:$E,1,FALSE)</f>
        <v>Barbados</v>
      </c>
    </row>
    <row r="22" spans="1:12" ht="15" thickBot="1">
      <c r="A22" s="16" t="s">
        <v>64</v>
      </c>
      <c r="B22" s="16" t="str">
        <f t="shared" si="3"/>
        <v>BY</v>
      </c>
      <c r="C22" s="5" t="s">
        <v>772</v>
      </c>
      <c r="D22" s="8" t="s">
        <v>773</v>
      </c>
      <c r="E22" s="16" t="str">
        <f t="shared" si="1"/>
        <v>Belarus</v>
      </c>
      <c r="F22" s="8" t="str">
        <f>VLOOKUP(B22,Paises_Divisa_Español!$A:$D,2,FALSE)</f>
        <v>Bielorrusia</v>
      </c>
      <c r="G22" s="30" t="str">
        <f>VLOOKUP(C22,Hoja14!$A:$I,9,FALSE)</f>
        <v>BYR</v>
      </c>
      <c r="H22" s="8" t="s">
        <v>2798</v>
      </c>
      <c r="I22" s="8" t="str">
        <f t="shared" si="2"/>
        <v>BLR.svg</v>
      </c>
      <c r="J22" s="8">
        <v>112</v>
      </c>
      <c r="K22" s="5" t="s">
        <v>774</v>
      </c>
      <c r="L22" t="str">
        <f>VLOOKUP(E22,'Paises-Divisa'!$A:$E,1,FALSE)</f>
        <v>Belarus</v>
      </c>
    </row>
    <row r="23" spans="1:12" ht="15" thickBot="1">
      <c r="A23" s="16" t="s">
        <v>67</v>
      </c>
      <c r="B23" s="16" t="str">
        <f t="shared" si="3"/>
        <v>BE</v>
      </c>
      <c r="C23" s="5" t="s">
        <v>775</v>
      </c>
      <c r="D23" s="8" t="s">
        <v>776</v>
      </c>
      <c r="E23" s="16" t="str">
        <f t="shared" si="1"/>
        <v>Belgium</v>
      </c>
      <c r="F23" s="8" t="str">
        <f>VLOOKUP(B23,Paises_Divisa_Español!$A:$D,2,FALSE)</f>
        <v>Bélgica</v>
      </c>
      <c r="G23" s="30" t="str">
        <f>VLOOKUP(C23,Hoja14!$A:$I,9,FALSE)</f>
        <v>EUR</v>
      </c>
      <c r="H23" s="8" t="s">
        <v>2797</v>
      </c>
      <c r="I23" s="8" t="str">
        <f t="shared" si="2"/>
        <v>BEL.svg</v>
      </c>
      <c r="J23" s="8">
        <v>56</v>
      </c>
      <c r="K23" s="5" t="s">
        <v>777</v>
      </c>
      <c r="L23" t="str">
        <f>VLOOKUP(E23,'Paises-Divisa'!$A:$E,1,FALSE)</f>
        <v>Belgium</v>
      </c>
    </row>
    <row r="24" spans="1:12" ht="15" thickBot="1">
      <c r="A24" s="16" t="s">
        <v>70</v>
      </c>
      <c r="B24" s="16" t="str">
        <f t="shared" si="3"/>
        <v>BZ</v>
      </c>
      <c r="C24" s="5" t="s">
        <v>778</v>
      </c>
      <c r="D24" s="8" t="s">
        <v>779</v>
      </c>
      <c r="E24" s="16" t="str">
        <f t="shared" si="1"/>
        <v>Belize</v>
      </c>
      <c r="F24" s="8" t="str">
        <f>VLOOKUP(B24,Paises_Divisa_Español!$A:$D,2,FALSE)</f>
        <v>Belice</v>
      </c>
      <c r="G24" s="30" t="str">
        <f>VLOOKUP(C24,Hoja14!$A:$I,9,FALSE)</f>
        <v>BZD</v>
      </c>
      <c r="H24" s="8" t="s">
        <v>2796</v>
      </c>
      <c r="I24" s="8" t="str">
        <f t="shared" si="2"/>
        <v>BLZ.svg</v>
      </c>
      <c r="J24" s="8">
        <v>84</v>
      </c>
      <c r="K24" s="5" t="s">
        <v>780</v>
      </c>
      <c r="L24" t="str">
        <f>VLOOKUP(E24,'Paises-Divisa'!$A:$E,1,FALSE)</f>
        <v>Belize</v>
      </c>
    </row>
    <row r="25" spans="1:12" ht="15" thickBot="1">
      <c r="A25" s="16" t="s">
        <v>73</v>
      </c>
      <c r="B25" s="16" t="str">
        <f t="shared" si="3"/>
        <v>BJ</v>
      </c>
      <c r="C25" s="5" t="s">
        <v>781</v>
      </c>
      <c r="D25" s="8" t="s">
        <v>782</v>
      </c>
      <c r="E25" s="16" t="str">
        <f t="shared" si="1"/>
        <v>Benin</v>
      </c>
      <c r="F25" s="8" t="str">
        <f>VLOOKUP(B25,Paises_Divisa_Español!$A:$D,2,FALSE)</f>
        <v>Benín</v>
      </c>
      <c r="G25" s="30" t="str">
        <f>VLOOKUP(C25,Hoja14!$A:$I,9,FALSE)</f>
        <v>XOF</v>
      </c>
      <c r="H25" s="8" t="s">
        <v>2795</v>
      </c>
      <c r="I25" s="8" t="str">
        <f t="shared" si="2"/>
        <v>BEN.svg</v>
      </c>
      <c r="J25" s="8">
        <v>204</v>
      </c>
      <c r="K25" s="5" t="s">
        <v>783</v>
      </c>
      <c r="L25" t="str">
        <f>VLOOKUP(E25,'Paises-Divisa'!$A:$E,1,FALSE)</f>
        <v>Benin</v>
      </c>
    </row>
    <row r="26" spans="1:12" ht="15" thickBot="1">
      <c r="A26" s="16" t="s">
        <v>76</v>
      </c>
      <c r="B26" s="16" t="str">
        <f t="shared" si="3"/>
        <v>BM</v>
      </c>
      <c r="C26" s="5" t="s">
        <v>784</v>
      </c>
      <c r="D26" s="8" t="s">
        <v>785</v>
      </c>
      <c r="E26" s="16" t="str">
        <f t="shared" si="1"/>
        <v>Bermuda</v>
      </c>
      <c r="F26" s="8" t="str">
        <f>VLOOKUP(B26,Paises_Divisa_Español!$A:$D,2,FALSE)</f>
        <v>Bermudas</v>
      </c>
      <c r="G26" s="30" t="str">
        <f>VLOOKUP(C26,Hoja14!$A:$I,9,FALSE)</f>
        <v>BMD</v>
      </c>
      <c r="H26" s="8" t="s">
        <v>2794</v>
      </c>
      <c r="I26" s="8" t="str">
        <f t="shared" si="2"/>
        <v>BMU.svg</v>
      </c>
      <c r="J26" s="8">
        <v>60</v>
      </c>
      <c r="K26" s="5" t="s">
        <v>786</v>
      </c>
      <c r="L26" t="str">
        <f>VLOOKUP(E26,'Paises-Divisa'!$A:$E,1,FALSE)</f>
        <v>Bermuda</v>
      </c>
    </row>
    <row r="27" spans="1:12" ht="15" thickBot="1">
      <c r="A27" s="16" t="s">
        <v>79</v>
      </c>
      <c r="B27" s="16" t="str">
        <f t="shared" si="3"/>
        <v>BT</v>
      </c>
      <c r="C27" s="5" t="s">
        <v>787</v>
      </c>
      <c r="D27" s="8" t="s">
        <v>788</v>
      </c>
      <c r="E27" s="16" t="str">
        <f t="shared" si="1"/>
        <v>Bhutan</v>
      </c>
      <c r="F27" s="8" t="str">
        <f>VLOOKUP(B27,Paises_Divisa_Español!$A:$D,2,FALSE)</f>
        <v>Bután</v>
      </c>
      <c r="G27" s="30" t="str">
        <f>VLOOKUP(C27,Hoja14!$A:$I,9,FALSE)</f>
        <v>BTN-INR</v>
      </c>
      <c r="H27" s="8"/>
      <c r="I27" s="8" t="str">
        <f t="shared" si="2"/>
        <v>BTN.svg</v>
      </c>
      <c r="J27" s="8">
        <v>64</v>
      </c>
      <c r="K27" s="5" t="s">
        <v>789</v>
      </c>
      <c r="L27" t="str">
        <f>VLOOKUP(E27,'Paises-Divisa'!$A:$E,1,FALSE)</f>
        <v>Bhutan</v>
      </c>
    </row>
    <row r="28" spans="1:12" ht="29" thickBot="1">
      <c r="A28" s="16" t="s">
        <v>790</v>
      </c>
      <c r="B28" s="16" t="str">
        <f t="shared" si="3"/>
        <v>BO</v>
      </c>
      <c r="C28" s="5" t="s">
        <v>791</v>
      </c>
      <c r="D28" s="8" t="s">
        <v>792</v>
      </c>
      <c r="E28" s="16" t="str">
        <f t="shared" si="1"/>
        <v>Bolivia (Plurinational State of)</v>
      </c>
      <c r="F28" s="8" t="str">
        <f>VLOOKUP(B28,Paises_Divisa_Español!$A:$D,2,FALSE)</f>
        <v>Bolivia</v>
      </c>
      <c r="G28" s="30" t="str">
        <f>VLOOKUP(C28,Hoja14!$A:$I,9,FALSE)</f>
        <v>BOB-BOV</v>
      </c>
      <c r="H28" s="8" t="s">
        <v>2793</v>
      </c>
      <c r="I28" s="8" t="str">
        <f t="shared" si="2"/>
        <v>BOL.svg</v>
      </c>
      <c r="J28" s="8">
        <v>68</v>
      </c>
      <c r="K28" s="5" t="s">
        <v>793</v>
      </c>
      <c r="L28" t="str">
        <f>VLOOKUP(E28,'Paises-Divisa'!$A:$E,1,FALSE)</f>
        <v>Bolivia (Plurinational State of)</v>
      </c>
    </row>
    <row r="29" spans="1:12" ht="29" thickBot="1">
      <c r="A29" s="16" t="s">
        <v>794</v>
      </c>
      <c r="B29" s="16" t="str">
        <f t="shared" si="3"/>
        <v>BQ</v>
      </c>
      <c r="C29" s="5" t="s">
        <v>795</v>
      </c>
      <c r="D29" s="8" t="s">
        <v>796</v>
      </c>
      <c r="E29" s="16" t="str">
        <f t="shared" si="1"/>
        <v>Bonaire, Sint Eustatius and Saba</v>
      </c>
      <c r="F29" s="8" t="str">
        <f>VLOOKUP(B29,Paises_Divisa_Español!$A:$D,2,FALSE)</f>
        <v>Bonaire, San Eustaquio y Saba</v>
      </c>
      <c r="G29" s="30">
        <f>VLOOKUP(C29,Hoja14!$A:$I,9,FALSE)</f>
        <v>0</v>
      </c>
      <c r="H29" s="8"/>
      <c r="I29" s="8" t="str">
        <f t="shared" si="2"/>
        <v>BES.svg</v>
      </c>
      <c r="J29" s="8">
        <v>535</v>
      </c>
      <c r="K29" s="5" t="s">
        <v>797</v>
      </c>
      <c r="L29" t="str">
        <f>VLOOKUP(E29,'Paises-Divisa'!$A:$E,1,FALSE)</f>
        <v>Bonaire, Sint Eustatius and Saba</v>
      </c>
    </row>
    <row r="30" spans="1:12" ht="15" thickBot="1">
      <c r="A30" s="16" t="s">
        <v>84</v>
      </c>
      <c r="B30" s="16" t="str">
        <f t="shared" si="3"/>
        <v>BA</v>
      </c>
      <c r="C30" s="5" t="s">
        <v>798</v>
      </c>
      <c r="D30" s="8" t="s">
        <v>799</v>
      </c>
      <c r="E30" s="16" t="str">
        <f t="shared" si="1"/>
        <v>Bosnia and Herzegovina</v>
      </c>
      <c r="F30" s="8" t="str">
        <f>VLOOKUP(B30,Paises_Divisa_Español!$A:$D,2,FALSE)</f>
        <v>Bosnia y Herzegovina</v>
      </c>
      <c r="G30" s="30" t="str">
        <f>VLOOKUP(C30,Hoja14!$A:$I,9,FALSE)</f>
        <v>BAM</v>
      </c>
      <c r="H30" s="8" t="s">
        <v>2792</v>
      </c>
      <c r="I30" s="8" t="str">
        <f t="shared" si="2"/>
        <v>BIH.svg</v>
      </c>
      <c r="J30" s="8">
        <v>70</v>
      </c>
      <c r="K30" s="5" t="s">
        <v>800</v>
      </c>
      <c r="L30" t="str">
        <f>VLOOKUP(E30,'Paises-Divisa'!$A:$E,1,FALSE)</f>
        <v>Bosnia and Herzegovina</v>
      </c>
    </row>
    <row r="31" spans="1:12" ht="15" thickBot="1">
      <c r="A31" s="16" t="s">
        <v>87</v>
      </c>
      <c r="B31" s="16" t="str">
        <f t="shared" si="3"/>
        <v>BW</v>
      </c>
      <c r="C31" s="5" t="s">
        <v>801</v>
      </c>
      <c r="D31" s="8" t="s">
        <v>802</v>
      </c>
      <c r="E31" s="16" t="str">
        <f t="shared" si="1"/>
        <v>Botswana</v>
      </c>
      <c r="F31" s="8" t="str">
        <f>VLOOKUP(B31,Paises_Divisa_Español!$A:$D,2,FALSE)</f>
        <v>Botsuana</v>
      </c>
      <c r="G31" s="30" t="str">
        <f>VLOOKUP(C31,Hoja14!$A:$I,9,FALSE)</f>
        <v>BWP</v>
      </c>
      <c r="H31" s="8" t="s">
        <v>2791</v>
      </c>
      <c r="I31" s="8" t="str">
        <f t="shared" si="2"/>
        <v>BWA.svg</v>
      </c>
      <c r="J31" s="8">
        <v>72</v>
      </c>
      <c r="K31" s="5" t="s">
        <v>803</v>
      </c>
      <c r="L31" t="str">
        <f>VLOOKUP(E31,'Paises-Divisa'!$A:$E,1,FALSE)</f>
        <v>Botswana</v>
      </c>
    </row>
    <row r="32" spans="1:12" ht="15" thickBot="1">
      <c r="A32" s="16" t="s">
        <v>90</v>
      </c>
      <c r="B32" s="16" t="str">
        <f t="shared" si="3"/>
        <v>BV</v>
      </c>
      <c r="C32" s="5" t="s">
        <v>804</v>
      </c>
      <c r="D32" s="8" t="s">
        <v>805</v>
      </c>
      <c r="E32" s="16" t="str">
        <f t="shared" si="1"/>
        <v>Bouvet Island</v>
      </c>
      <c r="F32" s="8" t="str">
        <f>VLOOKUP(B32,Paises_Divisa_Español!$A:$D,2,FALSE)</f>
        <v>Isla Bouvet</v>
      </c>
      <c r="G32" s="30" t="str">
        <f>VLOOKUP(C32,Hoja14!$A:$I,9,FALSE)</f>
        <v>NOK</v>
      </c>
      <c r="H32" s="8"/>
      <c r="I32" s="8" t="str">
        <f t="shared" si="2"/>
        <v>BVT.svg</v>
      </c>
      <c r="J32" s="8">
        <v>74</v>
      </c>
      <c r="K32" s="5" t="s">
        <v>806</v>
      </c>
      <c r="L32" t="e">
        <f>VLOOKUP(E32,'Paises-Divisa'!$A:$E,1,FALSE)</f>
        <v>#N/A</v>
      </c>
    </row>
    <row r="33" spans="1:12" ht="15" thickBot="1">
      <c r="A33" s="16" t="s">
        <v>93</v>
      </c>
      <c r="B33" s="16" t="str">
        <f t="shared" si="3"/>
        <v>BR</v>
      </c>
      <c r="C33" s="5" t="s">
        <v>807</v>
      </c>
      <c r="D33" s="8" t="s">
        <v>808</v>
      </c>
      <c r="E33" s="16" t="str">
        <f t="shared" si="1"/>
        <v>Brazil</v>
      </c>
      <c r="F33" s="8" t="str">
        <f>VLOOKUP(B33,Paises_Divisa_Español!$A:$D,2,FALSE)</f>
        <v>Brasil</v>
      </c>
      <c r="G33" s="30" t="str">
        <f>VLOOKUP(C33,Hoja14!$A:$I,9,FALSE)</f>
        <v>BRL</v>
      </c>
      <c r="H33" s="8" t="s">
        <v>2837</v>
      </c>
      <c r="I33" s="8" t="str">
        <f t="shared" si="2"/>
        <v>BRA.svg</v>
      </c>
      <c r="J33" s="8">
        <v>76</v>
      </c>
      <c r="K33" s="5" t="s">
        <v>809</v>
      </c>
      <c r="L33" t="str">
        <f>VLOOKUP(E33,'Paises-Divisa'!$A:$E,1,FALSE)</f>
        <v>Brazil</v>
      </c>
    </row>
    <row r="34" spans="1:12" ht="29" thickBot="1">
      <c r="A34" s="16" t="s">
        <v>96</v>
      </c>
      <c r="B34" s="16" t="str">
        <f t="shared" si="3"/>
        <v>IO</v>
      </c>
      <c r="C34" s="5" t="s">
        <v>810</v>
      </c>
      <c r="D34" s="8" t="s">
        <v>811</v>
      </c>
      <c r="E34" s="16" t="str">
        <f t="shared" ref="E34:E51" si="4">TEXT(A34,"")</f>
        <v>British Indian Ocean Territory</v>
      </c>
      <c r="F34" s="8" t="str">
        <f>VLOOKUP(B34,Paises_Divisa_Español!$A:$D,2,FALSE)</f>
        <v>Territorio Británico del Océano Índico</v>
      </c>
      <c r="G34" s="30" t="str">
        <f>VLOOKUP(C34,Hoja14!$A:$I,9,FALSE)</f>
        <v>USD</v>
      </c>
      <c r="H34" s="8" t="s">
        <v>2794</v>
      </c>
      <c r="I34" s="8" t="str">
        <f t="shared" si="2"/>
        <v>IOT.svg</v>
      </c>
      <c r="J34" s="8">
        <v>86</v>
      </c>
      <c r="K34" s="5" t="s">
        <v>812</v>
      </c>
      <c r="L34" t="str">
        <f>VLOOKUP(E34,'Paises-Divisa'!$A:$E,1,FALSE)</f>
        <v>British Indian Ocean Territory</v>
      </c>
    </row>
    <row r="35" spans="1:12" ht="15" thickBot="1">
      <c r="A35" s="16" t="s">
        <v>813</v>
      </c>
      <c r="B35" s="16" t="str">
        <f t="shared" si="3"/>
        <v>BN</v>
      </c>
      <c r="C35" s="5" t="s">
        <v>814</v>
      </c>
      <c r="D35" s="8" t="s">
        <v>815</v>
      </c>
      <c r="E35" s="16" t="str">
        <f t="shared" si="4"/>
        <v>Brunei Darussalam</v>
      </c>
      <c r="F35" s="8" t="str">
        <f>VLOOKUP(B35,Paises_Divisa_Español!$A:$D,2,FALSE)</f>
        <v>Brunéi</v>
      </c>
      <c r="G35" s="30" t="str">
        <f>VLOOKUP(C35,Hoja14!$A:$I,9,FALSE)</f>
        <v>BND</v>
      </c>
      <c r="H35" s="8" t="s">
        <v>2836</v>
      </c>
      <c r="I35" s="8" t="str">
        <f t="shared" si="2"/>
        <v>BRN.svg</v>
      </c>
      <c r="J35" s="8">
        <v>96</v>
      </c>
      <c r="K35" s="5" t="s">
        <v>816</v>
      </c>
      <c r="L35" t="str">
        <f>VLOOKUP(E35,'Paises-Divisa'!$A:$E,1,FALSE)</f>
        <v>Brunei Darussalam</v>
      </c>
    </row>
    <row r="36" spans="1:12" ht="15" thickBot="1">
      <c r="A36" s="16" t="s">
        <v>105</v>
      </c>
      <c r="B36" s="16" t="str">
        <f t="shared" si="3"/>
        <v>BG</v>
      </c>
      <c r="C36" s="5" t="s">
        <v>817</v>
      </c>
      <c r="D36" s="8" t="s">
        <v>818</v>
      </c>
      <c r="E36" s="16" t="str">
        <f t="shared" si="4"/>
        <v>Bulgaria</v>
      </c>
      <c r="F36" s="8" t="str">
        <f>VLOOKUP(B36,Paises_Divisa_Español!$A:$D,2,FALSE)</f>
        <v>Bulgaria</v>
      </c>
      <c r="G36" s="30" t="str">
        <f>VLOOKUP(C36,Hoja14!$A:$I,9,FALSE)</f>
        <v>BGN</v>
      </c>
      <c r="H36" s="8" t="s">
        <v>2835</v>
      </c>
      <c r="I36" s="8" t="str">
        <f t="shared" si="2"/>
        <v>BGR.svg</v>
      </c>
      <c r="J36" s="8">
        <v>100</v>
      </c>
      <c r="K36" s="5" t="s">
        <v>819</v>
      </c>
      <c r="L36" t="str">
        <f>VLOOKUP(E36,'Paises-Divisa'!$A:$E,1,FALSE)</f>
        <v>Bulgaria</v>
      </c>
    </row>
    <row r="37" spans="1:12" ht="15" thickBot="1">
      <c r="A37" s="16" t="s">
        <v>107</v>
      </c>
      <c r="B37" s="16" t="str">
        <f t="shared" si="3"/>
        <v>BF</v>
      </c>
      <c r="C37" s="5" t="s">
        <v>820</v>
      </c>
      <c r="D37" s="8" t="s">
        <v>821</v>
      </c>
      <c r="E37" s="16" t="str">
        <f t="shared" si="4"/>
        <v>Burkina Faso</v>
      </c>
      <c r="F37" s="8" t="str">
        <f>VLOOKUP(B37,Paises_Divisa_Español!$A:$D,2,FALSE)</f>
        <v>Burkina Faso</v>
      </c>
      <c r="G37" s="30" t="str">
        <f>VLOOKUP(C37,Hoja14!$A:$I,9,FALSE)</f>
        <v>XOF</v>
      </c>
      <c r="H37" s="8" t="s">
        <v>2834</v>
      </c>
      <c r="I37" s="8" t="str">
        <f t="shared" si="2"/>
        <v>BFA.svg</v>
      </c>
      <c r="J37" s="8">
        <v>854</v>
      </c>
      <c r="K37" s="5" t="s">
        <v>822</v>
      </c>
      <c r="L37" t="str">
        <f>VLOOKUP(E37,'Paises-Divisa'!$A:$E,1,FALSE)</f>
        <v>Burkina Faso</v>
      </c>
    </row>
    <row r="38" spans="1:12" ht="15" thickBot="1">
      <c r="A38" s="16" t="s">
        <v>112</v>
      </c>
      <c r="B38" s="16" t="str">
        <f t="shared" si="3"/>
        <v>BI</v>
      </c>
      <c r="C38" s="5" t="s">
        <v>823</v>
      </c>
      <c r="D38" s="8" t="s">
        <v>824</v>
      </c>
      <c r="E38" s="16" t="str">
        <f t="shared" si="4"/>
        <v>Burundi</v>
      </c>
      <c r="F38" s="8" t="str">
        <f>VLOOKUP(B38,Paises_Divisa_Español!$A:$D,2,FALSE)</f>
        <v>Burundi</v>
      </c>
      <c r="G38" s="30" t="str">
        <f>VLOOKUP(C38,Hoja14!$A:$I,9,FALSE)</f>
        <v>BIF</v>
      </c>
      <c r="H38" s="8"/>
      <c r="I38" s="8" t="str">
        <f t="shared" si="2"/>
        <v>BDI.svg</v>
      </c>
      <c r="J38" s="8">
        <v>108</v>
      </c>
      <c r="K38" s="5" t="s">
        <v>825</v>
      </c>
      <c r="L38" t="str">
        <f>VLOOKUP(E38,'Paises-Divisa'!$A:$E,1,FALSE)</f>
        <v>Burundi</v>
      </c>
    </row>
    <row r="39" spans="1:12" ht="15" thickBot="1">
      <c r="A39" s="16" t="s">
        <v>124</v>
      </c>
      <c r="B39" s="16" t="str">
        <f t="shared" si="3"/>
        <v>CV</v>
      </c>
      <c r="C39" s="5" t="s">
        <v>826</v>
      </c>
      <c r="D39" s="8" t="s">
        <v>827</v>
      </c>
      <c r="E39" s="16" t="str">
        <f t="shared" si="4"/>
        <v>Cabo Verde</v>
      </c>
      <c r="F39" s="8" t="str">
        <f>VLOOKUP(B39,Paises_Divisa_Español!$A:$D,2,FALSE)</f>
        <v>Cabo Verde</v>
      </c>
      <c r="G39" s="30" t="str">
        <f>VLOOKUP(C39,Hoja14!$A:$I,9,FALSE)</f>
        <v>CVE</v>
      </c>
      <c r="H39" s="8" t="s">
        <v>2833</v>
      </c>
      <c r="I39" s="8" t="str">
        <f t="shared" si="2"/>
        <v>CPV.svg</v>
      </c>
      <c r="J39" s="8">
        <v>132</v>
      </c>
      <c r="K39" s="5" t="s">
        <v>828</v>
      </c>
      <c r="L39" t="str">
        <f>VLOOKUP(E39,'Paises-Divisa'!$A:$E,1,FALSE)</f>
        <v>Cabo Verde</v>
      </c>
    </row>
    <row r="40" spans="1:12" ht="15" thickBot="1">
      <c r="A40" s="16" t="s">
        <v>114</v>
      </c>
      <c r="B40" s="16" t="str">
        <f t="shared" si="3"/>
        <v>KH</v>
      </c>
      <c r="C40" s="5" t="s">
        <v>829</v>
      </c>
      <c r="D40" s="8" t="s">
        <v>830</v>
      </c>
      <c r="E40" s="16" t="str">
        <f t="shared" si="4"/>
        <v>Cambodia</v>
      </c>
      <c r="F40" s="8" t="str">
        <f>VLOOKUP(B40,Paises_Divisa_Español!$A:$D,2,FALSE)</f>
        <v>Camboya</v>
      </c>
      <c r="G40" s="30" t="str">
        <f>VLOOKUP(C40,Hoja14!$A:$I,9,FALSE)</f>
        <v>KHR</v>
      </c>
      <c r="H40" s="8" t="s">
        <v>2832</v>
      </c>
      <c r="I40" s="8" t="str">
        <f t="shared" si="2"/>
        <v>KHM.svg</v>
      </c>
      <c r="J40" s="8">
        <v>116</v>
      </c>
      <c r="K40" s="5" t="s">
        <v>831</v>
      </c>
      <c r="L40" t="str">
        <f>VLOOKUP(E40,'Paises-Divisa'!$A:$E,1,FALSE)</f>
        <v>Cambodia</v>
      </c>
    </row>
    <row r="41" spans="1:12" ht="15" thickBot="1">
      <c r="A41" s="16" t="s">
        <v>117</v>
      </c>
      <c r="B41" s="16" t="str">
        <f t="shared" si="3"/>
        <v>CM</v>
      </c>
      <c r="C41" s="5" t="s">
        <v>832</v>
      </c>
      <c r="D41" s="8" t="s">
        <v>833</v>
      </c>
      <c r="E41" s="16" t="str">
        <f t="shared" si="4"/>
        <v>Cameroon</v>
      </c>
      <c r="F41" s="8" t="str">
        <f>VLOOKUP(B41,Paises_Divisa_Español!$A:$D,2,FALSE)</f>
        <v>Camerún</v>
      </c>
      <c r="G41" s="30" t="str">
        <f>VLOOKUP(C41,Hoja14!$A:$I,9,FALSE)</f>
        <v>XAF</v>
      </c>
      <c r="H41" s="8" t="s">
        <v>2831</v>
      </c>
      <c r="I41" s="8" t="str">
        <f t="shared" si="2"/>
        <v>CMR.svg</v>
      </c>
      <c r="J41" s="8">
        <v>120</v>
      </c>
      <c r="K41" s="5" t="s">
        <v>834</v>
      </c>
      <c r="L41" t="str">
        <f>VLOOKUP(E41,'Paises-Divisa'!$A:$E,1,FALSE)</f>
        <v>Cameroon</v>
      </c>
    </row>
    <row r="42" spans="1:12" ht="15" thickBot="1">
      <c r="A42" s="16" t="s">
        <v>120</v>
      </c>
      <c r="B42" s="16" t="str">
        <f t="shared" si="3"/>
        <v>CA</v>
      </c>
      <c r="C42" s="5" t="s">
        <v>835</v>
      </c>
      <c r="D42" s="8" t="s">
        <v>836</v>
      </c>
      <c r="E42" s="16" t="str">
        <f t="shared" si="4"/>
        <v>Canada</v>
      </c>
      <c r="F42" s="8" t="str">
        <f>VLOOKUP(B42,Paises_Divisa_Español!$A:$D,2,FALSE)</f>
        <v>Canadá</v>
      </c>
      <c r="G42" s="30" t="str">
        <f>VLOOKUP(C42,Hoja14!$A:$I,9,FALSE)</f>
        <v>CAD</v>
      </c>
      <c r="H42" s="8" t="s">
        <v>2830</v>
      </c>
      <c r="I42" s="8" t="str">
        <f t="shared" si="2"/>
        <v>CAN.svg</v>
      </c>
      <c r="J42" s="8">
        <v>124</v>
      </c>
      <c r="K42" s="5" t="s">
        <v>837</v>
      </c>
      <c r="L42" t="str">
        <f>VLOOKUP(E42,'Paises-Divisa'!$A:$E,1,FALSE)</f>
        <v>Canada</v>
      </c>
    </row>
    <row r="43" spans="1:12" ht="15" thickBot="1">
      <c r="A43" s="16" t="s">
        <v>126</v>
      </c>
      <c r="B43" s="16" t="str">
        <f t="shared" si="3"/>
        <v>KY</v>
      </c>
      <c r="C43" s="5" t="s">
        <v>838</v>
      </c>
      <c r="D43" s="8" t="s">
        <v>839</v>
      </c>
      <c r="E43" s="16" t="str">
        <f t="shared" si="4"/>
        <v>Cayman Islands</v>
      </c>
      <c r="F43" s="8" t="str">
        <f>VLOOKUP(B43,Paises_Divisa_Español!$A:$D,2,FALSE)</f>
        <v>Islas Caimán</v>
      </c>
      <c r="G43" s="30" t="str">
        <f>VLOOKUP(C43,Hoja14!$A:$I,9,FALSE)</f>
        <v>KYD</v>
      </c>
      <c r="H43" s="8" t="s">
        <v>2794</v>
      </c>
      <c r="I43" s="8" t="str">
        <f t="shared" si="2"/>
        <v>CYM.svg</v>
      </c>
      <c r="J43" s="8">
        <v>136</v>
      </c>
      <c r="K43" s="5" t="s">
        <v>840</v>
      </c>
      <c r="L43" t="str">
        <f>VLOOKUP(E43,'Paises-Divisa'!$A:$E,1,FALSE)</f>
        <v>Cayman Islands</v>
      </c>
    </row>
    <row r="44" spans="1:12" ht="15" thickBot="1">
      <c r="A44" s="16" t="s">
        <v>129</v>
      </c>
      <c r="B44" s="16" t="str">
        <f t="shared" si="3"/>
        <v>CF</v>
      </c>
      <c r="C44" s="5" t="s">
        <v>841</v>
      </c>
      <c r="D44" s="8" t="s">
        <v>842</v>
      </c>
      <c r="E44" s="16" t="str">
        <f t="shared" si="4"/>
        <v>Central African Republic</v>
      </c>
      <c r="F44" s="8" t="str">
        <f>VLOOKUP(B44,Paises_Divisa_Español!$A:$D,2,FALSE)</f>
        <v>República Centroafricana</v>
      </c>
      <c r="G44" s="30" t="str">
        <f>VLOOKUP(C44,Hoja14!$A:$I,9,FALSE)</f>
        <v>XAF</v>
      </c>
      <c r="H44" s="8"/>
      <c r="I44" s="8" t="str">
        <f t="shared" si="2"/>
        <v>CAF.svg</v>
      </c>
      <c r="J44" s="8">
        <v>140</v>
      </c>
      <c r="K44" s="5" t="s">
        <v>843</v>
      </c>
      <c r="L44" t="str">
        <f>VLOOKUP(E44,'Paises-Divisa'!$A:$E,1,FALSE)</f>
        <v>Central African Republic</v>
      </c>
    </row>
    <row r="45" spans="1:12" ht="15" thickBot="1">
      <c r="A45" s="16" t="s">
        <v>132</v>
      </c>
      <c r="B45" s="16" t="str">
        <f t="shared" si="3"/>
        <v>TD</v>
      </c>
      <c r="C45" s="5" t="s">
        <v>844</v>
      </c>
      <c r="D45" s="8" t="s">
        <v>845</v>
      </c>
      <c r="E45" s="16" t="str">
        <f t="shared" si="4"/>
        <v>Chad</v>
      </c>
      <c r="F45" s="8" t="str">
        <f>VLOOKUP(B45,Paises_Divisa_Español!$A:$D,2,FALSE)</f>
        <v>Chad</v>
      </c>
      <c r="G45" s="30" t="str">
        <f>VLOOKUP(C45,Hoja14!$A:$I,9,FALSE)</f>
        <v>XAF</v>
      </c>
      <c r="H45" s="8"/>
      <c r="I45" s="8" t="str">
        <f t="shared" si="2"/>
        <v>TCD.svg</v>
      </c>
      <c r="J45" s="8">
        <v>148</v>
      </c>
      <c r="K45" s="5" t="s">
        <v>846</v>
      </c>
      <c r="L45" t="str">
        <f>VLOOKUP(E45,'Paises-Divisa'!$A:$E,1,FALSE)</f>
        <v>Chad</v>
      </c>
    </row>
    <row r="46" spans="1:12" ht="15" thickBot="1">
      <c r="A46" s="16" t="s">
        <v>134</v>
      </c>
      <c r="B46" s="16" t="str">
        <f t="shared" si="3"/>
        <v>CL</v>
      </c>
      <c r="C46" s="5" t="s">
        <v>847</v>
      </c>
      <c r="D46" s="8" t="s">
        <v>848</v>
      </c>
      <c r="E46" s="16" t="str">
        <f t="shared" si="4"/>
        <v>Chile</v>
      </c>
      <c r="F46" s="8" t="str">
        <f>VLOOKUP(B46,Paises_Divisa_Español!$A:$D,2,FALSE)</f>
        <v>Chile</v>
      </c>
      <c r="G46" s="30" t="str">
        <f>VLOOKUP(C46,Hoja14!$A:$I,9,FALSE)</f>
        <v>CLF-CLP</v>
      </c>
      <c r="H46" s="8" t="s">
        <v>2829</v>
      </c>
      <c r="I46" s="8" t="str">
        <f t="shared" si="2"/>
        <v>CHL.svg</v>
      </c>
      <c r="J46" s="8">
        <v>152</v>
      </c>
      <c r="K46" s="5" t="s">
        <v>849</v>
      </c>
      <c r="L46" t="str">
        <f>VLOOKUP(E46,'Paises-Divisa'!$A:$E,1,FALSE)</f>
        <v>Chile</v>
      </c>
    </row>
    <row r="47" spans="1:12" ht="15" thickBot="1">
      <c r="A47" s="16" t="s">
        <v>136</v>
      </c>
      <c r="B47" s="16" t="str">
        <f t="shared" si="3"/>
        <v>CN</v>
      </c>
      <c r="C47" s="5" t="s">
        <v>850</v>
      </c>
      <c r="D47" s="8" t="s">
        <v>851</v>
      </c>
      <c r="E47" s="16" t="str">
        <f t="shared" si="4"/>
        <v>China</v>
      </c>
      <c r="F47" s="8" t="str">
        <f>VLOOKUP(B47,Paises_Divisa_Español!$A:$D,2,FALSE)</f>
        <v>China</v>
      </c>
      <c r="G47" s="30" t="str">
        <f>VLOOKUP(C47,Hoja14!$A:$I,9,FALSE)</f>
        <v>CNY-TWD</v>
      </c>
      <c r="H47" s="8" t="s">
        <v>2828</v>
      </c>
      <c r="I47" s="8" t="str">
        <f t="shared" si="2"/>
        <v>CHN.svg</v>
      </c>
      <c r="J47" s="8">
        <v>156</v>
      </c>
      <c r="K47" s="5" t="s">
        <v>852</v>
      </c>
      <c r="L47" t="str">
        <f>VLOOKUP(E47,'Paises-Divisa'!$A:$E,1,FALSE)</f>
        <v>China</v>
      </c>
    </row>
    <row r="48" spans="1:12" ht="15" thickBot="1">
      <c r="A48" s="16" t="s">
        <v>138</v>
      </c>
      <c r="B48" s="16" t="str">
        <f t="shared" si="3"/>
        <v>CX</v>
      </c>
      <c r="C48" s="5" t="s">
        <v>853</v>
      </c>
      <c r="D48" s="8" t="s">
        <v>854</v>
      </c>
      <c r="E48" s="16" t="str">
        <f t="shared" si="4"/>
        <v>Christmas Island</v>
      </c>
      <c r="F48" s="8" t="str">
        <f>VLOOKUP(B48,Paises_Divisa_Español!$A:$D,2,FALSE)</f>
        <v>Isla de Navidad</v>
      </c>
      <c r="G48" s="30" t="str">
        <f>VLOOKUP(C48,Hoja14!$A:$I,9,FALSE)</f>
        <v>AUD</v>
      </c>
      <c r="H48" s="8"/>
      <c r="I48" s="8" t="str">
        <f t="shared" si="2"/>
        <v>CXR.svg</v>
      </c>
      <c r="J48" s="8">
        <v>162</v>
      </c>
      <c r="K48" s="5" t="s">
        <v>855</v>
      </c>
      <c r="L48" t="e">
        <f>VLOOKUP(E48,'Paises-Divisa'!$A:$E,1,FALSE)</f>
        <v>#N/A</v>
      </c>
    </row>
    <row r="49" spans="1:12" ht="15" thickBot="1">
      <c r="A49" s="16" t="s">
        <v>144</v>
      </c>
      <c r="B49" s="16" t="str">
        <f t="shared" si="3"/>
        <v>CC</v>
      </c>
      <c r="C49" s="5" t="s">
        <v>856</v>
      </c>
      <c r="D49" s="8" t="s">
        <v>857</v>
      </c>
      <c r="E49" s="16" t="str">
        <f t="shared" si="4"/>
        <v>Cocos (Keeling) Islands</v>
      </c>
      <c r="F49" s="8" t="str">
        <f>VLOOKUP(B49,Paises_Divisa_Español!$A:$D,2,FALSE)</f>
        <v>Islas Cocos</v>
      </c>
      <c r="G49" s="30" t="str">
        <f>VLOOKUP(C49,Hoja14!$A:$I,9,FALSE)</f>
        <v>AUD</v>
      </c>
      <c r="H49" s="8"/>
      <c r="I49" s="8" t="str">
        <f t="shared" si="2"/>
        <v>CCK.svg</v>
      </c>
      <c r="J49" s="8">
        <v>166</v>
      </c>
      <c r="K49" s="5" t="s">
        <v>858</v>
      </c>
      <c r="L49" t="str">
        <f>VLOOKUP(E49,'Paises-Divisa'!$A:$E,1,FALSE)</f>
        <v>Cocos (Keeling) Islands</v>
      </c>
    </row>
    <row r="50" spans="1:12" ht="15" thickBot="1">
      <c r="A50" s="16" t="s">
        <v>147</v>
      </c>
      <c r="B50" s="16" t="str">
        <f t="shared" si="3"/>
        <v>CO</v>
      </c>
      <c r="C50" s="5" t="s">
        <v>859</v>
      </c>
      <c r="D50" s="8" t="s">
        <v>860</v>
      </c>
      <c r="E50" s="16" t="str">
        <f t="shared" si="4"/>
        <v>Colombia</v>
      </c>
      <c r="F50" s="8" t="str">
        <f>VLOOKUP(B50,Paises_Divisa_Español!$A:$D,2,FALSE)</f>
        <v>Colombia</v>
      </c>
      <c r="G50" s="30" t="str">
        <f>VLOOKUP(C50,Hoja14!$A:$I,9,FALSE)</f>
        <v>COP-COU</v>
      </c>
      <c r="H50" s="8" t="s">
        <v>2827</v>
      </c>
      <c r="I50" s="8" t="str">
        <f t="shared" si="2"/>
        <v>COL.svg</v>
      </c>
      <c r="J50" s="8">
        <v>170</v>
      </c>
      <c r="K50" s="5" t="s">
        <v>861</v>
      </c>
      <c r="L50" t="str">
        <f>VLOOKUP(E50,'Paises-Divisa'!$A:$E,1,FALSE)</f>
        <v>Colombia</v>
      </c>
    </row>
    <row r="51" spans="1:12" ht="15" thickBot="1">
      <c r="A51" s="16" t="s">
        <v>149</v>
      </c>
      <c r="B51" s="16" t="str">
        <f t="shared" si="3"/>
        <v>KM</v>
      </c>
      <c r="C51" s="5" t="s">
        <v>862</v>
      </c>
      <c r="D51" s="8" t="s">
        <v>863</v>
      </c>
      <c r="E51" s="16" t="str">
        <f t="shared" si="4"/>
        <v>Comoros</v>
      </c>
      <c r="F51" s="8" t="str">
        <f>VLOOKUP(B51,Paises_Divisa_Español!$A:$D,2,FALSE)</f>
        <v>Comoras</v>
      </c>
      <c r="G51" s="30" t="str">
        <f>VLOOKUP(C51,Hoja14!$A:$I,9,FALSE)</f>
        <v>KMF</v>
      </c>
      <c r="H51" s="8" t="s">
        <v>2826</v>
      </c>
      <c r="I51" s="8" t="str">
        <f t="shared" si="2"/>
        <v>COM.svg</v>
      </c>
      <c r="J51" s="8">
        <v>174</v>
      </c>
      <c r="K51" s="5" t="s">
        <v>864</v>
      </c>
      <c r="L51" t="str">
        <f>VLOOKUP(E51,'Paises-Divisa'!$A:$E,1,FALSE)</f>
        <v>Comoros</v>
      </c>
    </row>
    <row r="52" spans="1:12" ht="15" thickBot="1">
      <c r="A52" s="16" t="s">
        <v>865</v>
      </c>
      <c r="B52" s="16" t="str">
        <f t="shared" si="3"/>
        <v>CG</v>
      </c>
      <c r="C52" s="5" t="s">
        <v>866</v>
      </c>
      <c r="D52" s="8" t="s">
        <v>867</v>
      </c>
      <c r="E52" s="15" t="s">
        <v>155</v>
      </c>
      <c r="F52" s="8" t="str">
        <f>VLOOKUP(B52,Paises_Divisa_Español!$A:$D,2,FALSE)</f>
        <v>República del Congo</v>
      </c>
      <c r="G52" s="30" t="str">
        <f>VLOOKUP(C52,Hoja14!$A:$I,9,FALSE)</f>
        <v>XAF</v>
      </c>
      <c r="H52" s="8"/>
      <c r="I52" s="8" t="str">
        <f t="shared" si="2"/>
        <v>COG.svg</v>
      </c>
      <c r="J52" s="8">
        <v>178</v>
      </c>
      <c r="K52" s="5" t="s">
        <v>868</v>
      </c>
      <c r="L52" t="str">
        <f>VLOOKUP(E52,'Paises-Divisa'!$A:$E,1,FALSE)</f>
        <v>Congo, Republic of the</v>
      </c>
    </row>
    <row r="53" spans="1:12" ht="29" thickBot="1">
      <c r="A53" s="16" t="s">
        <v>869</v>
      </c>
      <c r="B53" s="16" t="str">
        <f t="shared" si="3"/>
        <v>CD</v>
      </c>
      <c r="C53" s="5" t="s">
        <v>870</v>
      </c>
      <c r="D53" s="8" t="s">
        <v>871</v>
      </c>
      <c r="E53" s="16" t="str">
        <f t="shared" ref="E53:E84" si="5">TEXT(A53,"")</f>
        <v>Congo (Democratic Republic of the)</v>
      </c>
      <c r="F53" s="8" t="str">
        <f>VLOOKUP(B53,Paises_Divisa_Español!$A:$D,2,FALSE)</f>
        <v>República Democrática del Congo</v>
      </c>
      <c r="G53" s="30" t="str">
        <f>VLOOKUP(C53,Hoja14!$A:$I,9,FALSE)</f>
        <v>CDF</v>
      </c>
      <c r="H53" s="8" t="s">
        <v>2825</v>
      </c>
      <c r="I53" s="8" t="str">
        <f t="shared" si="2"/>
        <v>COD.svg</v>
      </c>
      <c r="J53" s="8">
        <v>180</v>
      </c>
      <c r="K53" s="5" t="s">
        <v>872</v>
      </c>
      <c r="L53" t="str">
        <f>VLOOKUP(E53,'Paises-Divisa'!$A:$E,1,FALSE)</f>
        <v>Congo (Democratic Republic of the)</v>
      </c>
    </row>
    <row r="54" spans="1:12" ht="15" thickBot="1">
      <c r="A54" s="16" t="s">
        <v>158</v>
      </c>
      <c r="B54" s="16" t="str">
        <f t="shared" si="3"/>
        <v>CK</v>
      </c>
      <c r="C54" s="5" t="s">
        <v>873</v>
      </c>
      <c r="D54" s="8" t="s">
        <v>874</v>
      </c>
      <c r="E54" s="16" t="str">
        <f t="shared" si="5"/>
        <v>Cook Islands</v>
      </c>
      <c r="F54" s="8" t="str">
        <f>VLOOKUP(B54,Paises_Divisa_Español!$A:$D,2,FALSE)</f>
        <v>Islas Cook</v>
      </c>
      <c r="G54" s="30" t="str">
        <f>VLOOKUP(C54,Hoja14!$A:$I,9,FALSE)</f>
        <v>NZD</v>
      </c>
      <c r="H54" s="8"/>
      <c r="I54" s="8" t="str">
        <f t="shared" si="2"/>
        <v>COK.svg</v>
      </c>
      <c r="J54" s="8">
        <v>184</v>
      </c>
      <c r="K54" s="5" t="s">
        <v>875</v>
      </c>
      <c r="L54" t="str">
        <f>VLOOKUP(E54,'Paises-Divisa'!$A:$E,1,FALSE)</f>
        <v>Cook Islands</v>
      </c>
    </row>
    <row r="55" spans="1:12" ht="15" thickBot="1">
      <c r="A55" s="16" t="s">
        <v>164</v>
      </c>
      <c r="B55" s="16" t="str">
        <f t="shared" si="3"/>
        <v>CR</v>
      </c>
      <c r="C55" s="5" t="s">
        <v>876</v>
      </c>
      <c r="D55" s="8" t="s">
        <v>877</v>
      </c>
      <c r="E55" s="16" t="str">
        <f t="shared" si="5"/>
        <v>Costa Rica</v>
      </c>
      <c r="F55" s="8" t="str">
        <f>VLOOKUP(B55,Paises_Divisa_Español!$A:$D,2,FALSE)</f>
        <v>Costa Rica</v>
      </c>
      <c r="G55" s="30" t="str">
        <f>VLOOKUP(C55,Hoja14!$A:$I,9,FALSE)</f>
        <v>CRC</v>
      </c>
      <c r="H55" s="8" t="s">
        <v>2824</v>
      </c>
      <c r="I55" s="8" t="str">
        <f t="shared" si="2"/>
        <v>CRI.svg</v>
      </c>
      <c r="J55" s="8">
        <v>188</v>
      </c>
      <c r="K55" s="5" t="s">
        <v>878</v>
      </c>
      <c r="L55" t="str">
        <f>VLOOKUP(E55,'Paises-Divisa'!$A:$E,1,FALSE)</f>
        <v>Costa Rica</v>
      </c>
    </row>
    <row r="56" spans="1:12" ht="15" thickBot="1">
      <c r="A56" s="16" t="s">
        <v>879</v>
      </c>
      <c r="B56" s="16" t="str">
        <f t="shared" si="3"/>
        <v>CI</v>
      </c>
      <c r="C56" s="5" t="s">
        <v>880</v>
      </c>
      <c r="D56" s="8" t="s">
        <v>881</v>
      </c>
      <c r="E56" s="16" t="str">
        <f t="shared" si="5"/>
        <v>Côte d'Ivoire</v>
      </c>
      <c r="F56" s="8" t="str">
        <f>VLOOKUP(B56,Paises_Divisa_Español!$A:$D,2,FALSE)</f>
        <v>Costa de Marfil</v>
      </c>
      <c r="G56" s="30" t="str">
        <f>VLOOKUP(C56,Hoja14!$A:$I,9,FALSE)</f>
        <v>XOF</v>
      </c>
      <c r="H56" s="8" t="s">
        <v>2823</v>
      </c>
      <c r="I56" s="8" t="str">
        <f t="shared" si="2"/>
        <v>CIV.svg</v>
      </c>
      <c r="J56" s="8">
        <v>384</v>
      </c>
      <c r="K56" s="5" t="s">
        <v>882</v>
      </c>
      <c r="L56" t="str">
        <f>VLOOKUP(E56,'Paises-Divisa'!$A:$E,1,FALSE)</f>
        <v>Côte d'Ivoire</v>
      </c>
    </row>
    <row r="57" spans="1:12" ht="15" thickBot="1">
      <c r="A57" s="16" t="s">
        <v>169</v>
      </c>
      <c r="B57" s="16" t="str">
        <f t="shared" si="3"/>
        <v>HR</v>
      </c>
      <c r="C57" s="5" t="s">
        <v>883</v>
      </c>
      <c r="D57" s="8" t="s">
        <v>884</v>
      </c>
      <c r="E57" s="16" t="str">
        <f t="shared" si="5"/>
        <v>Croatia</v>
      </c>
      <c r="F57" s="8" t="str">
        <f>VLOOKUP(B57,Paises_Divisa_Español!$A:$D,2,FALSE)</f>
        <v>Croacia</v>
      </c>
      <c r="G57" s="30" t="str">
        <f>VLOOKUP(C57,Hoja14!$A:$I,9,FALSE)</f>
        <v>HRK</v>
      </c>
      <c r="H57" s="8" t="s">
        <v>2822</v>
      </c>
      <c r="I57" s="8" t="str">
        <f t="shared" si="2"/>
        <v>HRV.svg</v>
      </c>
      <c r="J57" s="8">
        <v>191</v>
      </c>
      <c r="K57" s="5" t="s">
        <v>885</v>
      </c>
      <c r="L57" t="str">
        <f>VLOOKUP(E57,'Paises-Divisa'!$A:$E,1,FALSE)</f>
        <v>Croatia</v>
      </c>
    </row>
    <row r="58" spans="1:12" ht="15" thickBot="1">
      <c r="A58" s="16" t="s">
        <v>172</v>
      </c>
      <c r="B58" s="16" t="str">
        <f t="shared" si="3"/>
        <v>CU</v>
      </c>
      <c r="C58" s="5" t="s">
        <v>886</v>
      </c>
      <c r="D58" s="8" t="s">
        <v>887</v>
      </c>
      <c r="E58" s="16" t="str">
        <f t="shared" si="5"/>
        <v>Cuba</v>
      </c>
      <c r="F58" s="8" t="str">
        <f>VLOOKUP(B58,Paises_Divisa_Español!$A:$D,2,FALSE)</f>
        <v>Cuba</v>
      </c>
      <c r="G58" s="30" t="str">
        <f>VLOOKUP(C58,Hoja14!$A:$I,9,FALSE)</f>
        <v>CUC-CUP</v>
      </c>
      <c r="H58" s="8" t="s">
        <v>2821</v>
      </c>
      <c r="I58" s="8" t="str">
        <f t="shared" si="2"/>
        <v>CUB.svg</v>
      </c>
      <c r="J58" s="8">
        <v>192</v>
      </c>
      <c r="K58" s="5" t="s">
        <v>888</v>
      </c>
      <c r="L58" t="str">
        <f>VLOOKUP(E58,'Paises-Divisa'!$A:$E,1,FALSE)</f>
        <v>Cuba</v>
      </c>
    </row>
    <row r="59" spans="1:12" ht="15" thickBot="1">
      <c r="A59" s="16" t="s">
        <v>889</v>
      </c>
      <c r="B59" s="16" t="str">
        <f t="shared" si="3"/>
        <v>CW</v>
      </c>
      <c r="C59" s="5" t="s">
        <v>890</v>
      </c>
      <c r="D59" s="8" t="s">
        <v>891</v>
      </c>
      <c r="E59" s="16" t="str">
        <f t="shared" si="5"/>
        <v>Curaçao</v>
      </c>
      <c r="F59" s="8" t="str">
        <f>VLOOKUP(B59,Paises_Divisa_Español!$A:$D,2,FALSE)</f>
        <v>Curazao</v>
      </c>
      <c r="G59" s="30" t="str">
        <f>VLOOKUP(C59,Hoja14!$A:$I,9,FALSE)</f>
        <v>ANG</v>
      </c>
      <c r="H59" s="8"/>
      <c r="I59" s="8" t="str">
        <f t="shared" si="2"/>
        <v>CUW.svg</v>
      </c>
      <c r="J59" s="8">
        <v>531</v>
      </c>
      <c r="K59" s="5" t="s">
        <v>892</v>
      </c>
      <c r="L59" t="str">
        <f>VLOOKUP(E59,'Paises-Divisa'!$A:$E,1,FALSE)</f>
        <v>Curaçao</v>
      </c>
    </row>
    <row r="60" spans="1:12" ht="15" thickBot="1">
      <c r="A60" s="16" t="s">
        <v>174</v>
      </c>
      <c r="B60" s="16" t="str">
        <f t="shared" si="3"/>
        <v>CY</v>
      </c>
      <c r="C60" s="5" t="s">
        <v>893</v>
      </c>
      <c r="D60" s="8" t="s">
        <v>894</v>
      </c>
      <c r="E60" s="16" t="str">
        <f t="shared" si="5"/>
        <v>Cyprus</v>
      </c>
      <c r="F60" s="8" t="str">
        <f>VLOOKUP(B60,Paises_Divisa_Español!$A:$D,2,FALSE)</f>
        <v>Chipre</v>
      </c>
      <c r="G60" s="30" t="str">
        <f>VLOOKUP(C60,Hoja14!$A:$I,9,FALSE)</f>
        <v>EUR</v>
      </c>
      <c r="H60" s="8" t="s">
        <v>2820</v>
      </c>
      <c r="I60" s="8" t="str">
        <f t="shared" si="2"/>
        <v>CYP.svg</v>
      </c>
      <c r="J60" s="8">
        <v>196</v>
      </c>
      <c r="K60" s="5" t="s">
        <v>895</v>
      </c>
      <c r="L60" t="str">
        <f>VLOOKUP(E60,'Paises-Divisa'!$A:$E,1,FALSE)</f>
        <v>Cyprus</v>
      </c>
    </row>
    <row r="61" spans="1:12" ht="15" thickBot="1">
      <c r="A61" s="16" t="s">
        <v>896</v>
      </c>
      <c r="B61" s="16" t="str">
        <f t="shared" si="3"/>
        <v>CZ</v>
      </c>
      <c r="C61" s="5" t="s">
        <v>897</v>
      </c>
      <c r="D61" s="8" t="s">
        <v>898</v>
      </c>
      <c r="E61" s="16" t="str">
        <f t="shared" si="5"/>
        <v>Czechia</v>
      </c>
      <c r="F61" s="8" t="str">
        <f>VLOOKUP(B61,Paises_Divisa_Español!$A:$D,2,FALSE)</f>
        <v>República Checa</v>
      </c>
      <c r="G61" s="30" t="str">
        <f>VLOOKUP(C61,Hoja14!$A:$I,9,FALSE)</f>
        <v>CZK</v>
      </c>
      <c r="H61" s="8" t="s">
        <v>2819</v>
      </c>
      <c r="I61" s="8" t="str">
        <f t="shared" si="2"/>
        <v>CZE.svg</v>
      </c>
      <c r="J61" s="8">
        <v>203</v>
      </c>
      <c r="K61" s="5" t="s">
        <v>899</v>
      </c>
      <c r="L61" t="str">
        <f>VLOOKUP(E61,'Paises-Divisa'!$A:$E,1,FALSE)</f>
        <v>Czechia</v>
      </c>
    </row>
    <row r="62" spans="1:12" ht="15" thickBot="1">
      <c r="A62" s="16" t="s">
        <v>180</v>
      </c>
      <c r="B62" s="16" t="str">
        <f t="shared" si="3"/>
        <v>DK</v>
      </c>
      <c r="C62" s="5" t="s">
        <v>900</v>
      </c>
      <c r="D62" s="8" t="s">
        <v>901</v>
      </c>
      <c r="E62" s="16" t="str">
        <f t="shared" si="5"/>
        <v>Denmark</v>
      </c>
      <c r="F62" s="8" t="str">
        <f>VLOOKUP(B62,Paises_Divisa_Español!$A:$D,2,FALSE)</f>
        <v>Dinamarca</v>
      </c>
      <c r="G62" s="30" t="str">
        <f>VLOOKUP(C62,Hoja14!$A:$I,9,FALSE)</f>
        <v>DKK</v>
      </c>
      <c r="H62" s="8" t="s">
        <v>2818</v>
      </c>
      <c r="I62" s="8" t="str">
        <f t="shared" si="2"/>
        <v>DNK.svg</v>
      </c>
      <c r="J62" s="8">
        <v>208</v>
      </c>
      <c r="K62" s="5" t="s">
        <v>902</v>
      </c>
      <c r="L62" t="str">
        <f>VLOOKUP(E62,'Paises-Divisa'!$A:$E,1,FALSE)</f>
        <v>Denmark</v>
      </c>
    </row>
    <row r="63" spans="1:12" ht="15" thickBot="1">
      <c r="A63" s="16" t="s">
        <v>185</v>
      </c>
      <c r="B63" s="16" t="str">
        <f t="shared" si="3"/>
        <v>DJ</v>
      </c>
      <c r="C63" s="5" t="s">
        <v>903</v>
      </c>
      <c r="D63" s="8" t="s">
        <v>904</v>
      </c>
      <c r="E63" s="16" t="str">
        <f t="shared" si="5"/>
        <v>Djibouti</v>
      </c>
      <c r="F63" s="8" t="str">
        <f>VLOOKUP(B63,Paises_Divisa_Español!$A:$D,2,FALSE)</f>
        <v>Yibuti</v>
      </c>
      <c r="G63" s="30" t="str">
        <f>VLOOKUP(C63,Hoja14!$A:$I,9,FALSE)</f>
        <v>DJF</v>
      </c>
      <c r="H63" s="8" t="s">
        <v>2817</v>
      </c>
      <c r="I63" s="8" t="str">
        <f t="shared" si="2"/>
        <v>DJI.svg</v>
      </c>
      <c r="J63" s="8">
        <v>262</v>
      </c>
      <c r="K63" s="5" t="s">
        <v>905</v>
      </c>
      <c r="L63" t="str">
        <f>VLOOKUP(E63,'Paises-Divisa'!$A:$E,1,FALSE)</f>
        <v>Djibouti</v>
      </c>
    </row>
    <row r="64" spans="1:12" ht="15" thickBot="1">
      <c r="A64" s="16" t="s">
        <v>188</v>
      </c>
      <c r="B64" s="16" t="str">
        <f t="shared" si="3"/>
        <v>DM</v>
      </c>
      <c r="C64" s="5" t="s">
        <v>906</v>
      </c>
      <c r="D64" s="8" t="s">
        <v>907</v>
      </c>
      <c r="E64" s="16" t="str">
        <f t="shared" si="5"/>
        <v>Dominica</v>
      </c>
      <c r="F64" s="8" t="str">
        <f>VLOOKUP(B64,Paises_Divisa_Español!$A:$D,2,FALSE)</f>
        <v>Dominica</v>
      </c>
      <c r="G64" s="30" t="str">
        <f>VLOOKUP(C64,Hoja14!$A:$I,9,FALSE)</f>
        <v>DOP-XCD</v>
      </c>
      <c r="H64" s="8" t="s">
        <v>2816</v>
      </c>
      <c r="I64" s="8" t="str">
        <f t="shared" si="2"/>
        <v>DMA.svg</v>
      </c>
      <c r="J64" s="8">
        <v>212</v>
      </c>
      <c r="K64" s="5" t="s">
        <v>908</v>
      </c>
      <c r="L64" t="str">
        <f>VLOOKUP(E64,'Paises-Divisa'!$A:$E,1,FALSE)</f>
        <v>Dominica</v>
      </c>
    </row>
    <row r="65" spans="1:12" ht="15" thickBot="1">
      <c r="A65" s="16" t="s">
        <v>190</v>
      </c>
      <c r="B65" s="16" t="str">
        <f t="shared" si="3"/>
        <v>DO</v>
      </c>
      <c r="C65" s="5" t="s">
        <v>909</v>
      </c>
      <c r="D65" s="8" t="s">
        <v>910</v>
      </c>
      <c r="E65" s="16" t="str">
        <f t="shared" si="5"/>
        <v>Dominican Republic</v>
      </c>
      <c r="F65" s="8" t="str">
        <f>VLOOKUP(B65,Paises_Divisa_Español!$A:$D,2,FALSE)</f>
        <v>República Dominicana</v>
      </c>
      <c r="G65" s="30" t="str">
        <f>VLOOKUP(C65,Hoja14!$A:$I,9,FALSE)</f>
        <v>DOP</v>
      </c>
      <c r="H65" s="8" t="s">
        <v>2815</v>
      </c>
      <c r="I65" s="8" t="str">
        <f t="shared" si="2"/>
        <v>DOM.svg</v>
      </c>
      <c r="J65" s="8">
        <v>214</v>
      </c>
      <c r="K65" s="5" t="s">
        <v>911</v>
      </c>
      <c r="L65" t="str">
        <f>VLOOKUP(E65,'Paises-Divisa'!$A:$E,1,FALSE)</f>
        <v>Dominican Republic</v>
      </c>
    </row>
    <row r="66" spans="1:12" ht="15" thickBot="1">
      <c r="A66" s="16" t="s">
        <v>193</v>
      </c>
      <c r="B66" s="16" t="str">
        <f t="shared" si="3"/>
        <v>EC</v>
      </c>
      <c r="C66" s="5" t="s">
        <v>912</v>
      </c>
      <c r="D66" s="8" t="s">
        <v>913</v>
      </c>
      <c r="E66" s="16" t="str">
        <f t="shared" si="5"/>
        <v>Ecuador</v>
      </c>
      <c r="F66" s="8" t="str">
        <f>VLOOKUP(B66,Paises_Divisa_Español!$A:$D,2,FALSE)</f>
        <v>Ecuador</v>
      </c>
      <c r="G66" s="30" t="str">
        <f>VLOOKUP(C66,Hoja14!$A:$I,9,FALSE)</f>
        <v>USD</v>
      </c>
      <c r="H66" s="8" t="s">
        <v>2814</v>
      </c>
      <c r="I66" s="8" t="str">
        <f t="shared" si="2"/>
        <v>ECU.svg</v>
      </c>
      <c r="J66" s="8">
        <v>218</v>
      </c>
      <c r="K66" s="5" t="s">
        <v>914</v>
      </c>
      <c r="L66" t="str">
        <f>VLOOKUP(E66,'Paises-Divisa'!$A:$E,1,FALSE)</f>
        <v>Ecuador</v>
      </c>
    </row>
    <row r="67" spans="1:12" ht="15" thickBot="1">
      <c r="A67" s="16" t="s">
        <v>195</v>
      </c>
      <c r="B67" s="16" t="str">
        <f t="shared" si="3"/>
        <v>EG</v>
      </c>
      <c r="C67" s="5" t="s">
        <v>915</v>
      </c>
      <c r="D67" s="8" t="s">
        <v>916</v>
      </c>
      <c r="E67" s="16" t="str">
        <f t="shared" si="5"/>
        <v>Egypt</v>
      </c>
      <c r="F67" s="8" t="str">
        <f>VLOOKUP(B67,Paises_Divisa_Español!$A:$D,2,FALSE)</f>
        <v>Egipto</v>
      </c>
      <c r="G67" s="30" t="str">
        <f>VLOOKUP(C67,Hoja14!$A:$I,9,FALSE)</f>
        <v>EGP</v>
      </c>
      <c r="H67" s="8" t="s">
        <v>2813</v>
      </c>
      <c r="I67" s="8" t="str">
        <f t="shared" ref="I67:I130" si="6">D67&amp;"."&amp;"svg"</f>
        <v>EGY.svg</v>
      </c>
      <c r="J67" s="8">
        <v>818</v>
      </c>
      <c r="K67" s="5" t="s">
        <v>917</v>
      </c>
      <c r="L67" t="str">
        <f>VLOOKUP(E67,'Paises-Divisa'!$A:$E,1,FALSE)</f>
        <v>Egypt</v>
      </c>
    </row>
    <row r="68" spans="1:12" ht="15" thickBot="1">
      <c r="A68" s="16" t="s">
        <v>198</v>
      </c>
      <c r="B68" s="16" t="str">
        <f t="shared" ref="B68:B131" si="7">C68</f>
        <v>SV</v>
      </c>
      <c r="C68" s="5" t="s">
        <v>918</v>
      </c>
      <c r="D68" s="8" t="s">
        <v>919</v>
      </c>
      <c r="E68" s="16" t="str">
        <f t="shared" si="5"/>
        <v>El Salvador</v>
      </c>
      <c r="F68" s="8" t="str">
        <f>VLOOKUP(B68,Paises_Divisa_Español!$A:$D,2,FALSE)</f>
        <v>El Salvador</v>
      </c>
      <c r="G68" s="30" t="str">
        <f>VLOOKUP(C68,Hoja14!$A:$I,9,FALSE)</f>
        <v>SVC-USD</v>
      </c>
      <c r="H68" s="8" t="s">
        <v>2812</v>
      </c>
      <c r="I68" s="8" t="str">
        <f t="shared" si="6"/>
        <v>SLV.svg</v>
      </c>
      <c r="J68" s="8">
        <v>222</v>
      </c>
      <c r="K68" s="5" t="s">
        <v>920</v>
      </c>
      <c r="L68" t="str">
        <f>VLOOKUP(E68,'Paises-Divisa'!$A:$E,1,FALSE)</f>
        <v>El Salvador</v>
      </c>
    </row>
    <row r="69" spans="1:12" ht="15" thickBot="1">
      <c r="A69" s="16" t="s">
        <v>200</v>
      </c>
      <c r="B69" s="16" t="str">
        <f t="shared" si="7"/>
        <v>GQ</v>
      </c>
      <c r="C69" s="5" t="s">
        <v>921</v>
      </c>
      <c r="D69" s="8" t="s">
        <v>922</v>
      </c>
      <c r="E69" s="16" t="str">
        <f t="shared" si="5"/>
        <v>Equatorial Guinea</v>
      </c>
      <c r="F69" s="8" t="str">
        <f>VLOOKUP(B69,Paises_Divisa_Español!$A:$D,2,FALSE)</f>
        <v>Guinea Ecuatorial</v>
      </c>
      <c r="G69" s="30" t="str">
        <f>VLOOKUP(C69,Hoja14!$A:$I,9,FALSE)</f>
        <v>XAF</v>
      </c>
      <c r="H69" s="8"/>
      <c r="I69" s="8" t="str">
        <f t="shared" si="6"/>
        <v>GNQ.svg</v>
      </c>
      <c r="J69" s="8">
        <v>226</v>
      </c>
      <c r="K69" s="5" t="s">
        <v>923</v>
      </c>
      <c r="L69" t="str">
        <f>VLOOKUP(E69,'Paises-Divisa'!$A:$E,1,FALSE)</f>
        <v>Equatorial Guinea</v>
      </c>
    </row>
    <row r="70" spans="1:12" ht="15" thickBot="1">
      <c r="A70" s="16" t="s">
        <v>203</v>
      </c>
      <c r="B70" s="16" t="str">
        <f t="shared" si="7"/>
        <v>ER</v>
      </c>
      <c r="C70" s="5" t="s">
        <v>924</v>
      </c>
      <c r="D70" s="8" t="s">
        <v>925</v>
      </c>
      <c r="E70" s="16" t="str">
        <f t="shared" si="5"/>
        <v>Eritrea</v>
      </c>
      <c r="F70" s="8" t="str">
        <f>VLOOKUP(B70,Paises_Divisa_Español!$A:$D,2,FALSE)</f>
        <v>Eritrea</v>
      </c>
      <c r="G70" s="30" t="str">
        <f>VLOOKUP(C70,Hoja14!$A:$I,9,FALSE)</f>
        <v>ERN</v>
      </c>
      <c r="H70" s="8" t="s">
        <v>2811</v>
      </c>
      <c r="I70" s="8" t="str">
        <f t="shared" si="6"/>
        <v>ERI.svg</v>
      </c>
      <c r="J70" s="8">
        <v>232</v>
      </c>
      <c r="K70" s="5" t="s">
        <v>926</v>
      </c>
      <c r="L70" t="str">
        <f>VLOOKUP(E70,'Paises-Divisa'!$A:$E,1,FALSE)</f>
        <v>Eritrea</v>
      </c>
    </row>
    <row r="71" spans="1:12" ht="15" thickBot="1">
      <c r="A71" s="16" t="s">
        <v>205</v>
      </c>
      <c r="B71" s="16" t="str">
        <f t="shared" si="7"/>
        <v>EE</v>
      </c>
      <c r="C71" s="5" t="s">
        <v>927</v>
      </c>
      <c r="D71" s="8" t="s">
        <v>928</v>
      </c>
      <c r="E71" s="16" t="str">
        <f t="shared" si="5"/>
        <v>Estonia</v>
      </c>
      <c r="F71" s="8" t="str">
        <f>VLOOKUP(B71,Paises_Divisa_Español!$A:$D,2,FALSE)</f>
        <v>Estonia</v>
      </c>
      <c r="G71" s="30" t="str">
        <f>VLOOKUP(C71,Hoja14!$A:$I,9,FALSE)</f>
        <v>EUR</v>
      </c>
      <c r="H71" s="8" t="s">
        <v>2871</v>
      </c>
      <c r="I71" s="8" t="str">
        <f t="shared" si="6"/>
        <v>EST.svg</v>
      </c>
      <c r="J71" s="8">
        <v>233</v>
      </c>
      <c r="K71" s="5" t="s">
        <v>929</v>
      </c>
      <c r="L71" t="str">
        <f>VLOOKUP(E71,'Paises-Divisa'!$A:$E,1,FALSE)</f>
        <v>Estonia</v>
      </c>
    </row>
    <row r="72" spans="1:12" ht="15" thickBot="1">
      <c r="A72" s="16" t="s">
        <v>207</v>
      </c>
      <c r="B72" s="16" t="str">
        <f t="shared" si="7"/>
        <v>ET</v>
      </c>
      <c r="C72" s="5" t="s">
        <v>930</v>
      </c>
      <c r="D72" s="8" t="s">
        <v>931</v>
      </c>
      <c r="E72" s="16" t="str">
        <f t="shared" si="5"/>
        <v>Ethiopia</v>
      </c>
      <c r="F72" s="8" t="str">
        <f>VLOOKUP(B72,Paises_Divisa_Español!$A:$D,2,FALSE)</f>
        <v>Etiopía</v>
      </c>
      <c r="G72" s="30" t="str">
        <f>VLOOKUP(C72,Hoja14!$A:$I,9,FALSE)</f>
        <v>ETB</v>
      </c>
      <c r="H72" s="8" t="s">
        <v>2870</v>
      </c>
      <c r="I72" s="8" t="str">
        <f t="shared" si="6"/>
        <v>ETH.svg</v>
      </c>
      <c r="J72" s="8">
        <v>231</v>
      </c>
      <c r="K72" s="5" t="s">
        <v>932</v>
      </c>
      <c r="L72" t="str">
        <f>VLOOKUP(E72,'Paises-Divisa'!$A:$E,1,FALSE)</f>
        <v>Ethiopia</v>
      </c>
    </row>
    <row r="73" spans="1:12" ht="15" thickBot="1">
      <c r="A73" s="16" t="s">
        <v>933</v>
      </c>
      <c r="B73" s="16" t="str">
        <f t="shared" si="7"/>
        <v>FK</v>
      </c>
      <c r="C73" s="5" t="s">
        <v>934</v>
      </c>
      <c r="D73" s="8" t="s">
        <v>935</v>
      </c>
      <c r="E73" s="16" t="str">
        <f t="shared" si="5"/>
        <v>Falkland Islands (Malvinas)</v>
      </c>
      <c r="F73" s="8" t="str">
        <f>VLOOKUP(B73,Paises_Divisa_Español!$A:$D,2,FALSE)</f>
        <v>Islas Malvinas</v>
      </c>
      <c r="G73" s="30" t="str">
        <f>VLOOKUP(C73,Hoja14!$A:$I,9,FALSE)</f>
        <v>FKP</v>
      </c>
      <c r="H73" s="8"/>
      <c r="I73" s="8" t="str">
        <f t="shared" si="6"/>
        <v>FLK.svg</v>
      </c>
      <c r="J73" s="8">
        <v>238</v>
      </c>
      <c r="K73" s="5" t="s">
        <v>936</v>
      </c>
      <c r="L73" t="str">
        <f>VLOOKUP(E73,'Paises-Divisa'!$A:$E,1,FALSE)</f>
        <v>Falkland Islands (Malvinas)</v>
      </c>
    </row>
    <row r="74" spans="1:12" ht="15" thickBot="1">
      <c r="A74" s="16" t="s">
        <v>216</v>
      </c>
      <c r="B74" s="16" t="str">
        <f t="shared" si="7"/>
        <v>FO</v>
      </c>
      <c r="C74" s="5" t="s">
        <v>937</v>
      </c>
      <c r="D74" s="8" t="s">
        <v>938</v>
      </c>
      <c r="E74" s="16" t="str">
        <f t="shared" si="5"/>
        <v>Faroe Islands</v>
      </c>
      <c r="F74" s="8" t="str">
        <f>VLOOKUP(B74,Paises_Divisa_Español!$A:$D,2,FALSE)</f>
        <v>Islas Feroe</v>
      </c>
      <c r="G74" s="30" t="str">
        <f>VLOOKUP(C74,Hoja14!$A:$I,9,FALSE)</f>
        <v>DKK</v>
      </c>
      <c r="H74" s="8"/>
      <c r="I74" s="8" t="str">
        <f t="shared" si="6"/>
        <v>FRO.svg</v>
      </c>
      <c r="J74" s="8">
        <v>234</v>
      </c>
      <c r="K74" s="5" t="s">
        <v>939</v>
      </c>
      <c r="L74" t="str">
        <f>VLOOKUP(E74,'Paises-Divisa'!$A:$E,1,FALSE)</f>
        <v>Faroe Islands</v>
      </c>
    </row>
    <row r="75" spans="1:12" ht="15" thickBot="1">
      <c r="A75" s="16" t="s">
        <v>219</v>
      </c>
      <c r="B75" s="16" t="str">
        <f t="shared" si="7"/>
        <v>FJ</v>
      </c>
      <c r="C75" s="5" t="s">
        <v>940</v>
      </c>
      <c r="D75" s="8" t="s">
        <v>941</v>
      </c>
      <c r="E75" s="16" t="str">
        <f t="shared" si="5"/>
        <v>Fiji</v>
      </c>
      <c r="F75" s="8" t="str">
        <f>VLOOKUP(B75,Paises_Divisa_Español!$A:$D,2,FALSE)</f>
        <v>Fiyi</v>
      </c>
      <c r="G75" s="30" t="str">
        <f>VLOOKUP(C75,Hoja14!$A:$I,9,FALSE)</f>
        <v>FJD</v>
      </c>
      <c r="H75" s="8" t="s">
        <v>2869</v>
      </c>
      <c r="I75" s="8" t="str">
        <f t="shared" si="6"/>
        <v>FJI.svg</v>
      </c>
      <c r="J75" s="8">
        <v>242</v>
      </c>
      <c r="K75" s="5" t="s">
        <v>942</v>
      </c>
      <c r="L75" t="str">
        <f>VLOOKUP(E75,'Paises-Divisa'!$A:$E,1,FALSE)</f>
        <v>Fiji</v>
      </c>
    </row>
    <row r="76" spans="1:12" ht="15" thickBot="1">
      <c r="A76" s="16" t="s">
        <v>222</v>
      </c>
      <c r="B76" s="16" t="str">
        <f t="shared" si="7"/>
        <v>FI</v>
      </c>
      <c r="C76" s="5" t="s">
        <v>943</v>
      </c>
      <c r="D76" s="8" t="s">
        <v>944</v>
      </c>
      <c r="E76" s="16" t="str">
        <f t="shared" si="5"/>
        <v>Finland</v>
      </c>
      <c r="F76" s="8" t="str">
        <f>VLOOKUP(B76,Paises_Divisa_Español!$A:$D,2,FALSE)</f>
        <v>Finlandia</v>
      </c>
      <c r="G76" s="30" t="str">
        <f>VLOOKUP(C76,Hoja14!$A:$I,9,FALSE)</f>
        <v>EUR</v>
      </c>
      <c r="H76" s="8" t="s">
        <v>2868</v>
      </c>
      <c r="I76" s="8" t="str">
        <f t="shared" si="6"/>
        <v>FIN.svg</v>
      </c>
      <c r="J76" s="8">
        <v>246</v>
      </c>
      <c r="K76" s="5" t="s">
        <v>945</v>
      </c>
      <c r="L76" t="str">
        <f>VLOOKUP(E76,'Paises-Divisa'!$A:$E,1,FALSE)</f>
        <v>Finland</v>
      </c>
    </row>
    <row r="77" spans="1:12" ht="15" thickBot="1">
      <c r="A77" s="16" t="s">
        <v>225</v>
      </c>
      <c r="B77" s="16" t="str">
        <f t="shared" si="7"/>
        <v>FR</v>
      </c>
      <c r="C77" s="5" t="s">
        <v>946</v>
      </c>
      <c r="D77" s="8" t="s">
        <v>947</v>
      </c>
      <c r="E77" s="16" t="str">
        <f t="shared" si="5"/>
        <v>France</v>
      </c>
      <c r="F77" s="8" t="str">
        <f>VLOOKUP(B77,Paises_Divisa_Español!$A:$D,2,FALSE)</f>
        <v>Francia</v>
      </c>
      <c r="G77" s="30" t="str">
        <f>VLOOKUP(C77,Hoja14!$A:$I,9,FALSE)</f>
        <v>EUR</v>
      </c>
      <c r="H77" s="8" t="s">
        <v>2867</v>
      </c>
      <c r="I77" s="8" t="str">
        <f t="shared" si="6"/>
        <v>FRA.svg</v>
      </c>
      <c r="J77" s="8">
        <v>250</v>
      </c>
      <c r="K77" s="5" t="s">
        <v>948</v>
      </c>
      <c r="L77" t="str">
        <f>VLOOKUP(E77,'Paises-Divisa'!$A:$E,1,FALSE)</f>
        <v>France</v>
      </c>
    </row>
    <row r="78" spans="1:12" ht="15" thickBot="1">
      <c r="A78" s="16" t="s">
        <v>228</v>
      </c>
      <c r="B78" s="16" t="str">
        <f t="shared" si="7"/>
        <v>GF</v>
      </c>
      <c r="C78" s="5" t="s">
        <v>949</v>
      </c>
      <c r="D78" s="8" t="s">
        <v>950</v>
      </c>
      <c r="E78" s="16" t="str">
        <f t="shared" si="5"/>
        <v>French Guiana</v>
      </c>
      <c r="F78" s="8" t="str">
        <f>VLOOKUP(B78,Paises_Divisa_Español!$A:$D,2,FALSE)</f>
        <v>Guayana Francesa</v>
      </c>
      <c r="G78" s="30" t="str">
        <f>VLOOKUP(C78,Hoja14!$A:$I,9,FALSE)</f>
        <v>EUR</v>
      </c>
      <c r="H78" s="8"/>
      <c r="I78" s="8" t="str">
        <f t="shared" si="6"/>
        <v>GUF.svg</v>
      </c>
      <c r="J78" s="8">
        <v>254</v>
      </c>
      <c r="K78" s="5" t="s">
        <v>951</v>
      </c>
      <c r="L78" t="e">
        <f>VLOOKUP(E78,'Paises-Divisa'!$A:$E,1,FALSE)</f>
        <v>#N/A</v>
      </c>
    </row>
    <row r="79" spans="1:12" ht="15" thickBot="1">
      <c r="A79" s="16" t="s">
        <v>231</v>
      </c>
      <c r="B79" s="16" t="str">
        <f t="shared" si="7"/>
        <v>PF</v>
      </c>
      <c r="C79" s="5" t="s">
        <v>952</v>
      </c>
      <c r="D79" s="8" t="s">
        <v>953</v>
      </c>
      <c r="E79" s="16" t="str">
        <f t="shared" si="5"/>
        <v>French Polynesia</v>
      </c>
      <c r="F79" s="8" t="str">
        <f>VLOOKUP(B79,Paises_Divisa_Español!$A:$D,2,FALSE)</f>
        <v>Polinesia Francesa</v>
      </c>
      <c r="G79" s="30" t="str">
        <f>VLOOKUP(C79,Hoja14!$A:$I,9,FALSE)</f>
        <v>XPF</v>
      </c>
      <c r="H79" s="8" t="s">
        <v>2867</v>
      </c>
      <c r="I79" s="8" t="str">
        <f t="shared" si="6"/>
        <v>PYF.svg</v>
      </c>
      <c r="J79" s="8">
        <v>258</v>
      </c>
      <c r="K79" s="5" t="s">
        <v>954</v>
      </c>
      <c r="L79" t="str">
        <f>VLOOKUP(E79,'Paises-Divisa'!$A:$E,1,FALSE)</f>
        <v>French Polynesia</v>
      </c>
    </row>
    <row r="80" spans="1:12" ht="29" thickBot="1">
      <c r="A80" s="16" t="s">
        <v>955</v>
      </c>
      <c r="B80" s="16" t="str">
        <f t="shared" si="7"/>
        <v>TF</v>
      </c>
      <c r="C80" s="5" t="s">
        <v>956</v>
      </c>
      <c r="D80" s="8" t="s">
        <v>957</v>
      </c>
      <c r="E80" s="16" t="str">
        <f t="shared" si="5"/>
        <v>French Southern Territories</v>
      </c>
      <c r="F80" s="8" t="str">
        <f>VLOOKUP(B80,Paises_Divisa_Español!$A:$D,2,FALSE)</f>
        <v>Tierras Australes y Antárticas Francesas</v>
      </c>
      <c r="G80" s="30" t="str">
        <f>VLOOKUP(C80,Hoja14!$A:$I,9,FALSE)</f>
        <v>EUR</v>
      </c>
      <c r="H80" s="8" t="s">
        <v>2867</v>
      </c>
      <c r="I80" s="8" t="str">
        <f t="shared" si="6"/>
        <v>ATF.svg</v>
      </c>
      <c r="J80" s="8">
        <v>260</v>
      </c>
      <c r="K80" s="5" t="s">
        <v>958</v>
      </c>
      <c r="L80" t="e">
        <f>VLOOKUP(E80,'Paises-Divisa'!$A:$E,1,FALSE)</f>
        <v>#N/A</v>
      </c>
    </row>
    <row r="81" spans="1:12" ht="15" thickBot="1">
      <c r="A81" s="16" t="s">
        <v>237</v>
      </c>
      <c r="B81" s="16" t="str">
        <f t="shared" si="7"/>
        <v>GA</v>
      </c>
      <c r="C81" s="5" t="s">
        <v>959</v>
      </c>
      <c r="D81" s="8" t="s">
        <v>960</v>
      </c>
      <c r="E81" s="16" t="str">
        <f t="shared" si="5"/>
        <v>Gabon</v>
      </c>
      <c r="F81" s="8" t="str">
        <f>VLOOKUP(B81,Paises_Divisa_Español!$A:$D,2,FALSE)</f>
        <v>Gabón</v>
      </c>
      <c r="G81" s="30" t="str">
        <f>VLOOKUP(C81,Hoja14!$A:$I,9,FALSE)</f>
        <v>XAF</v>
      </c>
      <c r="H81" s="8" t="s">
        <v>2866</v>
      </c>
      <c r="I81" s="8" t="str">
        <f t="shared" si="6"/>
        <v>GAB.svg</v>
      </c>
      <c r="J81" s="8">
        <v>266</v>
      </c>
      <c r="K81" s="5" t="s">
        <v>961</v>
      </c>
      <c r="L81" t="str">
        <f>VLOOKUP(E81,'Paises-Divisa'!$A:$E,1,FALSE)</f>
        <v>Gabon</v>
      </c>
    </row>
    <row r="82" spans="1:12" ht="15" thickBot="1">
      <c r="A82" s="16" t="s">
        <v>241</v>
      </c>
      <c r="B82" s="16" t="str">
        <f t="shared" si="7"/>
        <v>GM</v>
      </c>
      <c r="C82" s="5" t="s">
        <v>962</v>
      </c>
      <c r="D82" s="8" t="s">
        <v>963</v>
      </c>
      <c r="E82" s="16" t="str">
        <f t="shared" si="5"/>
        <v>Gambia</v>
      </c>
      <c r="F82" s="8" t="str">
        <f>VLOOKUP(B82,Paises_Divisa_Español!$A:$D,2,FALSE)</f>
        <v>Gambia</v>
      </c>
      <c r="G82" s="30" t="str">
        <f>VLOOKUP(C82,Hoja14!$A:$I,9,FALSE)</f>
        <v>GMD</v>
      </c>
      <c r="H82" s="8" t="s">
        <v>2865</v>
      </c>
      <c r="I82" s="8" t="str">
        <f t="shared" si="6"/>
        <v>GMB.svg</v>
      </c>
      <c r="J82" s="8">
        <v>270</v>
      </c>
      <c r="K82" s="5" t="s">
        <v>964</v>
      </c>
      <c r="L82" t="str">
        <f>VLOOKUP(E82,'Paises-Divisa'!$A:$E,1,FALSE)</f>
        <v>Gambia</v>
      </c>
    </row>
    <row r="83" spans="1:12" ht="15" thickBot="1">
      <c r="A83" s="16" t="s">
        <v>246</v>
      </c>
      <c r="B83" s="16" t="str">
        <f t="shared" si="7"/>
        <v>GE</v>
      </c>
      <c r="C83" s="5" t="s">
        <v>965</v>
      </c>
      <c r="D83" s="8" t="s">
        <v>966</v>
      </c>
      <c r="E83" s="16" t="str">
        <f t="shared" si="5"/>
        <v>Georgia</v>
      </c>
      <c r="F83" s="8" t="str">
        <f>VLOOKUP(B83,Paises_Divisa_Español!$A:$D,2,FALSE)</f>
        <v>Georgia</v>
      </c>
      <c r="G83" s="30" t="str">
        <f>VLOOKUP(C83,Hoja14!$A:$I,9,FALSE)</f>
        <v>GEL-XXX</v>
      </c>
      <c r="H83" s="8" t="s">
        <v>2864</v>
      </c>
      <c r="I83" s="8" t="str">
        <f t="shared" si="6"/>
        <v>GEO.svg</v>
      </c>
      <c r="J83" s="8">
        <v>268</v>
      </c>
      <c r="K83" s="5" t="s">
        <v>967</v>
      </c>
      <c r="L83" t="str">
        <f>VLOOKUP(E83,'Paises-Divisa'!$A:$E,1,FALSE)</f>
        <v>Georgia</v>
      </c>
    </row>
    <row r="84" spans="1:12" ht="15" thickBot="1">
      <c r="A84" s="16" t="s">
        <v>248</v>
      </c>
      <c r="B84" s="16" t="str">
        <f t="shared" si="7"/>
        <v>DE</v>
      </c>
      <c r="C84" s="5" t="s">
        <v>968</v>
      </c>
      <c r="D84" s="8" t="s">
        <v>969</v>
      </c>
      <c r="E84" s="16" t="str">
        <f t="shared" si="5"/>
        <v>Germany</v>
      </c>
      <c r="F84" s="8" t="str">
        <f>VLOOKUP(B84,Paises_Divisa_Español!$A:$D,2,FALSE)</f>
        <v>Alemania</v>
      </c>
      <c r="G84" s="30" t="str">
        <f>VLOOKUP(C84,Hoja14!$A:$I,9,FALSE)</f>
        <v>EUR</v>
      </c>
      <c r="H84" s="8" t="s">
        <v>2863</v>
      </c>
      <c r="I84" s="8" t="str">
        <f t="shared" si="6"/>
        <v>DEU.svg</v>
      </c>
      <c r="J84" s="8">
        <v>276</v>
      </c>
      <c r="K84" s="5" t="s">
        <v>970</v>
      </c>
      <c r="L84" t="str">
        <f>VLOOKUP(E84,'Paises-Divisa'!$A:$E,1,FALSE)</f>
        <v>Germany</v>
      </c>
    </row>
    <row r="85" spans="1:12" ht="15" thickBot="1">
      <c r="A85" s="16" t="s">
        <v>251</v>
      </c>
      <c r="B85" s="16" t="str">
        <f t="shared" si="7"/>
        <v>GH</v>
      </c>
      <c r="C85" s="5" t="s">
        <v>971</v>
      </c>
      <c r="D85" s="8" t="s">
        <v>972</v>
      </c>
      <c r="E85" s="16" t="str">
        <f t="shared" ref="E85:E116" si="8">TEXT(A85,"")</f>
        <v>Ghana</v>
      </c>
      <c r="F85" s="8" t="str">
        <f>VLOOKUP(B85,Paises_Divisa_Español!$A:$D,2,FALSE)</f>
        <v>Ghana</v>
      </c>
      <c r="G85" s="30" t="str">
        <f>VLOOKUP(C85,Hoja14!$A:$I,9,FALSE)</f>
        <v>GHS</v>
      </c>
      <c r="H85" s="8" t="s">
        <v>2862</v>
      </c>
      <c r="I85" s="8" t="str">
        <f t="shared" si="6"/>
        <v>GHA.svg</v>
      </c>
      <c r="J85" s="8">
        <v>288</v>
      </c>
      <c r="K85" s="5" t="s">
        <v>973</v>
      </c>
      <c r="L85" t="str">
        <f>VLOOKUP(E85,'Paises-Divisa'!$A:$E,1,FALSE)</f>
        <v>Ghana</v>
      </c>
    </row>
    <row r="86" spans="1:12" ht="15" thickBot="1">
      <c r="A86" s="16" t="s">
        <v>253</v>
      </c>
      <c r="B86" s="16" t="str">
        <f t="shared" si="7"/>
        <v>GI</v>
      </c>
      <c r="C86" s="5" t="s">
        <v>974</v>
      </c>
      <c r="D86" s="8" t="s">
        <v>975</v>
      </c>
      <c r="E86" s="16" t="str">
        <f t="shared" si="8"/>
        <v>Gibraltar</v>
      </c>
      <c r="F86" s="8" t="str">
        <f>VLOOKUP(B86,Paises_Divisa_Español!$A:$D,2,FALSE)</f>
        <v>Gibraltar</v>
      </c>
      <c r="G86" s="30" t="str">
        <f>VLOOKUP(C86,Hoja14!$A:$I,9,FALSE)</f>
        <v>GIP</v>
      </c>
      <c r="H86" s="8" t="s">
        <v>2794</v>
      </c>
      <c r="I86" s="8" t="str">
        <f t="shared" si="6"/>
        <v>GIB.svg</v>
      </c>
      <c r="J86" s="8">
        <v>292</v>
      </c>
      <c r="K86" s="5" t="s">
        <v>976</v>
      </c>
      <c r="L86" t="str">
        <f>VLOOKUP(E86,'Paises-Divisa'!$A:$E,1,FALSE)</f>
        <v>Gibraltar</v>
      </c>
    </row>
    <row r="87" spans="1:12" ht="15" thickBot="1">
      <c r="A87" s="16" t="s">
        <v>258</v>
      </c>
      <c r="B87" s="16" t="str">
        <f t="shared" si="7"/>
        <v>GR</v>
      </c>
      <c r="C87" s="5" t="s">
        <v>977</v>
      </c>
      <c r="D87" s="8" t="s">
        <v>978</v>
      </c>
      <c r="E87" s="16" t="str">
        <f t="shared" si="8"/>
        <v>Greece</v>
      </c>
      <c r="F87" s="8" t="str">
        <f>VLOOKUP(B87,Paises_Divisa_Español!$A:$D,2,FALSE)</f>
        <v>Grecia</v>
      </c>
      <c r="G87" s="30" t="str">
        <f>VLOOKUP(C87,Hoja14!$A:$I,9,FALSE)</f>
        <v>EUR</v>
      </c>
      <c r="H87" s="8" t="s">
        <v>2820</v>
      </c>
      <c r="I87" s="8" t="str">
        <f t="shared" si="6"/>
        <v>GRC.svg</v>
      </c>
      <c r="J87" s="8">
        <v>300</v>
      </c>
      <c r="K87" s="5" t="s">
        <v>979</v>
      </c>
      <c r="L87" t="str">
        <f>VLOOKUP(E87,'Paises-Divisa'!$A:$E,1,FALSE)</f>
        <v>Greece</v>
      </c>
    </row>
    <row r="88" spans="1:12" ht="15" thickBot="1">
      <c r="A88" s="16" t="s">
        <v>261</v>
      </c>
      <c r="B88" s="16" t="str">
        <f t="shared" si="7"/>
        <v>GL</v>
      </c>
      <c r="C88" s="5" t="s">
        <v>980</v>
      </c>
      <c r="D88" s="8" t="s">
        <v>981</v>
      </c>
      <c r="E88" s="16" t="str">
        <f t="shared" si="8"/>
        <v>Greenland</v>
      </c>
      <c r="F88" s="8" t="str">
        <f>VLOOKUP(B88,Paises_Divisa_Español!$A:$D,2,FALSE)</f>
        <v>Groenlandia</v>
      </c>
      <c r="G88" s="30" t="str">
        <f>VLOOKUP(C88,Hoja14!$A:$I,9,FALSE)</f>
        <v>DKK</v>
      </c>
      <c r="H88" s="8"/>
      <c r="I88" s="8" t="str">
        <f t="shared" si="6"/>
        <v>GRL.svg</v>
      </c>
      <c r="J88" s="8">
        <v>304</v>
      </c>
      <c r="K88" s="5" t="s">
        <v>982</v>
      </c>
      <c r="L88" t="e">
        <f>VLOOKUP(E88,'Paises-Divisa'!$A:$E,1,FALSE)</f>
        <v>#N/A</v>
      </c>
    </row>
    <row r="89" spans="1:12" ht="15" thickBot="1">
      <c r="A89" s="16" t="s">
        <v>264</v>
      </c>
      <c r="B89" s="16" t="str">
        <f t="shared" si="7"/>
        <v>GD</v>
      </c>
      <c r="C89" s="5" t="s">
        <v>983</v>
      </c>
      <c r="D89" s="8" t="s">
        <v>984</v>
      </c>
      <c r="E89" s="16" t="str">
        <f t="shared" si="8"/>
        <v>Grenada</v>
      </c>
      <c r="F89" s="8" t="str">
        <f>VLOOKUP(B89,Paises_Divisa_Español!$A:$D,2,FALSE)</f>
        <v>Granada</v>
      </c>
      <c r="G89" s="30" t="str">
        <f>VLOOKUP(C89,Hoja14!$A:$I,9,FALSE)</f>
        <v>XCD</v>
      </c>
      <c r="H89" s="8" t="s">
        <v>2861</v>
      </c>
      <c r="I89" s="8" t="str">
        <f t="shared" si="6"/>
        <v>GRD.svg</v>
      </c>
      <c r="J89" s="8">
        <v>308</v>
      </c>
      <c r="K89" s="5" t="s">
        <v>985</v>
      </c>
      <c r="L89" t="str">
        <f>VLOOKUP(E89,'Paises-Divisa'!$A:$E,1,FALSE)</f>
        <v>Grenada</v>
      </c>
    </row>
    <row r="90" spans="1:12" ht="15" thickBot="1">
      <c r="A90" s="16" t="s">
        <v>267</v>
      </c>
      <c r="B90" s="16" t="str">
        <f t="shared" si="7"/>
        <v>GP</v>
      </c>
      <c r="C90" s="5" t="s">
        <v>986</v>
      </c>
      <c r="D90" s="8" t="s">
        <v>987</v>
      </c>
      <c r="E90" s="16" t="str">
        <f t="shared" si="8"/>
        <v>Guadeloupe</v>
      </c>
      <c r="F90" s="8" t="str">
        <f>VLOOKUP(B90,Paises_Divisa_Español!$A:$D,2,FALSE)</f>
        <v>Guadalupe</v>
      </c>
      <c r="G90" s="30" t="str">
        <f>VLOOKUP(C90,Hoja14!$A:$I,9,FALSE)</f>
        <v>EUR</v>
      </c>
      <c r="H90" s="8"/>
      <c r="I90" s="8" t="str">
        <f t="shared" si="6"/>
        <v>GLP.svg</v>
      </c>
      <c r="J90" s="8">
        <v>312</v>
      </c>
      <c r="K90" s="5" t="s">
        <v>988</v>
      </c>
      <c r="L90" t="e">
        <f>VLOOKUP(E90,'Paises-Divisa'!$A:$E,1,FALSE)</f>
        <v>#N/A</v>
      </c>
    </row>
    <row r="91" spans="1:12" ht="15" thickBot="1">
      <c r="A91" s="16" t="s">
        <v>270</v>
      </c>
      <c r="B91" s="16" t="str">
        <f t="shared" si="7"/>
        <v>GU</v>
      </c>
      <c r="C91" s="5" t="s">
        <v>989</v>
      </c>
      <c r="D91" s="8" t="s">
        <v>990</v>
      </c>
      <c r="E91" s="16" t="str">
        <f t="shared" si="8"/>
        <v>Guam</v>
      </c>
      <c r="F91" s="8" t="str">
        <f>VLOOKUP(B91,Paises_Divisa_Español!$A:$D,2,FALSE)</f>
        <v>Guam</v>
      </c>
      <c r="G91" s="30" t="str">
        <f>VLOOKUP(C91,Hoja14!$A:$I,9,FALSE)</f>
        <v>USD</v>
      </c>
      <c r="H91" s="8" t="s">
        <v>2860</v>
      </c>
      <c r="I91" s="8" t="str">
        <f t="shared" si="6"/>
        <v>GUM.svg</v>
      </c>
      <c r="J91" s="8">
        <v>316</v>
      </c>
      <c r="K91" s="5" t="s">
        <v>991</v>
      </c>
      <c r="L91" t="e">
        <f>VLOOKUP(E91,'Paises-Divisa'!$A:$E,1,FALSE)</f>
        <v>#N/A</v>
      </c>
    </row>
    <row r="92" spans="1:12" ht="15" thickBot="1">
      <c r="A92" s="16" t="s">
        <v>272</v>
      </c>
      <c r="B92" s="16" t="str">
        <f t="shared" si="7"/>
        <v>GT</v>
      </c>
      <c r="C92" s="5" t="s">
        <v>992</v>
      </c>
      <c r="D92" s="8" t="s">
        <v>993</v>
      </c>
      <c r="E92" s="16" t="str">
        <f t="shared" si="8"/>
        <v>Guatemala</v>
      </c>
      <c r="F92" s="8" t="str">
        <f>VLOOKUP(B92,Paises_Divisa_Español!$A:$D,2,FALSE)</f>
        <v>Guatemala</v>
      </c>
      <c r="G92" s="30" t="str">
        <f>VLOOKUP(C92,Hoja14!$A:$I,9,FALSE)</f>
        <v>GTQ</v>
      </c>
      <c r="H92" s="8" t="s">
        <v>2859</v>
      </c>
      <c r="I92" s="8" t="str">
        <f t="shared" si="6"/>
        <v>GTM.svg</v>
      </c>
      <c r="J92" s="8">
        <v>320</v>
      </c>
      <c r="K92" s="5" t="s">
        <v>994</v>
      </c>
      <c r="L92" t="str">
        <f>VLOOKUP(E92,'Paises-Divisa'!$A:$E,1,FALSE)</f>
        <v>Guatemala</v>
      </c>
    </row>
    <row r="93" spans="1:12" ht="15" thickBot="1">
      <c r="A93" s="16" t="s">
        <v>274</v>
      </c>
      <c r="B93" s="16" t="str">
        <f t="shared" si="7"/>
        <v>GG</v>
      </c>
      <c r="C93" s="5" t="s">
        <v>995</v>
      </c>
      <c r="D93" s="8" t="s">
        <v>996</v>
      </c>
      <c r="E93" s="16" t="str">
        <f t="shared" si="8"/>
        <v>Guernsey</v>
      </c>
      <c r="F93" s="8" t="str">
        <f>VLOOKUP(B93,Paises_Divisa_Español!$A:$D,2,FALSE)</f>
        <v>Guernsey</v>
      </c>
      <c r="G93" s="30" t="str">
        <f>VLOOKUP(C93,Hoja14!$A:$I,9,FALSE)</f>
        <v>GBP</v>
      </c>
      <c r="H93" s="8" t="s">
        <v>2794</v>
      </c>
      <c r="I93" s="8" t="str">
        <f t="shared" si="6"/>
        <v>GGY.svg</v>
      </c>
      <c r="J93" s="8">
        <v>831</v>
      </c>
      <c r="K93" s="5" t="s">
        <v>997</v>
      </c>
      <c r="L93" t="str">
        <f>VLOOKUP(E93,'Paises-Divisa'!$A:$E,1,FALSE)</f>
        <v>Guernsey</v>
      </c>
    </row>
    <row r="94" spans="1:12" ht="15" thickBot="1">
      <c r="A94" s="16" t="s">
        <v>277</v>
      </c>
      <c r="B94" s="16" t="str">
        <f t="shared" si="7"/>
        <v>GN</v>
      </c>
      <c r="C94" s="5" t="s">
        <v>998</v>
      </c>
      <c r="D94" s="8" t="s">
        <v>999</v>
      </c>
      <c r="E94" s="16" t="str">
        <f t="shared" si="8"/>
        <v>Guinea</v>
      </c>
      <c r="F94" s="8" t="str">
        <f>VLOOKUP(B94,Paises_Divisa_Español!$A:$D,2,FALSE)</f>
        <v>Guinea</v>
      </c>
      <c r="G94" s="30" t="str">
        <f>VLOOKUP(C94,Hoja14!$A:$I,9,FALSE)</f>
        <v>GNF-PGK-XAF-XOF</v>
      </c>
      <c r="H94" s="8" t="s">
        <v>2858</v>
      </c>
      <c r="I94" s="8" t="str">
        <f t="shared" si="6"/>
        <v>GIN.svg</v>
      </c>
      <c r="J94" s="8">
        <v>324</v>
      </c>
      <c r="K94" s="5" t="s">
        <v>1000</v>
      </c>
      <c r="L94" t="str">
        <f>VLOOKUP(E94,'Paises-Divisa'!$A:$E,1,FALSE)</f>
        <v>Guinea</v>
      </c>
    </row>
    <row r="95" spans="1:12" ht="15" thickBot="1">
      <c r="A95" s="16" t="s">
        <v>279</v>
      </c>
      <c r="B95" s="16" t="str">
        <f t="shared" si="7"/>
        <v>GW</v>
      </c>
      <c r="C95" s="5" t="s">
        <v>1001</v>
      </c>
      <c r="D95" s="8" t="s">
        <v>1002</v>
      </c>
      <c r="E95" s="16" t="str">
        <f t="shared" si="8"/>
        <v>Guinea-Bissau</v>
      </c>
      <c r="F95" s="8" t="str">
        <f>VLOOKUP(B95,Paises_Divisa_Español!$A:$D,2,FALSE)</f>
        <v>Guinea-Bisáu</v>
      </c>
      <c r="G95" s="30" t="str">
        <f>VLOOKUP(C95,Hoja14!$A:$I,9,FALSE)</f>
        <v>XOF</v>
      </c>
      <c r="H95" s="8" t="s">
        <v>2857</v>
      </c>
      <c r="I95" s="8" t="str">
        <f t="shared" si="6"/>
        <v>GNB.svg</v>
      </c>
      <c r="J95" s="8">
        <v>624</v>
      </c>
      <c r="K95" s="5" t="s">
        <v>1003</v>
      </c>
      <c r="L95" t="str">
        <f>VLOOKUP(E95,'Paises-Divisa'!$A:$E,1,FALSE)</f>
        <v>Guinea-Bissau</v>
      </c>
    </row>
    <row r="96" spans="1:12" ht="15" thickBot="1">
      <c r="A96" s="16" t="s">
        <v>282</v>
      </c>
      <c r="B96" s="16" t="str">
        <f t="shared" si="7"/>
        <v>GY</v>
      </c>
      <c r="C96" s="5" t="s">
        <v>1004</v>
      </c>
      <c r="D96" s="8" t="s">
        <v>1005</v>
      </c>
      <c r="E96" s="16" t="str">
        <f t="shared" si="8"/>
        <v>Guyana</v>
      </c>
      <c r="F96" s="8" t="str">
        <f>VLOOKUP(B96,Paises_Divisa_Español!$A:$D,2,FALSE)</f>
        <v>Guyana</v>
      </c>
      <c r="G96" s="30" t="str">
        <f>VLOOKUP(C96,Hoja14!$A:$I,9,FALSE)</f>
        <v>GYD</v>
      </c>
      <c r="H96" s="8" t="s">
        <v>2856</v>
      </c>
      <c r="I96" s="8" t="str">
        <f t="shared" si="6"/>
        <v>GUY.svg</v>
      </c>
      <c r="J96" s="8">
        <v>328</v>
      </c>
      <c r="K96" s="5" t="s">
        <v>1006</v>
      </c>
      <c r="L96" t="str">
        <f>VLOOKUP(E96,'Paises-Divisa'!$A:$E,1,FALSE)</f>
        <v>Guyana</v>
      </c>
    </row>
    <row r="97" spans="1:12" ht="15" thickBot="1">
      <c r="A97" s="16" t="s">
        <v>284</v>
      </c>
      <c r="B97" s="16" t="str">
        <f t="shared" si="7"/>
        <v>HT</v>
      </c>
      <c r="C97" s="5" t="s">
        <v>1007</v>
      </c>
      <c r="D97" s="8" t="s">
        <v>1008</v>
      </c>
      <c r="E97" s="16" t="str">
        <f t="shared" si="8"/>
        <v>Haiti</v>
      </c>
      <c r="F97" s="8" t="str">
        <f>VLOOKUP(B97,Paises_Divisa_Español!$A:$D,2,FALSE)</f>
        <v>Haití</v>
      </c>
      <c r="G97" s="30" t="str">
        <f>VLOOKUP(C97,Hoja14!$A:$I,9,FALSE)</f>
        <v>HTG-USD</v>
      </c>
      <c r="H97" s="8" t="s">
        <v>2855</v>
      </c>
      <c r="I97" s="8" t="str">
        <f t="shared" si="6"/>
        <v>HTI.svg</v>
      </c>
      <c r="J97" s="8">
        <v>332</v>
      </c>
      <c r="K97" s="5" t="s">
        <v>1009</v>
      </c>
      <c r="L97" t="str">
        <f>VLOOKUP(E97,'Paises-Divisa'!$A:$E,1,FALSE)</f>
        <v>Haiti</v>
      </c>
    </row>
    <row r="98" spans="1:12" ht="29" thickBot="1">
      <c r="A98" s="16" t="s">
        <v>287</v>
      </c>
      <c r="B98" s="16" t="str">
        <f t="shared" si="7"/>
        <v>HM</v>
      </c>
      <c r="C98" s="5" t="s">
        <v>1010</v>
      </c>
      <c r="D98" s="8" t="s">
        <v>1011</v>
      </c>
      <c r="E98" s="16" t="str">
        <f t="shared" si="8"/>
        <v>Heard Island and McDonald Islands</v>
      </c>
      <c r="F98" s="8" t="str">
        <f>VLOOKUP(B98,Paises_Divisa_Español!$A:$D,2,FALSE)</f>
        <v>Islas Heard y McDonald</v>
      </c>
      <c r="G98" s="30" t="str">
        <f>VLOOKUP(C98,Hoja14!$A:$I,9,FALSE)</f>
        <v>AUD</v>
      </c>
      <c r="H98" s="8"/>
      <c r="I98" s="8" t="str">
        <f t="shared" si="6"/>
        <v>HMD.svg</v>
      </c>
      <c r="J98" s="8">
        <v>334</v>
      </c>
      <c r="K98" s="5" t="s">
        <v>1012</v>
      </c>
      <c r="L98" t="e">
        <f>VLOOKUP(E98,'Paises-Divisa'!$A:$E,1,FALSE)</f>
        <v>#N/A</v>
      </c>
    </row>
    <row r="99" spans="1:12" ht="15" thickBot="1">
      <c r="A99" s="16" t="s">
        <v>1013</v>
      </c>
      <c r="B99" s="16" t="str">
        <f t="shared" si="7"/>
        <v>VA</v>
      </c>
      <c r="C99" s="5" t="s">
        <v>1014</v>
      </c>
      <c r="D99" s="8" t="s">
        <v>1015</v>
      </c>
      <c r="E99" s="16" t="str">
        <f t="shared" si="8"/>
        <v>Holy See</v>
      </c>
      <c r="F99" s="8" t="str">
        <f>VLOOKUP(B99,Paises_Divisa_Español!$A:$D,2,FALSE)</f>
        <v>Vaticano, Ciudad del</v>
      </c>
      <c r="G99" s="30" t="str">
        <f>VLOOKUP(C99,Hoja14!$A:$I,9,FALSE)</f>
        <v>EUR</v>
      </c>
      <c r="H99" s="8" t="s">
        <v>2854</v>
      </c>
      <c r="I99" s="8" t="str">
        <f t="shared" si="6"/>
        <v>VAT.svg</v>
      </c>
      <c r="J99" s="8">
        <v>336</v>
      </c>
      <c r="K99" s="5" t="s">
        <v>1016</v>
      </c>
      <c r="L99" t="str">
        <f>VLOOKUP(E99,'Paises-Divisa'!$A:$E,1,FALSE)</f>
        <v>Holy See</v>
      </c>
    </row>
    <row r="100" spans="1:12" ht="15" thickBot="1">
      <c r="A100" s="16" t="s">
        <v>293</v>
      </c>
      <c r="B100" s="16" t="str">
        <f t="shared" si="7"/>
        <v>HN</v>
      </c>
      <c r="C100" s="5" t="s">
        <v>1017</v>
      </c>
      <c r="D100" s="8" t="s">
        <v>1018</v>
      </c>
      <c r="E100" s="16" t="str">
        <f t="shared" si="8"/>
        <v>Honduras</v>
      </c>
      <c r="F100" s="8" t="str">
        <f>VLOOKUP(B100,Paises_Divisa_Español!$A:$D,2,FALSE)</f>
        <v>Honduras</v>
      </c>
      <c r="G100" s="30" t="str">
        <f>VLOOKUP(C100,Hoja14!$A:$I,9,FALSE)</f>
        <v>HNL</v>
      </c>
      <c r="H100" s="8" t="s">
        <v>2853</v>
      </c>
      <c r="I100" s="8" t="str">
        <f t="shared" si="6"/>
        <v>HND.svg</v>
      </c>
      <c r="J100" s="8">
        <v>340</v>
      </c>
      <c r="K100" s="5" t="s">
        <v>1019</v>
      </c>
      <c r="L100" t="str">
        <f>VLOOKUP(E100,'Paises-Divisa'!$A:$E,1,FALSE)</f>
        <v>Honduras</v>
      </c>
    </row>
    <row r="101" spans="1:12" ht="15" thickBot="1">
      <c r="A101" s="16" t="s">
        <v>295</v>
      </c>
      <c r="B101" s="16" t="str">
        <f t="shared" si="7"/>
        <v>HK</v>
      </c>
      <c r="C101" s="5" t="s">
        <v>1020</v>
      </c>
      <c r="D101" s="8" t="s">
        <v>1021</v>
      </c>
      <c r="E101" s="16" t="str">
        <f t="shared" si="8"/>
        <v>Hong Kong</v>
      </c>
      <c r="F101" s="8" t="str">
        <f>VLOOKUP(B101,Paises_Divisa_Español!$A:$D,2,FALSE)</f>
        <v>Hong Kong</v>
      </c>
      <c r="G101" s="30" t="str">
        <f>VLOOKUP(C101,Hoja14!$A:$I,9,FALSE)</f>
        <v>HKD</v>
      </c>
      <c r="H101" s="8" t="s">
        <v>2828</v>
      </c>
      <c r="I101" s="8" t="str">
        <f t="shared" si="6"/>
        <v>HKG.svg</v>
      </c>
      <c r="J101" s="8">
        <v>344</v>
      </c>
      <c r="K101" s="5" t="s">
        <v>1022</v>
      </c>
      <c r="L101" t="str">
        <f>VLOOKUP(E101,'Paises-Divisa'!$A:$E,1,FALSE)</f>
        <v>Hong Kong</v>
      </c>
    </row>
    <row r="102" spans="1:12" ht="15" thickBot="1">
      <c r="A102" s="16" t="s">
        <v>297</v>
      </c>
      <c r="B102" s="16" t="str">
        <f t="shared" si="7"/>
        <v>HU</v>
      </c>
      <c r="C102" s="5" t="s">
        <v>1023</v>
      </c>
      <c r="D102" s="8" t="s">
        <v>1024</v>
      </c>
      <c r="E102" s="16" t="str">
        <f t="shared" si="8"/>
        <v>Hungary</v>
      </c>
      <c r="F102" s="8" t="str">
        <f>VLOOKUP(B102,Paises_Divisa_Español!$A:$D,2,FALSE)</f>
        <v>Hungría</v>
      </c>
      <c r="G102" s="30" t="str">
        <f>VLOOKUP(C102,Hoja14!$A:$I,9,FALSE)</f>
        <v>HUF</v>
      </c>
      <c r="H102" s="8" t="s">
        <v>2852</v>
      </c>
      <c r="I102" s="8" t="str">
        <f t="shared" si="6"/>
        <v>HUN.svg</v>
      </c>
      <c r="J102" s="8">
        <v>348</v>
      </c>
      <c r="K102" s="5" t="s">
        <v>1025</v>
      </c>
      <c r="L102" t="str">
        <f>VLOOKUP(E102,'Paises-Divisa'!$A:$E,1,FALSE)</f>
        <v>Hungary</v>
      </c>
    </row>
    <row r="103" spans="1:12" ht="15" thickBot="1">
      <c r="A103" s="16" t="s">
        <v>300</v>
      </c>
      <c r="B103" s="16" t="str">
        <f t="shared" si="7"/>
        <v>IS</v>
      </c>
      <c r="C103" s="5" t="s">
        <v>1026</v>
      </c>
      <c r="D103" s="8" t="s">
        <v>1027</v>
      </c>
      <c r="E103" s="16" t="str">
        <f t="shared" si="8"/>
        <v>Iceland</v>
      </c>
      <c r="F103" s="8" t="str">
        <f>VLOOKUP(B103,Paises_Divisa_Español!$A:$D,2,FALSE)</f>
        <v>Islandia</v>
      </c>
      <c r="G103" s="30" t="str">
        <f>VLOOKUP(C103,Hoja14!$A:$I,9,FALSE)</f>
        <v>ISK</v>
      </c>
      <c r="H103" s="8" t="s">
        <v>2851</v>
      </c>
      <c r="I103" s="8" t="str">
        <f t="shared" si="6"/>
        <v>ISL.svg</v>
      </c>
      <c r="J103" s="8">
        <v>352</v>
      </c>
      <c r="K103" s="5" t="s">
        <v>1028</v>
      </c>
      <c r="L103" t="str">
        <f>VLOOKUP(E103,'Paises-Divisa'!$A:$E,1,FALSE)</f>
        <v>Iceland</v>
      </c>
    </row>
    <row r="104" spans="1:12" ht="15" thickBot="1">
      <c r="A104" s="16" t="s">
        <v>303</v>
      </c>
      <c r="B104" s="16" t="str">
        <f t="shared" si="7"/>
        <v>IN</v>
      </c>
      <c r="C104" s="5" t="s">
        <v>1029</v>
      </c>
      <c r="D104" s="8" t="s">
        <v>1030</v>
      </c>
      <c r="E104" s="16" t="str">
        <f t="shared" si="8"/>
        <v>India</v>
      </c>
      <c r="F104" s="8" t="str">
        <f>VLOOKUP(B104,Paises_Divisa_Español!$A:$D,2,FALSE)</f>
        <v>India</v>
      </c>
      <c r="G104" s="30" t="str">
        <f>VLOOKUP(C104,Hoja14!$A:$I,9,FALSE)</f>
        <v>INR</v>
      </c>
      <c r="H104" s="8" t="s">
        <v>2850</v>
      </c>
      <c r="I104" s="8" t="str">
        <f t="shared" si="6"/>
        <v>IND.svg</v>
      </c>
      <c r="J104" s="8">
        <v>356</v>
      </c>
      <c r="K104" s="5" t="s">
        <v>1031</v>
      </c>
      <c r="L104" t="str">
        <f>VLOOKUP(E104,'Paises-Divisa'!$A:$E,1,FALSE)</f>
        <v>India</v>
      </c>
    </row>
    <row r="105" spans="1:12" ht="15" thickBot="1">
      <c r="A105" s="16" t="s">
        <v>305</v>
      </c>
      <c r="B105" s="16" t="str">
        <f t="shared" si="7"/>
        <v>ID</v>
      </c>
      <c r="C105" s="5" t="s">
        <v>1032</v>
      </c>
      <c r="D105" s="8" t="s">
        <v>1033</v>
      </c>
      <c r="E105" s="16" t="str">
        <f t="shared" si="8"/>
        <v>Indonesia</v>
      </c>
      <c r="F105" s="8" t="str">
        <f>VLOOKUP(B105,Paises_Divisa_Español!$A:$D,2,FALSE)</f>
        <v>Indonesia</v>
      </c>
      <c r="G105" s="30" t="str">
        <f>VLOOKUP(C105,Hoja14!$A:$I,9,FALSE)</f>
        <v>IDR</v>
      </c>
      <c r="H105" s="8" t="s">
        <v>2849</v>
      </c>
      <c r="I105" s="8" t="str">
        <f t="shared" si="6"/>
        <v>IDN.svg</v>
      </c>
      <c r="J105" s="8">
        <v>360</v>
      </c>
      <c r="K105" s="5" t="s">
        <v>1034</v>
      </c>
      <c r="L105" t="str">
        <f>VLOOKUP(E105,'Paises-Divisa'!$A:$E,1,FALSE)</f>
        <v>Indonesia</v>
      </c>
    </row>
    <row r="106" spans="1:12" ht="15" thickBot="1">
      <c r="A106" s="16" t="s">
        <v>1035</v>
      </c>
      <c r="B106" s="16" t="str">
        <f t="shared" si="7"/>
        <v>IR</v>
      </c>
      <c r="C106" s="5" t="s">
        <v>1036</v>
      </c>
      <c r="D106" s="8" t="s">
        <v>1037</v>
      </c>
      <c r="E106" s="16" t="str">
        <f t="shared" si="8"/>
        <v>Iran (Islamic Republic of)</v>
      </c>
      <c r="F106" s="8" t="str">
        <f>VLOOKUP(B106,Paises_Divisa_Español!$A:$D,2,FALSE)</f>
        <v>Irán</v>
      </c>
      <c r="G106" s="30" t="str">
        <f>VLOOKUP(C106,Hoja14!$A:$I,9,FALSE)</f>
        <v>IRR</v>
      </c>
      <c r="H106" s="8"/>
      <c r="I106" s="8" t="str">
        <f t="shared" si="6"/>
        <v>IRN.svg</v>
      </c>
      <c r="J106" s="8">
        <v>364</v>
      </c>
      <c r="K106" s="5" t="s">
        <v>1038</v>
      </c>
      <c r="L106" t="str">
        <f>VLOOKUP(E106,'Paises-Divisa'!$A:$E,1,FALSE)</f>
        <v>Iran (Islamic Republic of)</v>
      </c>
    </row>
    <row r="107" spans="1:12" ht="15" thickBot="1">
      <c r="A107" s="16" t="s">
        <v>310</v>
      </c>
      <c r="B107" s="16" t="str">
        <f t="shared" si="7"/>
        <v>IQ</v>
      </c>
      <c r="C107" s="5" t="s">
        <v>1039</v>
      </c>
      <c r="D107" s="8" t="s">
        <v>1040</v>
      </c>
      <c r="E107" s="16" t="str">
        <f t="shared" si="8"/>
        <v>Iraq</v>
      </c>
      <c r="F107" s="8" t="str">
        <f>VLOOKUP(B107,Paises_Divisa_Español!$A:$D,2,FALSE)</f>
        <v>Irak</v>
      </c>
      <c r="G107" s="30" t="str">
        <f>VLOOKUP(C107,Hoja14!$A:$I,9,FALSE)</f>
        <v>IQD</v>
      </c>
      <c r="H107" s="8" t="s">
        <v>2848</v>
      </c>
      <c r="I107" s="8" t="str">
        <f t="shared" si="6"/>
        <v>IRQ.svg</v>
      </c>
      <c r="J107" s="8">
        <v>368</v>
      </c>
      <c r="K107" s="5" t="s">
        <v>1041</v>
      </c>
      <c r="L107" t="str">
        <f>VLOOKUP(E107,'Paises-Divisa'!$A:$E,1,FALSE)</f>
        <v>Iraq</v>
      </c>
    </row>
    <row r="108" spans="1:12" ht="15" thickBot="1">
      <c r="A108" s="16" t="s">
        <v>313</v>
      </c>
      <c r="B108" s="16" t="str">
        <f t="shared" si="7"/>
        <v>IE</v>
      </c>
      <c r="C108" s="5" t="s">
        <v>1042</v>
      </c>
      <c r="D108" s="8" t="s">
        <v>1043</v>
      </c>
      <c r="E108" s="16" t="str">
        <f t="shared" si="8"/>
        <v>Ireland</v>
      </c>
      <c r="F108" s="8" t="str">
        <f>VLOOKUP(B108,Paises_Divisa_Español!$A:$D,2,FALSE)</f>
        <v>Irlanda</v>
      </c>
      <c r="G108" s="30" t="str">
        <f>VLOOKUP(C108,Hoja14!$A:$I,9,FALSE)</f>
        <v>EUR</v>
      </c>
      <c r="H108" s="8" t="s">
        <v>2847</v>
      </c>
      <c r="I108" s="8" t="str">
        <f t="shared" si="6"/>
        <v>IRL.svg</v>
      </c>
      <c r="J108" s="8">
        <v>372</v>
      </c>
      <c r="K108" s="5" t="s">
        <v>1044</v>
      </c>
      <c r="L108" t="str">
        <f>VLOOKUP(E108,'Paises-Divisa'!$A:$E,1,FALSE)</f>
        <v>Ireland</v>
      </c>
    </row>
    <row r="109" spans="1:12" ht="15" thickBot="1">
      <c r="A109" s="16" t="s">
        <v>316</v>
      </c>
      <c r="B109" s="16" t="str">
        <f t="shared" si="7"/>
        <v>IM</v>
      </c>
      <c r="C109" s="5" t="s">
        <v>1045</v>
      </c>
      <c r="D109" s="8" t="s">
        <v>1046</v>
      </c>
      <c r="E109" s="16" t="str">
        <f t="shared" si="8"/>
        <v>Isle of Man</v>
      </c>
      <c r="F109" s="8" t="str">
        <f>VLOOKUP(B109,Paises_Divisa_Español!$A:$D,2,FALSE)</f>
        <v>Isla de Man</v>
      </c>
      <c r="G109" s="30" t="str">
        <f>VLOOKUP(C109,Hoja14!$A:$I,9,FALSE)</f>
        <v>GBP</v>
      </c>
      <c r="H109" s="8"/>
      <c r="I109" s="8" t="str">
        <f t="shared" si="6"/>
        <v>IMN.svg</v>
      </c>
      <c r="J109" s="8">
        <v>833</v>
      </c>
      <c r="K109" s="5" t="s">
        <v>1047</v>
      </c>
      <c r="L109" t="str">
        <f>VLOOKUP(E109,'Paises-Divisa'!$A:$E,1,FALSE)</f>
        <v>Isle of Man</v>
      </c>
    </row>
    <row r="110" spans="1:12" ht="15" thickBot="1">
      <c r="A110" s="16" t="s">
        <v>319</v>
      </c>
      <c r="B110" s="16" t="str">
        <f t="shared" si="7"/>
        <v>IL</v>
      </c>
      <c r="C110" s="5" t="s">
        <v>1048</v>
      </c>
      <c r="D110" s="8" t="s">
        <v>1049</v>
      </c>
      <c r="E110" s="16" t="str">
        <f t="shared" si="8"/>
        <v>Israel</v>
      </c>
      <c r="F110" s="8" t="str">
        <f>VLOOKUP(B110,Paises_Divisa_Español!$A:$D,2,FALSE)</f>
        <v>Israel</v>
      </c>
      <c r="G110" s="30" t="str">
        <f>VLOOKUP(C110,Hoja14!$A:$I,9,FALSE)</f>
        <v>ILS</v>
      </c>
      <c r="H110" s="8" t="s">
        <v>2846</v>
      </c>
      <c r="I110" s="8" t="str">
        <f t="shared" si="6"/>
        <v>ISR.svg</v>
      </c>
      <c r="J110" s="8">
        <v>376</v>
      </c>
      <c r="K110" s="5" t="s">
        <v>1050</v>
      </c>
      <c r="L110" t="str">
        <f>VLOOKUP(E110,'Paises-Divisa'!$A:$E,1,FALSE)</f>
        <v>Israel</v>
      </c>
    </row>
    <row r="111" spans="1:12" ht="15" thickBot="1">
      <c r="A111" s="16" t="s">
        <v>321</v>
      </c>
      <c r="B111" s="16" t="str">
        <f t="shared" si="7"/>
        <v>IT</v>
      </c>
      <c r="C111" s="5" t="s">
        <v>1051</v>
      </c>
      <c r="D111" s="8" t="s">
        <v>1052</v>
      </c>
      <c r="E111" s="16" t="str">
        <f t="shared" si="8"/>
        <v>Italy</v>
      </c>
      <c r="F111" s="8" t="str">
        <f>VLOOKUP(B111,Paises_Divisa_Español!$A:$D,2,FALSE)</f>
        <v>Italia</v>
      </c>
      <c r="G111" s="30" t="str">
        <f>VLOOKUP(C111,Hoja14!$A:$I,9,FALSE)</f>
        <v>EUR</v>
      </c>
      <c r="H111" s="8" t="s">
        <v>2845</v>
      </c>
      <c r="I111" s="8" t="str">
        <f t="shared" si="6"/>
        <v>ITA.svg</v>
      </c>
      <c r="J111" s="8">
        <v>380</v>
      </c>
      <c r="K111" s="5" t="s">
        <v>1053</v>
      </c>
      <c r="L111" t="str">
        <f>VLOOKUP(E111,'Paises-Divisa'!$A:$E,1,FALSE)</f>
        <v>Italy</v>
      </c>
    </row>
    <row r="112" spans="1:12" ht="15" thickBot="1">
      <c r="A112" s="16" t="s">
        <v>324</v>
      </c>
      <c r="B112" s="16" t="str">
        <f t="shared" si="7"/>
        <v>JM</v>
      </c>
      <c r="C112" s="5" t="s">
        <v>1054</v>
      </c>
      <c r="D112" s="8" t="s">
        <v>1055</v>
      </c>
      <c r="E112" s="16" t="str">
        <f t="shared" si="8"/>
        <v>Jamaica</v>
      </c>
      <c r="F112" s="8" t="str">
        <f>VLOOKUP(B112,Paises_Divisa_Español!$A:$D,2,FALSE)</f>
        <v>Jamaica</v>
      </c>
      <c r="G112" s="30" t="str">
        <f>VLOOKUP(C112,Hoja14!$A:$I,9,FALSE)</f>
        <v>JMD</v>
      </c>
      <c r="H112" s="8" t="s">
        <v>2844</v>
      </c>
      <c r="I112" s="8" t="str">
        <f t="shared" si="6"/>
        <v>JAM.svg</v>
      </c>
      <c r="J112" s="8">
        <v>388</v>
      </c>
      <c r="K112" s="5" t="s">
        <v>1056</v>
      </c>
      <c r="L112" t="str">
        <f>VLOOKUP(E112,'Paises-Divisa'!$A:$E,1,FALSE)</f>
        <v>Jamaica</v>
      </c>
    </row>
    <row r="113" spans="1:12" ht="15" thickBot="1">
      <c r="A113" s="16" t="s">
        <v>328</v>
      </c>
      <c r="B113" s="16" t="str">
        <f t="shared" si="7"/>
        <v>JP</v>
      </c>
      <c r="C113" s="5" t="s">
        <v>1057</v>
      </c>
      <c r="D113" s="8" t="s">
        <v>1058</v>
      </c>
      <c r="E113" s="16" t="str">
        <f t="shared" si="8"/>
        <v>Japan</v>
      </c>
      <c r="F113" s="8" t="str">
        <f>VLOOKUP(B113,Paises_Divisa_Español!$A:$D,2,FALSE)</f>
        <v>Japón</v>
      </c>
      <c r="G113" s="30" t="str">
        <f>VLOOKUP(C113,Hoja14!$A:$I,9,FALSE)</f>
        <v>JPY</v>
      </c>
      <c r="H113" s="8" t="s">
        <v>2843</v>
      </c>
      <c r="I113" s="8" t="str">
        <f t="shared" si="6"/>
        <v>JPN.svg</v>
      </c>
      <c r="J113" s="8">
        <v>392</v>
      </c>
      <c r="K113" s="5" t="s">
        <v>1059</v>
      </c>
      <c r="L113" t="str">
        <f>VLOOKUP(E113,'Paises-Divisa'!$A:$E,1,FALSE)</f>
        <v>Japan</v>
      </c>
    </row>
    <row r="114" spans="1:12" ht="15" thickBot="1">
      <c r="A114" s="16" t="s">
        <v>331</v>
      </c>
      <c r="B114" s="16" t="str">
        <f t="shared" si="7"/>
        <v>JE</v>
      </c>
      <c r="C114" s="5" t="s">
        <v>1060</v>
      </c>
      <c r="D114" s="8" t="s">
        <v>1061</v>
      </c>
      <c r="E114" s="16" t="str">
        <f t="shared" si="8"/>
        <v>Jersey</v>
      </c>
      <c r="F114" s="8" t="str">
        <f>VLOOKUP(B114,Paises_Divisa_Español!$A:$D,2,FALSE)</f>
        <v>Jersey</v>
      </c>
      <c r="G114" s="30" t="str">
        <f>VLOOKUP(C114,Hoja14!$A:$I,9,FALSE)</f>
        <v>GBP</v>
      </c>
      <c r="H114" s="8" t="s">
        <v>2794</v>
      </c>
      <c r="I114" s="8" t="str">
        <f t="shared" si="6"/>
        <v>JEY.svg</v>
      </c>
      <c r="J114" s="8">
        <v>832</v>
      </c>
      <c r="K114" s="5" t="s">
        <v>1062</v>
      </c>
      <c r="L114" t="str">
        <f>VLOOKUP(E114,'Paises-Divisa'!$A:$E,1,FALSE)</f>
        <v>Jersey</v>
      </c>
    </row>
    <row r="115" spans="1:12" ht="15" thickBot="1">
      <c r="A115" s="16" t="s">
        <v>334</v>
      </c>
      <c r="B115" s="16" t="str">
        <f t="shared" si="7"/>
        <v>JO</v>
      </c>
      <c r="C115" s="5" t="s">
        <v>1063</v>
      </c>
      <c r="D115" s="8" t="s">
        <v>1064</v>
      </c>
      <c r="E115" s="16" t="str">
        <f t="shared" si="8"/>
        <v>Jordan</v>
      </c>
      <c r="F115" s="8" t="str">
        <f>VLOOKUP(B115,Paises_Divisa_Español!$A:$D,2,FALSE)</f>
        <v>Jordania</v>
      </c>
      <c r="G115" s="30" t="str">
        <f>VLOOKUP(C115,Hoja14!$A:$I,9,FALSE)</f>
        <v>JOD</v>
      </c>
      <c r="H115" s="8" t="s">
        <v>2842</v>
      </c>
      <c r="I115" s="8" t="str">
        <f t="shared" si="6"/>
        <v>JOR.svg</v>
      </c>
      <c r="J115" s="8">
        <v>400</v>
      </c>
      <c r="K115" s="5" t="s">
        <v>1065</v>
      </c>
      <c r="L115" t="str">
        <f>VLOOKUP(E115,'Paises-Divisa'!$A:$E,1,FALSE)</f>
        <v>Jordan</v>
      </c>
    </row>
    <row r="116" spans="1:12" ht="15" thickBot="1">
      <c r="A116" s="16" t="s">
        <v>340</v>
      </c>
      <c r="B116" s="16" t="str">
        <f t="shared" si="7"/>
        <v>KZ</v>
      </c>
      <c r="C116" s="5" t="s">
        <v>1066</v>
      </c>
      <c r="D116" s="8" t="s">
        <v>1067</v>
      </c>
      <c r="E116" s="16" t="str">
        <f t="shared" si="8"/>
        <v>Kazakhstan</v>
      </c>
      <c r="F116" s="8" t="str">
        <f>VLOOKUP(B116,Paises_Divisa_Español!$A:$D,2,FALSE)</f>
        <v>Kazajistán</v>
      </c>
      <c r="G116" s="30" t="str">
        <f>VLOOKUP(C116,Hoja14!$A:$I,9,FALSE)</f>
        <v>KZT</v>
      </c>
      <c r="H116" s="8" t="s">
        <v>2841</v>
      </c>
      <c r="I116" s="8" t="str">
        <f t="shared" si="6"/>
        <v>KAZ.svg</v>
      </c>
      <c r="J116" s="8">
        <v>398</v>
      </c>
      <c r="K116" s="5" t="s">
        <v>1068</v>
      </c>
      <c r="L116" t="str">
        <f>VLOOKUP(E116,'Paises-Divisa'!$A:$E,1,FALSE)</f>
        <v>Kazakhstan</v>
      </c>
    </row>
    <row r="117" spans="1:12" ht="15" thickBot="1">
      <c r="A117" s="16" t="s">
        <v>343</v>
      </c>
      <c r="B117" s="16" t="str">
        <f t="shared" si="7"/>
        <v>KE</v>
      </c>
      <c r="C117" s="5" t="s">
        <v>1069</v>
      </c>
      <c r="D117" s="8" t="s">
        <v>1070</v>
      </c>
      <c r="E117" s="16" t="str">
        <f t="shared" ref="E117:E148" si="9">TEXT(A117,"")</f>
        <v>Kenya</v>
      </c>
      <c r="F117" s="8" t="str">
        <f>VLOOKUP(B117,Paises_Divisa_Español!$A:$D,2,FALSE)</f>
        <v>Kenia</v>
      </c>
      <c r="G117" s="30" t="str">
        <f>VLOOKUP(C117,Hoja14!$A:$I,9,FALSE)</f>
        <v>KES</v>
      </c>
      <c r="H117" s="8" t="s">
        <v>2840</v>
      </c>
      <c r="I117" s="8" t="str">
        <f t="shared" si="6"/>
        <v>KEN.svg</v>
      </c>
      <c r="J117" s="8">
        <v>404</v>
      </c>
      <c r="K117" s="5" t="s">
        <v>1071</v>
      </c>
      <c r="L117" t="str">
        <f>VLOOKUP(E117,'Paises-Divisa'!$A:$E,1,FALSE)</f>
        <v>Kenya</v>
      </c>
    </row>
    <row r="118" spans="1:12" ht="15" thickBot="1">
      <c r="A118" s="16" t="s">
        <v>346</v>
      </c>
      <c r="B118" s="16" t="str">
        <f t="shared" si="7"/>
        <v>KI</v>
      </c>
      <c r="C118" s="5" t="s">
        <v>1072</v>
      </c>
      <c r="D118" s="8" t="s">
        <v>1073</v>
      </c>
      <c r="E118" s="16" t="str">
        <f t="shared" si="9"/>
        <v>Kiribati</v>
      </c>
      <c r="F118" s="8" t="str">
        <f>VLOOKUP(B118,Paises_Divisa_Español!$A:$D,2,FALSE)</f>
        <v>Kiribati</v>
      </c>
      <c r="G118" s="30" t="str">
        <f>VLOOKUP(C118,Hoja14!$A:$I,9,FALSE)</f>
        <v>AUD</v>
      </c>
      <c r="H118" s="8"/>
      <c r="I118" s="8" t="str">
        <f t="shared" si="6"/>
        <v>KIR.svg</v>
      </c>
      <c r="J118" s="8">
        <v>296</v>
      </c>
      <c r="K118" s="5" t="s">
        <v>1074</v>
      </c>
      <c r="L118" t="str">
        <f>VLOOKUP(E118,'Paises-Divisa'!$A:$E,1,FALSE)</f>
        <v>Kiribati</v>
      </c>
    </row>
    <row r="119" spans="1:12" ht="29" thickBot="1">
      <c r="A119" s="16" t="s">
        <v>1075</v>
      </c>
      <c r="B119" s="16" t="str">
        <f t="shared" si="7"/>
        <v>KP</v>
      </c>
      <c r="C119" s="5" t="s">
        <v>1076</v>
      </c>
      <c r="D119" s="8" t="s">
        <v>1077</v>
      </c>
      <c r="E119" s="16" t="str">
        <f t="shared" si="9"/>
        <v>Korea (Democratic People's Republic of)</v>
      </c>
      <c r="F119" s="8" t="str">
        <f>VLOOKUP(B119,Paises_Divisa_Español!$A:$D,2,FALSE)</f>
        <v>Corea del Norte</v>
      </c>
      <c r="G119" s="30" t="str">
        <f>VLOOKUP(C119,Hoja14!$A:$I,9,FALSE)</f>
        <v>KPW</v>
      </c>
      <c r="H119" s="8" t="s">
        <v>2839</v>
      </c>
      <c r="I119" s="8" t="str">
        <f t="shared" si="6"/>
        <v>PRK.svg</v>
      </c>
      <c r="J119" s="8">
        <v>408</v>
      </c>
      <c r="K119" s="5" t="s">
        <v>1078</v>
      </c>
      <c r="L119" t="str">
        <f>VLOOKUP(E119,'Paises-Divisa'!$A:$E,1,FALSE)</f>
        <v>Korea (Democratic People's Republic of)</v>
      </c>
    </row>
    <row r="120" spans="1:12" ht="15" thickBot="1">
      <c r="A120" s="16" t="s">
        <v>1079</v>
      </c>
      <c r="B120" s="16" t="str">
        <f t="shared" si="7"/>
        <v>KR</v>
      </c>
      <c r="C120" s="5" t="s">
        <v>1080</v>
      </c>
      <c r="D120" s="8" t="s">
        <v>1081</v>
      </c>
      <c r="E120" s="16" t="str">
        <f t="shared" si="9"/>
        <v>Korea (Republic of)</v>
      </c>
      <c r="F120" s="8" t="str">
        <f>VLOOKUP(B120,Paises_Divisa_Español!$A:$D,2,FALSE)</f>
        <v>Corea del Sur</v>
      </c>
      <c r="G120" s="30" t="str">
        <f>VLOOKUP(C120,Hoja14!$A:$I,9,FALSE)</f>
        <v>KRW</v>
      </c>
      <c r="H120" s="8" t="s">
        <v>2838</v>
      </c>
      <c r="I120" s="8" t="str">
        <f t="shared" si="6"/>
        <v>KOR.svg</v>
      </c>
      <c r="J120" s="8">
        <v>410</v>
      </c>
      <c r="K120" s="5" t="s">
        <v>1082</v>
      </c>
      <c r="L120" t="str">
        <f>VLOOKUP(E120,'Paises-Divisa'!$A:$E,1,FALSE)</f>
        <v>Korea (Republic of)</v>
      </c>
    </row>
    <row r="121" spans="1:12" ht="15" thickBot="1">
      <c r="A121" s="16" t="s">
        <v>354</v>
      </c>
      <c r="B121" s="16" t="str">
        <f t="shared" si="7"/>
        <v>KW</v>
      </c>
      <c r="C121" s="5" t="s">
        <v>1083</v>
      </c>
      <c r="D121" s="8" t="s">
        <v>1084</v>
      </c>
      <c r="E121" s="16" t="str">
        <f t="shared" si="9"/>
        <v>Kuwait</v>
      </c>
      <c r="F121" s="8" t="str">
        <f>VLOOKUP(B121,Paises_Divisa_Español!$A:$D,2,FALSE)</f>
        <v>Kuwait</v>
      </c>
      <c r="G121" s="30" t="str">
        <f>VLOOKUP(C121,Hoja14!$A:$I,9,FALSE)</f>
        <v>KWD</v>
      </c>
      <c r="H121" s="8" t="s">
        <v>2916</v>
      </c>
      <c r="I121" s="8" t="str">
        <f t="shared" si="6"/>
        <v>KWT.svg</v>
      </c>
      <c r="J121" s="8">
        <v>414</v>
      </c>
      <c r="K121" s="5" t="s">
        <v>1085</v>
      </c>
      <c r="L121" t="str">
        <f>VLOOKUP(E121,'Paises-Divisa'!$A:$E,1,FALSE)</f>
        <v>Kuwait</v>
      </c>
    </row>
    <row r="122" spans="1:12" ht="15" thickBot="1">
      <c r="A122" s="16" t="s">
        <v>356</v>
      </c>
      <c r="B122" s="16" t="str">
        <f t="shared" si="7"/>
        <v>KG</v>
      </c>
      <c r="C122" s="5" t="s">
        <v>1086</v>
      </c>
      <c r="D122" s="8" t="s">
        <v>1087</v>
      </c>
      <c r="E122" s="16" t="str">
        <f t="shared" si="9"/>
        <v>Kyrgyzstan</v>
      </c>
      <c r="F122" s="8" t="str">
        <f>VLOOKUP(B122,Paises_Divisa_Español!$A:$D,2,FALSE)</f>
        <v>Kirguistán</v>
      </c>
      <c r="G122" s="30" t="str">
        <f>VLOOKUP(C122,Hoja14!$A:$I,9,FALSE)</f>
        <v>KGS</v>
      </c>
      <c r="H122" s="8" t="s">
        <v>2915</v>
      </c>
      <c r="I122" s="8" t="str">
        <f t="shared" si="6"/>
        <v>KGZ.svg</v>
      </c>
      <c r="J122" s="8">
        <v>417</v>
      </c>
      <c r="K122" s="5" t="s">
        <v>1088</v>
      </c>
      <c r="L122" t="str">
        <f>VLOOKUP(E122,'Paises-Divisa'!$A:$E,1,FALSE)</f>
        <v>Kyrgyzstan</v>
      </c>
    </row>
    <row r="123" spans="1:12" ht="29" thickBot="1">
      <c r="A123" s="16" t="s">
        <v>1089</v>
      </c>
      <c r="B123" s="16" t="str">
        <f t="shared" si="7"/>
        <v>LA</v>
      </c>
      <c r="C123" s="5" t="s">
        <v>1090</v>
      </c>
      <c r="D123" s="8" t="s">
        <v>1091</v>
      </c>
      <c r="E123" s="16" t="str">
        <f t="shared" si="9"/>
        <v>Lao People's Democratic Republic</v>
      </c>
      <c r="F123" s="8" t="str">
        <f>VLOOKUP(B123,Paises_Divisa_Español!$A:$D,2,FALSE)</f>
        <v>Laos</v>
      </c>
      <c r="G123" s="30" t="str">
        <f>VLOOKUP(C123,Hoja14!$A:$I,9,FALSE)</f>
        <v>LAK</v>
      </c>
      <c r="H123" s="8" t="s">
        <v>2914</v>
      </c>
      <c r="I123" s="8" t="str">
        <f t="shared" si="6"/>
        <v>LAO.svg</v>
      </c>
      <c r="J123" s="8">
        <v>418</v>
      </c>
      <c r="K123" s="5" t="s">
        <v>1092</v>
      </c>
      <c r="L123" t="str">
        <f>VLOOKUP(E123,'Paises-Divisa'!$A:$E,1,FALSE)</f>
        <v>Lao People's Democratic Republic</v>
      </c>
    </row>
    <row r="124" spans="1:12" ht="15" thickBot="1">
      <c r="A124" s="16" t="s">
        <v>361</v>
      </c>
      <c r="B124" s="16" t="str">
        <f t="shared" si="7"/>
        <v>LV</v>
      </c>
      <c r="C124" s="5" t="s">
        <v>1093</v>
      </c>
      <c r="D124" s="8" t="s">
        <v>1094</v>
      </c>
      <c r="E124" s="16" t="str">
        <f t="shared" si="9"/>
        <v>Latvia</v>
      </c>
      <c r="F124" s="8" t="str">
        <f>VLOOKUP(B124,Paises_Divisa_Español!$A:$D,2,FALSE)</f>
        <v>Letonia</v>
      </c>
      <c r="G124" s="30" t="str">
        <f>VLOOKUP(C124,Hoja14!$A:$I,9,FALSE)</f>
        <v>EUR</v>
      </c>
      <c r="H124" s="8" t="s">
        <v>2913</v>
      </c>
      <c r="I124" s="8" t="str">
        <f t="shared" si="6"/>
        <v>LVA.svg</v>
      </c>
      <c r="J124" s="8">
        <v>428</v>
      </c>
      <c r="K124" s="5" t="s">
        <v>1095</v>
      </c>
      <c r="L124" t="str">
        <f>VLOOKUP(E124,'Paises-Divisa'!$A:$E,1,FALSE)</f>
        <v>Latvia</v>
      </c>
    </row>
    <row r="125" spans="1:12" ht="15" thickBot="1">
      <c r="A125" s="16" t="s">
        <v>364</v>
      </c>
      <c r="B125" s="16" t="str">
        <f t="shared" si="7"/>
        <v>LB</v>
      </c>
      <c r="C125" s="5" t="s">
        <v>1096</v>
      </c>
      <c r="D125" s="8" t="s">
        <v>1097</v>
      </c>
      <c r="E125" s="16" t="str">
        <f t="shared" si="9"/>
        <v>Lebanon</v>
      </c>
      <c r="F125" s="8" t="str">
        <f>VLOOKUP(B125,Paises_Divisa_Español!$A:$D,2,FALSE)</f>
        <v>Líbano</v>
      </c>
      <c r="G125" s="30" t="str">
        <f>VLOOKUP(C125,Hoja14!$A:$I,9,FALSE)</f>
        <v>LBP</v>
      </c>
      <c r="H125" s="8" t="s">
        <v>2912</v>
      </c>
      <c r="I125" s="8" t="str">
        <f t="shared" si="6"/>
        <v>LBN.svg</v>
      </c>
      <c r="J125" s="8">
        <v>422</v>
      </c>
      <c r="K125" s="5" t="s">
        <v>1098</v>
      </c>
      <c r="L125" t="str">
        <f>VLOOKUP(E125,'Paises-Divisa'!$A:$E,1,FALSE)</f>
        <v>Lebanon</v>
      </c>
    </row>
    <row r="126" spans="1:12" ht="15" thickBot="1">
      <c r="A126" s="16" t="s">
        <v>367</v>
      </c>
      <c r="B126" s="16" t="str">
        <f t="shared" si="7"/>
        <v>LS</v>
      </c>
      <c r="C126" s="5" t="s">
        <v>1099</v>
      </c>
      <c r="D126" s="8" t="s">
        <v>1100</v>
      </c>
      <c r="E126" s="16" t="str">
        <f t="shared" si="9"/>
        <v>Lesotho</v>
      </c>
      <c r="F126" s="8" t="str">
        <f>VLOOKUP(B126,Paises_Divisa_Español!$A:$D,2,FALSE)</f>
        <v>Lesoto</v>
      </c>
      <c r="G126" s="30" t="str">
        <f>VLOOKUP(C126,Hoja14!$A:$I,9,FALSE)</f>
        <v>LSL-ZAR</v>
      </c>
      <c r="H126" s="8"/>
      <c r="I126" s="8" t="str">
        <f t="shared" si="6"/>
        <v>LSO.svg</v>
      </c>
      <c r="J126" s="8">
        <v>426</v>
      </c>
      <c r="K126" s="5" t="s">
        <v>1101</v>
      </c>
      <c r="L126" t="str">
        <f>VLOOKUP(E126,'Paises-Divisa'!$A:$E,1,FALSE)</f>
        <v>Lesotho</v>
      </c>
    </row>
    <row r="127" spans="1:12" ht="15" thickBot="1">
      <c r="A127" s="16" t="s">
        <v>370</v>
      </c>
      <c r="B127" s="16" t="str">
        <f t="shared" si="7"/>
        <v>LR</v>
      </c>
      <c r="C127" s="5" t="s">
        <v>1102</v>
      </c>
      <c r="D127" s="8" t="s">
        <v>1103</v>
      </c>
      <c r="E127" s="16" t="str">
        <f t="shared" si="9"/>
        <v>Liberia</v>
      </c>
      <c r="F127" s="8" t="str">
        <f>VLOOKUP(B127,Paises_Divisa_Español!$A:$D,2,FALSE)</f>
        <v>Liberia</v>
      </c>
      <c r="G127" s="30" t="str">
        <f>VLOOKUP(C127,Hoja14!$A:$I,9,FALSE)</f>
        <v>LRD</v>
      </c>
      <c r="H127" s="8" t="s">
        <v>2911</v>
      </c>
      <c r="I127" s="8" t="str">
        <f t="shared" si="6"/>
        <v>LBR.svg</v>
      </c>
      <c r="J127" s="8">
        <v>430</v>
      </c>
      <c r="K127" s="5" t="s">
        <v>1104</v>
      </c>
      <c r="L127" t="str">
        <f>VLOOKUP(E127,'Paises-Divisa'!$A:$E,1,FALSE)</f>
        <v>Liberia</v>
      </c>
    </row>
    <row r="128" spans="1:12" ht="15" thickBot="1">
      <c r="A128" s="16" t="s">
        <v>372</v>
      </c>
      <c r="B128" s="16" t="str">
        <f t="shared" si="7"/>
        <v>LY</v>
      </c>
      <c r="C128" s="5" t="s">
        <v>1105</v>
      </c>
      <c r="D128" s="8" t="s">
        <v>1106</v>
      </c>
      <c r="E128" s="16" t="str">
        <f t="shared" si="9"/>
        <v>Libya</v>
      </c>
      <c r="F128" s="8" t="str">
        <f>VLOOKUP(B128,Paises_Divisa_Español!$A:$D,2,FALSE)</f>
        <v>Libia</v>
      </c>
      <c r="G128" s="30" t="str">
        <f>VLOOKUP(C128,Hoja14!$A:$I,9,FALSE)</f>
        <v>LYD</v>
      </c>
      <c r="H128" s="8" t="s">
        <v>2910</v>
      </c>
      <c r="I128" s="8" t="str">
        <f t="shared" si="6"/>
        <v>LBY.svg</v>
      </c>
      <c r="J128" s="8">
        <v>434</v>
      </c>
      <c r="K128" s="5" t="s">
        <v>1107</v>
      </c>
      <c r="L128" t="str">
        <f>VLOOKUP(E128,'Paises-Divisa'!$A:$E,1,FALSE)</f>
        <v>Libya</v>
      </c>
    </row>
    <row r="129" spans="1:12" ht="15" thickBot="1">
      <c r="A129" s="16" t="s">
        <v>375</v>
      </c>
      <c r="B129" s="16" t="str">
        <f t="shared" si="7"/>
        <v>LI</v>
      </c>
      <c r="C129" s="5" t="s">
        <v>1108</v>
      </c>
      <c r="D129" s="8" t="s">
        <v>1109</v>
      </c>
      <c r="E129" s="16" t="str">
        <f t="shared" si="9"/>
        <v>Liechtenstein</v>
      </c>
      <c r="F129" s="8" t="str">
        <f>VLOOKUP(B129,Paises_Divisa_Español!$A:$D,2,FALSE)</f>
        <v>Liechtenstein</v>
      </c>
      <c r="G129" s="30" t="str">
        <f>VLOOKUP(C129,Hoja14!$A:$I,9,FALSE)</f>
        <v>CHF</v>
      </c>
      <c r="H129" s="8" t="s">
        <v>2909</v>
      </c>
      <c r="I129" s="8" t="str">
        <f t="shared" si="6"/>
        <v>LIE.svg</v>
      </c>
      <c r="J129" s="8">
        <v>438</v>
      </c>
      <c r="K129" s="5" t="s">
        <v>1110</v>
      </c>
      <c r="L129" t="str">
        <f>VLOOKUP(E129,'Paises-Divisa'!$A:$E,1,FALSE)</f>
        <v>Liechtenstein</v>
      </c>
    </row>
    <row r="130" spans="1:12" ht="15" thickBot="1">
      <c r="A130" s="16" t="s">
        <v>377</v>
      </c>
      <c r="B130" s="16" t="str">
        <f t="shared" si="7"/>
        <v>LT</v>
      </c>
      <c r="C130" s="5" t="s">
        <v>1111</v>
      </c>
      <c r="D130" s="8" t="s">
        <v>1112</v>
      </c>
      <c r="E130" s="16" t="str">
        <f t="shared" si="9"/>
        <v>Lithuania</v>
      </c>
      <c r="F130" s="8" t="str">
        <f>VLOOKUP(B130,Paises_Divisa_Español!$A:$D,2,FALSE)</f>
        <v>Lituania</v>
      </c>
      <c r="G130" s="30" t="str">
        <f>VLOOKUP(C130,Hoja14!$A:$I,9,FALSE)</f>
        <v>EUR</v>
      </c>
      <c r="H130" s="8" t="s">
        <v>2908</v>
      </c>
      <c r="I130" s="8" t="str">
        <f t="shared" si="6"/>
        <v>LTU.svg</v>
      </c>
      <c r="J130" s="8">
        <v>440</v>
      </c>
      <c r="K130" s="5" t="s">
        <v>1113</v>
      </c>
      <c r="L130" t="str">
        <f>VLOOKUP(E130,'Paises-Divisa'!$A:$E,1,FALSE)</f>
        <v>Lithuania</v>
      </c>
    </row>
    <row r="131" spans="1:12" ht="15" thickBot="1">
      <c r="A131" s="16" t="s">
        <v>380</v>
      </c>
      <c r="B131" s="16" t="str">
        <f t="shared" si="7"/>
        <v>LU</v>
      </c>
      <c r="C131" s="5" t="s">
        <v>1114</v>
      </c>
      <c r="D131" s="8" t="s">
        <v>1115</v>
      </c>
      <c r="E131" s="16" t="str">
        <f t="shared" si="9"/>
        <v>Luxembourg</v>
      </c>
      <c r="F131" s="8" t="str">
        <f>VLOOKUP(B131,Paises_Divisa_Español!$A:$D,2,FALSE)</f>
        <v>Luxemburgo</v>
      </c>
      <c r="G131" s="30" t="str">
        <f>VLOOKUP(C131,Hoja14!$A:$I,9,FALSE)</f>
        <v>EUR</v>
      </c>
      <c r="H131" s="8" t="s">
        <v>2907</v>
      </c>
      <c r="I131" s="8" t="str">
        <f t="shared" ref="I131:I194" si="10">D131&amp;"."&amp;"svg"</f>
        <v>LUX.svg</v>
      </c>
      <c r="J131" s="8">
        <v>442</v>
      </c>
      <c r="K131" s="5" t="s">
        <v>1116</v>
      </c>
      <c r="L131" t="str">
        <f>VLOOKUP(E131,'Paises-Divisa'!$A:$E,1,FALSE)</f>
        <v>Luxembourg</v>
      </c>
    </row>
    <row r="132" spans="1:12" ht="15" thickBot="1">
      <c r="A132" s="16" t="s">
        <v>384</v>
      </c>
      <c r="B132" s="16" t="str">
        <f t="shared" ref="B132:B195" si="11">C132</f>
        <v>MO</v>
      </c>
      <c r="C132" s="5" t="s">
        <v>1117</v>
      </c>
      <c r="D132" s="8" t="s">
        <v>1118</v>
      </c>
      <c r="E132" s="16" t="str">
        <f t="shared" si="9"/>
        <v>Macao</v>
      </c>
      <c r="F132" s="8" t="str">
        <f>VLOOKUP(B132,Paises_Divisa_Español!$A:$D,2,FALSE)</f>
        <v>Macao</v>
      </c>
      <c r="G132" s="30" t="str">
        <f>VLOOKUP(C132,Hoja14!$A:$I,9,FALSE)</f>
        <v>MOP</v>
      </c>
      <c r="H132" s="8" t="s">
        <v>2828</v>
      </c>
      <c r="I132" s="8" t="str">
        <f t="shared" si="10"/>
        <v>MAC.svg</v>
      </c>
      <c r="J132" s="8">
        <v>446</v>
      </c>
      <c r="K132" s="5" t="s">
        <v>1119</v>
      </c>
      <c r="L132" t="str">
        <f>VLOOKUP(E132,'Paises-Divisa'!$A:$E,1,FALSE)</f>
        <v>Macao</v>
      </c>
    </row>
    <row r="133" spans="1:12" ht="29" thickBot="1">
      <c r="A133" s="16" t="s">
        <v>1120</v>
      </c>
      <c r="B133" s="16" t="str">
        <f t="shared" si="11"/>
        <v>MK</v>
      </c>
      <c r="C133" s="5" t="s">
        <v>1121</v>
      </c>
      <c r="D133" s="8" t="s">
        <v>1122</v>
      </c>
      <c r="E133" s="16" t="str">
        <f t="shared" si="9"/>
        <v>Macedonia (the former Yugoslav Republic of)</v>
      </c>
      <c r="F133" s="8" t="str">
        <f>VLOOKUP(B133,Paises_Divisa_Español!$A:$D,2,FALSE)</f>
        <v>Macedonia</v>
      </c>
      <c r="G133" s="30" t="str">
        <f>VLOOKUP(C133,Hoja14!$A:$I,9,FALSE)</f>
        <v>MKD</v>
      </c>
      <c r="H133" s="8" t="s">
        <v>2906</v>
      </c>
      <c r="I133" s="8" t="str">
        <f t="shared" si="10"/>
        <v>MKD.svg</v>
      </c>
      <c r="J133" s="8">
        <v>807</v>
      </c>
      <c r="K133" s="5" t="s">
        <v>1123</v>
      </c>
      <c r="L133" t="str">
        <f>VLOOKUP(E133,'Paises-Divisa'!$A:$E,1,FALSE)</f>
        <v>Macedonia (the former Yugoslav Republic of)</v>
      </c>
    </row>
    <row r="134" spans="1:12" ht="15" thickBot="1">
      <c r="A134" s="16" t="s">
        <v>388</v>
      </c>
      <c r="B134" s="16" t="str">
        <f t="shared" si="11"/>
        <v>MG</v>
      </c>
      <c r="C134" s="5" t="s">
        <v>1124</v>
      </c>
      <c r="D134" s="8" t="s">
        <v>1125</v>
      </c>
      <c r="E134" s="16" t="str">
        <f t="shared" si="9"/>
        <v>Madagascar</v>
      </c>
      <c r="F134" s="8" t="str">
        <f>VLOOKUP(B134,Paises_Divisa_Español!$A:$D,2,FALSE)</f>
        <v>Madagascar</v>
      </c>
      <c r="G134" s="30" t="str">
        <f>VLOOKUP(C134,Hoja14!$A:$I,9,FALSE)</f>
        <v>MGA</v>
      </c>
      <c r="H134" s="8" t="s">
        <v>2905</v>
      </c>
      <c r="I134" s="8" t="str">
        <f t="shared" si="10"/>
        <v>MDG.svg</v>
      </c>
      <c r="J134" s="8">
        <v>450</v>
      </c>
      <c r="K134" s="5" t="s">
        <v>1126</v>
      </c>
      <c r="L134" t="str">
        <f>VLOOKUP(E134,'Paises-Divisa'!$A:$E,1,FALSE)</f>
        <v>Madagascar</v>
      </c>
    </row>
    <row r="135" spans="1:12" ht="15" thickBot="1">
      <c r="A135" s="16" t="s">
        <v>390</v>
      </c>
      <c r="B135" s="16" t="str">
        <f t="shared" si="11"/>
        <v>MW</v>
      </c>
      <c r="C135" s="5" t="s">
        <v>1127</v>
      </c>
      <c r="D135" s="8" t="s">
        <v>1128</v>
      </c>
      <c r="E135" s="16" t="str">
        <f t="shared" si="9"/>
        <v>Malawi</v>
      </c>
      <c r="F135" s="8" t="str">
        <f>VLOOKUP(B135,Paises_Divisa_Español!$A:$D,2,FALSE)</f>
        <v>Malaui</v>
      </c>
      <c r="G135" s="30" t="str">
        <f>VLOOKUP(C135,Hoja14!$A:$I,9,FALSE)</f>
        <v>MWK</v>
      </c>
      <c r="H135" s="8" t="s">
        <v>2904</v>
      </c>
      <c r="I135" s="8" t="str">
        <f t="shared" si="10"/>
        <v>MWI.svg</v>
      </c>
      <c r="J135" s="8">
        <v>454</v>
      </c>
      <c r="K135" s="5" t="s">
        <v>1129</v>
      </c>
      <c r="L135" t="str">
        <f>VLOOKUP(E135,'Paises-Divisa'!$A:$E,1,FALSE)</f>
        <v>Malawi</v>
      </c>
    </row>
    <row r="136" spans="1:12" ht="15" thickBot="1">
      <c r="A136" s="16" t="s">
        <v>393</v>
      </c>
      <c r="B136" s="16" t="str">
        <f t="shared" si="11"/>
        <v>MY</v>
      </c>
      <c r="C136" s="5" t="s">
        <v>1130</v>
      </c>
      <c r="D136" s="8" t="s">
        <v>1131</v>
      </c>
      <c r="E136" s="16" t="str">
        <f t="shared" si="9"/>
        <v>Malaysia</v>
      </c>
      <c r="F136" s="8" t="str">
        <f>VLOOKUP(B136,Paises_Divisa_Español!$A:$D,2,FALSE)</f>
        <v>Malasia</v>
      </c>
      <c r="G136" s="30" t="str">
        <f>VLOOKUP(C136,Hoja14!$A:$I,9,FALSE)</f>
        <v>MYR</v>
      </c>
      <c r="H136" s="8"/>
      <c r="I136" s="8" t="str">
        <f t="shared" si="10"/>
        <v>MYS.svg</v>
      </c>
      <c r="J136" s="8">
        <v>458</v>
      </c>
      <c r="K136" s="5" t="s">
        <v>1132</v>
      </c>
      <c r="L136" t="str">
        <f>VLOOKUP(E136,'Paises-Divisa'!$A:$E,1,FALSE)</f>
        <v>Malaysia</v>
      </c>
    </row>
    <row r="137" spans="1:12" ht="15" thickBot="1">
      <c r="A137" s="16" t="s">
        <v>396</v>
      </c>
      <c r="B137" s="16" t="str">
        <f t="shared" si="11"/>
        <v>MV</v>
      </c>
      <c r="C137" s="5" t="s">
        <v>1133</v>
      </c>
      <c r="D137" s="8" t="s">
        <v>1134</v>
      </c>
      <c r="E137" s="16" t="str">
        <f t="shared" si="9"/>
        <v>Maldives</v>
      </c>
      <c r="F137" s="8" t="str">
        <f>VLOOKUP(B137,Paises_Divisa_Español!$A:$D,2,FALSE)</f>
        <v>Maldivas</v>
      </c>
      <c r="G137" s="30" t="str">
        <f>VLOOKUP(C137,Hoja14!$A:$I,9,FALSE)</f>
        <v>MVR</v>
      </c>
      <c r="H137" s="8" t="s">
        <v>2903</v>
      </c>
      <c r="I137" s="8" t="str">
        <f t="shared" si="10"/>
        <v>MDV.svg</v>
      </c>
      <c r="J137" s="8">
        <v>462</v>
      </c>
      <c r="K137" s="5" t="s">
        <v>1135</v>
      </c>
      <c r="L137" t="str">
        <f>VLOOKUP(E137,'Paises-Divisa'!$A:$E,1,FALSE)</f>
        <v>Maldives</v>
      </c>
    </row>
    <row r="138" spans="1:12" ht="15" thickBot="1">
      <c r="A138" s="16" t="s">
        <v>399</v>
      </c>
      <c r="B138" s="16" t="str">
        <f t="shared" si="11"/>
        <v>ML</v>
      </c>
      <c r="C138" s="5" t="s">
        <v>1136</v>
      </c>
      <c r="D138" s="8" t="s">
        <v>1137</v>
      </c>
      <c r="E138" s="16" t="str">
        <f t="shared" si="9"/>
        <v>Mali</v>
      </c>
      <c r="F138" s="8" t="str">
        <f>VLOOKUP(B138,Paises_Divisa_Español!$A:$D,2,FALSE)</f>
        <v>Malí</v>
      </c>
      <c r="G138" s="30" t="str">
        <f>VLOOKUP(C138,Hoja14!$A:$I,9,FALSE)</f>
        <v>XOF</v>
      </c>
      <c r="H138" s="8"/>
      <c r="I138" s="8" t="str">
        <f t="shared" si="10"/>
        <v>MLI.svg</v>
      </c>
      <c r="J138" s="8">
        <v>466</v>
      </c>
      <c r="K138" s="5" t="s">
        <v>1138</v>
      </c>
      <c r="L138" t="str">
        <f>VLOOKUP(E138,'Paises-Divisa'!$A:$E,1,FALSE)</f>
        <v>Mali</v>
      </c>
    </row>
    <row r="139" spans="1:12" ht="15" thickBot="1">
      <c r="A139" s="16" t="s">
        <v>402</v>
      </c>
      <c r="B139" s="16" t="str">
        <f t="shared" si="11"/>
        <v>MT</v>
      </c>
      <c r="C139" s="5" t="s">
        <v>1139</v>
      </c>
      <c r="D139" s="8" t="s">
        <v>1140</v>
      </c>
      <c r="E139" s="16" t="str">
        <f t="shared" si="9"/>
        <v>Malta</v>
      </c>
      <c r="F139" s="8" t="str">
        <f>VLOOKUP(B139,Paises_Divisa_Español!$A:$D,2,FALSE)</f>
        <v>Malta</v>
      </c>
      <c r="G139" s="30" t="str">
        <f>VLOOKUP(C139,Hoja14!$A:$I,9,FALSE)</f>
        <v>EUR</v>
      </c>
      <c r="H139" s="8" t="s">
        <v>2902</v>
      </c>
      <c r="I139" s="8" t="str">
        <f t="shared" si="10"/>
        <v>MLT.svg</v>
      </c>
      <c r="J139" s="8">
        <v>470</v>
      </c>
      <c r="K139" s="5" t="s">
        <v>1141</v>
      </c>
      <c r="L139" t="str">
        <f>VLOOKUP(E139,'Paises-Divisa'!$A:$E,1,FALSE)</f>
        <v>Malta</v>
      </c>
    </row>
    <row r="140" spans="1:12" ht="15" thickBot="1">
      <c r="A140" s="16" t="s">
        <v>404</v>
      </c>
      <c r="B140" s="16" t="str">
        <f t="shared" si="11"/>
        <v>MH</v>
      </c>
      <c r="C140" s="5" t="s">
        <v>1142</v>
      </c>
      <c r="D140" s="8" t="s">
        <v>1143</v>
      </c>
      <c r="E140" s="16" t="str">
        <f t="shared" si="9"/>
        <v>Marshall Islands</v>
      </c>
      <c r="F140" s="8" t="str">
        <f>VLOOKUP(B140,Paises_Divisa_Español!$A:$D,2,FALSE)</f>
        <v>Islas Marshall</v>
      </c>
      <c r="G140" s="30" t="str">
        <f>VLOOKUP(C140,Hoja14!$A:$I,9,FALSE)</f>
        <v>USD</v>
      </c>
      <c r="H140" s="8" t="s">
        <v>2901</v>
      </c>
      <c r="I140" s="8" t="str">
        <f t="shared" si="10"/>
        <v>MHL.svg</v>
      </c>
      <c r="J140" s="8">
        <v>584</v>
      </c>
      <c r="K140" s="5" t="s">
        <v>1144</v>
      </c>
      <c r="L140" t="str">
        <f>VLOOKUP(E140,'Paises-Divisa'!$A:$E,1,FALSE)</f>
        <v>Marshall Islands</v>
      </c>
    </row>
    <row r="141" spans="1:12" ht="15" thickBot="1">
      <c r="A141" s="16" t="s">
        <v>407</v>
      </c>
      <c r="B141" s="16" t="str">
        <f t="shared" si="11"/>
        <v>MQ</v>
      </c>
      <c r="C141" s="5" t="s">
        <v>1145</v>
      </c>
      <c r="D141" s="8" t="s">
        <v>1146</v>
      </c>
      <c r="E141" s="16" t="str">
        <f t="shared" si="9"/>
        <v>Martinique</v>
      </c>
      <c r="F141" s="8" t="str">
        <f>VLOOKUP(B141,Paises_Divisa_Español!$A:$D,2,FALSE)</f>
        <v>Martinica</v>
      </c>
      <c r="G141" s="30" t="str">
        <f>VLOOKUP(C141,Hoja14!$A:$I,9,FALSE)</f>
        <v>EUR</v>
      </c>
      <c r="H141" s="8"/>
      <c r="I141" s="8" t="str">
        <f t="shared" si="10"/>
        <v>MTQ.svg</v>
      </c>
      <c r="J141" s="8">
        <v>474</v>
      </c>
      <c r="K141" s="5" t="s">
        <v>1147</v>
      </c>
      <c r="L141" t="e">
        <f>VLOOKUP(E141,'Paises-Divisa'!$A:$E,1,FALSE)</f>
        <v>#N/A</v>
      </c>
    </row>
    <row r="142" spans="1:12" ht="15" thickBot="1">
      <c r="A142" s="16" t="s">
        <v>410</v>
      </c>
      <c r="B142" s="16" t="str">
        <f t="shared" si="11"/>
        <v>MR</v>
      </c>
      <c r="C142" s="5" t="s">
        <v>1148</v>
      </c>
      <c r="D142" s="8" t="s">
        <v>1149</v>
      </c>
      <c r="E142" s="16" t="str">
        <f t="shared" si="9"/>
        <v>Mauritania</v>
      </c>
      <c r="F142" s="8" t="str">
        <f>VLOOKUP(B142,Paises_Divisa_Español!$A:$D,2,FALSE)</f>
        <v>Mauritania</v>
      </c>
      <c r="G142" s="30" t="str">
        <f>VLOOKUP(C142,Hoja14!$A:$I,9,FALSE)</f>
        <v>MRO</v>
      </c>
      <c r="H142" s="8" t="s">
        <v>2900</v>
      </c>
      <c r="I142" s="8" t="str">
        <f t="shared" si="10"/>
        <v>MRT.svg</v>
      </c>
      <c r="J142" s="8">
        <v>478</v>
      </c>
      <c r="K142" s="5" t="s">
        <v>1150</v>
      </c>
      <c r="L142" t="str">
        <f>VLOOKUP(E142,'Paises-Divisa'!$A:$E,1,FALSE)</f>
        <v>Mauritania</v>
      </c>
    </row>
    <row r="143" spans="1:12" ht="15" thickBot="1">
      <c r="A143" s="16" t="s">
        <v>412</v>
      </c>
      <c r="B143" s="16" t="str">
        <f t="shared" si="11"/>
        <v>MU</v>
      </c>
      <c r="C143" s="5" t="s">
        <v>1151</v>
      </c>
      <c r="D143" s="8" t="s">
        <v>1152</v>
      </c>
      <c r="E143" s="16" t="str">
        <f t="shared" si="9"/>
        <v>Mauritius</v>
      </c>
      <c r="F143" s="8" t="str">
        <f>VLOOKUP(B143,Paises_Divisa_Español!$A:$D,2,FALSE)</f>
        <v>Mauricio</v>
      </c>
      <c r="G143" s="30" t="str">
        <f>VLOOKUP(C143,Hoja14!$A:$I,9,FALSE)</f>
        <v>MUR</v>
      </c>
      <c r="H143" s="8" t="s">
        <v>2899</v>
      </c>
      <c r="I143" s="8" t="str">
        <f t="shared" si="10"/>
        <v>MUS.svg</v>
      </c>
      <c r="J143" s="8">
        <v>480</v>
      </c>
      <c r="K143" s="5" t="s">
        <v>1153</v>
      </c>
      <c r="L143" t="str">
        <f>VLOOKUP(E143,'Paises-Divisa'!$A:$E,1,FALSE)</f>
        <v>Mauritius</v>
      </c>
    </row>
    <row r="144" spans="1:12" ht="15" thickBot="1">
      <c r="A144" s="16" t="s">
        <v>415</v>
      </c>
      <c r="B144" s="16" t="str">
        <f t="shared" si="11"/>
        <v>YT</v>
      </c>
      <c r="C144" s="5" t="s">
        <v>1154</v>
      </c>
      <c r="D144" s="8" t="s">
        <v>1155</v>
      </c>
      <c r="E144" s="16" t="str">
        <f t="shared" si="9"/>
        <v>Mayotte</v>
      </c>
      <c r="F144" s="8" t="str">
        <f>VLOOKUP(B144,Paises_Divisa_Español!$A:$D,2,FALSE)</f>
        <v>Mayotte</v>
      </c>
      <c r="G144" s="30" t="str">
        <f>VLOOKUP(C144,Hoja14!$A:$I,9,FALSE)</f>
        <v>EUR</v>
      </c>
      <c r="H144" s="8"/>
      <c r="I144" s="8" t="str">
        <f t="shared" si="10"/>
        <v>MYT.svg</v>
      </c>
      <c r="J144" s="8">
        <v>175</v>
      </c>
      <c r="K144" s="5" t="s">
        <v>1156</v>
      </c>
      <c r="L144" t="e">
        <f>VLOOKUP(E144,'Paises-Divisa'!$A:$E,1,FALSE)</f>
        <v>#N/A</v>
      </c>
    </row>
    <row r="145" spans="1:12" ht="15" thickBot="1">
      <c r="A145" s="16" t="s">
        <v>417</v>
      </c>
      <c r="B145" s="16" t="str">
        <f t="shared" si="11"/>
        <v>MX</v>
      </c>
      <c r="C145" s="5" t="s">
        <v>1157</v>
      </c>
      <c r="D145" s="8" t="s">
        <v>1158</v>
      </c>
      <c r="E145" s="16" t="str">
        <f t="shared" si="9"/>
        <v>Mexico</v>
      </c>
      <c r="F145" s="8" t="str">
        <f>VLOOKUP(B145,Paises_Divisa_Español!$A:$D,2,FALSE)</f>
        <v>México</v>
      </c>
      <c r="G145" s="30" t="str">
        <f>VLOOKUP(C145,Hoja14!$A:$I,9,FALSE)</f>
        <v>MXN-MXV</v>
      </c>
      <c r="H145" s="8" t="s">
        <v>2898</v>
      </c>
      <c r="I145" s="8" t="str">
        <f t="shared" si="10"/>
        <v>MEX.svg</v>
      </c>
      <c r="J145" s="8">
        <v>484</v>
      </c>
      <c r="K145" s="5" t="s">
        <v>1159</v>
      </c>
      <c r="L145" t="str">
        <f>VLOOKUP(E145,'Paises-Divisa'!$A:$E,1,FALSE)</f>
        <v>Mexico</v>
      </c>
    </row>
    <row r="146" spans="1:12" ht="29" thickBot="1">
      <c r="A146" s="16" t="s">
        <v>1160</v>
      </c>
      <c r="B146" s="16" t="str">
        <f t="shared" si="11"/>
        <v>FM</v>
      </c>
      <c r="C146" s="5" t="s">
        <v>1161</v>
      </c>
      <c r="D146" s="8" t="s">
        <v>1162</v>
      </c>
      <c r="E146" s="16" t="str">
        <f t="shared" si="9"/>
        <v>Micronesia (Federated States of)</v>
      </c>
      <c r="F146" s="8" t="str">
        <f>VLOOKUP(B146,Paises_Divisa_Español!$A:$D,2,FALSE)</f>
        <v>Micronesia</v>
      </c>
      <c r="G146" s="30" t="str">
        <f>VLOOKUP(C146,Hoja14!$A:$I,9,FALSE)</f>
        <v>USD</v>
      </c>
      <c r="H146" s="8" t="s">
        <v>2897</v>
      </c>
      <c r="I146" s="8" t="str">
        <f t="shared" si="10"/>
        <v>FSM.svg</v>
      </c>
      <c r="J146" s="8">
        <v>583</v>
      </c>
      <c r="K146" s="5" t="s">
        <v>1163</v>
      </c>
      <c r="L146" t="str">
        <f>VLOOKUP(E146,'Paises-Divisa'!$A:$E,1,FALSE)</f>
        <v>Micronesia (Federated States of)</v>
      </c>
    </row>
    <row r="147" spans="1:12" ht="15" thickBot="1">
      <c r="A147" s="16" t="s">
        <v>1164</v>
      </c>
      <c r="B147" s="16" t="str">
        <f t="shared" si="11"/>
        <v>MD</v>
      </c>
      <c r="C147" s="5" t="s">
        <v>1165</v>
      </c>
      <c r="D147" s="8" t="s">
        <v>1166</v>
      </c>
      <c r="E147" s="16" t="str">
        <f t="shared" si="9"/>
        <v>Moldova (Republic of)</v>
      </c>
      <c r="F147" s="8" t="str">
        <f>VLOOKUP(B147,Paises_Divisa_Español!$A:$D,2,FALSE)</f>
        <v>Moldavia</v>
      </c>
      <c r="G147" s="30" t="str">
        <f>VLOOKUP(C147,Hoja14!$A:$I,9,FALSE)</f>
        <v>MDL</v>
      </c>
      <c r="H147" s="8" t="s">
        <v>2896</v>
      </c>
      <c r="I147" s="8" t="str">
        <f t="shared" si="10"/>
        <v>MDA.svg</v>
      </c>
      <c r="J147" s="8">
        <v>498</v>
      </c>
      <c r="K147" s="5" t="s">
        <v>1167</v>
      </c>
      <c r="L147" t="str">
        <f>VLOOKUP(E147,'Paises-Divisa'!$A:$E,1,FALSE)</f>
        <v>Moldova (Republic of)</v>
      </c>
    </row>
    <row r="148" spans="1:12" ht="15" thickBot="1">
      <c r="A148" s="16" t="s">
        <v>426</v>
      </c>
      <c r="B148" s="16" t="str">
        <f t="shared" si="11"/>
        <v>MC</v>
      </c>
      <c r="C148" s="5" t="s">
        <v>1168</v>
      </c>
      <c r="D148" s="8" t="s">
        <v>1169</v>
      </c>
      <c r="E148" s="16" t="str">
        <f t="shared" si="9"/>
        <v>Monaco</v>
      </c>
      <c r="F148" s="8" t="str">
        <f>VLOOKUP(B148,Paises_Divisa_Español!$A:$D,2,FALSE)</f>
        <v>Mónaco</v>
      </c>
      <c r="G148" s="30" t="str">
        <f>VLOOKUP(C148,Hoja14!$A:$I,9,FALSE)</f>
        <v>EUR</v>
      </c>
      <c r="H148" s="8" t="s">
        <v>2895</v>
      </c>
      <c r="I148" s="8" t="str">
        <f t="shared" si="10"/>
        <v>MCO.svg</v>
      </c>
      <c r="J148" s="8">
        <v>492</v>
      </c>
      <c r="K148" s="5" t="s">
        <v>1170</v>
      </c>
      <c r="L148" t="str">
        <f>VLOOKUP(E148,'Paises-Divisa'!$A:$E,1,FALSE)</f>
        <v>Monaco</v>
      </c>
    </row>
    <row r="149" spans="1:12" ht="15" thickBot="1">
      <c r="A149" s="16" t="s">
        <v>429</v>
      </c>
      <c r="B149" s="16" t="str">
        <f t="shared" si="11"/>
        <v>MN</v>
      </c>
      <c r="C149" s="5" t="s">
        <v>1171</v>
      </c>
      <c r="D149" s="8" t="s">
        <v>1172</v>
      </c>
      <c r="E149" s="16" t="str">
        <f t="shared" ref="E149:E180" si="12">TEXT(A149,"")</f>
        <v>Mongolia</v>
      </c>
      <c r="F149" s="8" t="str">
        <f>VLOOKUP(B149,Paises_Divisa_Español!$A:$D,2,FALSE)</f>
        <v>Mongolia</v>
      </c>
      <c r="G149" s="30" t="str">
        <f>VLOOKUP(C149,Hoja14!$A:$I,9,FALSE)</f>
        <v>MNT</v>
      </c>
      <c r="H149" s="8" t="s">
        <v>2894</v>
      </c>
      <c r="I149" s="8" t="str">
        <f t="shared" si="10"/>
        <v>MNG.svg</v>
      </c>
      <c r="J149" s="8">
        <v>496</v>
      </c>
      <c r="K149" s="5" t="s">
        <v>1173</v>
      </c>
      <c r="L149" t="str">
        <f>VLOOKUP(E149,'Paises-Divisa'!$A:$E,1,FALSE)</f>
        <v>Mongolia</v>
      </c>
    </row>
    <row r="150" spans="1:12" ht="15" thickBot="1">
      <c r="A150" s="16" t="s">
        <v>1174</v>
      </c>
      <c r="B150" s="16" t="str">
        <f t="shared" si="11"/>
        <v>ME</v>
      </c>
      <c r="C150" s="5" t="s">
        <v>1175</v>
      </c>
      <c r="D150" s="8" t="s">
        <v>1176</v>
      </c>
      <c r="E150" s="16" t="str">
        <f t="shared" si="12"/>
        <v>Montenegro</v>
      </c>
      <c r="F150" s="8" t="str">
        <f>VLOOKUP(B150,Paises_Divisa_Español!$A:$D,2,FALSE)</f>
        <v>Montenegro</v>
      </c>
      <c r="G150" s="30" t="str">
        <f>VLOOKUP(C150,Hoja14!$A:$I,9,FALSE)</f>
        <v>EUR</v>
      </c>
      <c r="H150" s="8" t="s">
        <v>2893</v>
      </c>
      <c r="I150" s="8" t="str">
        <f t="shared" si="10"/>
        <v>MNE.svg</v>
      </c>
      <c r="J150" s="8">
        <v>499</v>
      </c>
      <c r="K150" s="5" t="s">
        <v>1177</v>
      </c>
      <c r="L150" t="str">
        <f>VLOOKUP(E150,'Paises-Divisa'!$A:$E,1,FALSE)</f>
        <v>Montenegro</v>
      </c>
    </row>
    <row r="151" spans="1:12" ht="15" thickBot="1">
      <c r="A151" s="16" t="s">
        <v>431</v>
      </c>
      <c r="B151" s="16" t="str">
        <f t="shared" si="11"/>
        <v>MS</v>
      </c>
      <c r="C151" s="5" t="s">
        <v>1178</v>
      </c>
      <c r="D151" s="8" t="s">
        <v>1179</v>
      </c>
      <c r="E151" s="16" t="str">
        <f t="shared" si="12"/>
        <v>Montserrat</v>
      </c>
      <c r="F151" s="8" t="str">
        <f>VLOOKUP(B151,Paises_Divisa_Español!$A:$D,2,FALSE)</f>
        <v>Montserrat</v>
      </c>
      <c r="G151" s="30" t="str">
        <f>VLOOKUP(C151,Hoja14!$A:$I,9,FALSE)</f>
        <v>XCD</v>
      </c>
      <c r="H151" s="8" t="s">
        <v>2794</v>
      </c>
      <c r="I151" s="8" t="str">
        <f t="shared" si="10"/>
        <v>MSR.svg</v>
      </c>
      <c r="J151" s="8">
        <v>500</v>
      </c>
      <c r="K151" s="5" t="s">
        <v>1180</v>
      </c>
      <c r="L151" t="str">
        <f>VLOOKUP(E151,'Paises-Divisa'!$A:$E,1,FALSE)</f>
        <v>Montserrat</v>
      </c>
    </row>
    <row r="152" spans="1:12" ht="15" thickBot="1">
      <c r="A152" s="16" t="s">
        <v>434</v>
      </c>
      <c r="B152" s="16" t="str">
        <f t="shared" si="11"/>
        <v>MA</v>
      </c>
      <c r="C152" s="5" t="s">
        <v>1181</v>
      </c>
      <c r="D152" s="8" t="s">
        <v>1182</v>
      </c>
      <c r="E152" s="16" t="str">
        <f t="shared" si="12"/>
        <v>Morocco</v>
      </c>
      <c r="F152" s="8" t="str">
        <f>VLOOKUP(B152,Paises_Divisa_Español!$A:$D,2,FALSE)</f>
        <v>Marruecos</v>
      </c>
      <c r="G152" s="30" t="str">
        <f>VLOOKUP(C152,Hoja14!$A:$I,9,FALSE)</f>
        <v>MAD</v>
      </c>
      <c r="H152" s="8" t="s">
        <v>2892</v>
      </c>
      <c r="I152" s="8" t="str">
        <f t="shared" si="10"/>
        <v>MAR.svg</v>
      </c>
      <c r="J152" s="8">
        <v>504</v>
      </c>
      <c r="K152" s="5" t="s">
        <v>1183</v>
      </c>
      <c r="L152" t="str">
        <f>VLOOKUP(E152,'Paises-Divisa'!$A:$E,1,FALSE)</f>
        <v>Morocco</v>
      </c>
    </row>
    <row r="153" spans="1:12" ht="15" thickBot="1">
      <c r="A153" s="16" t="s">
        <v>437</v>
      </c>
      <c r="B153" s="16" t="str">
        <f t="shared" si="11"/>
        <v>MZ</v>
      </c>
      <c r="C153" s="5" t="s">
        <v>1184</v>
      </c>
      <c r="D153" s="8" t="s">
        <v>1185</v>
      </c>
      <c r="E153" s="16" t="str">
        <f t="shared" si="12"/>
        <v>Mozambique</v>
      </c>
      <c r="F153" s="8" t="str">
        <f>VLOOKUP(B153,Paises_Divisa_Español!$A:$D,2,FALSE)</f>
        <v>Mozambique</v>
      </c>
      <c r="G153" s="30" t="str">
        <f>VLOOKUP(C153,Hoja14!$A:$I,9,FALSE)</f>
        <v>MZN</v>
      </c>
      <c r="H153" s="8" t="s">
        <v>2891</v>
      </c>
      <c r="I153" s="8" t="str">
        <f t="shared" si="10"/>
        <v>MOZ.svg</v>
      </c>
      <c r="J153" s="8">
        <v>508</v>
      </c>
      <c r="K153" s="5" t="s">
        <v>1186</v>
      </c>
      <c r="L153" t="str">
        <f>VLOOKUP(E153,'Paises-Divisa'!$A:$E,1,FALSE)</f>
        <v>Mozambique</v>
      </c>
    </row>
    <row r="154" spans="1:12" ht="15" thickBot="1">
      <c r="A154" s="16" t="s">
        <v>1187</v>
      </c>
      <c r="B154" s="16" t="str">
        <f t="shared" si="11"/>
        <v>MM</v>
      </c>
      <c r="C154" s="5" t="s">
        <v>1188</v>
      </c>
      <c r="D154" s="8" t="s">
        <v>1189</v>
      </c>
      <c r="E154" s="16" t="str">
        <f t="shared" si="12"/>
        <v>Myanmar</v>
      </c>
      <c r="F154" s="8" t="str">
        <f>VLOOKUP(B154,Paises_Divisa_Español!$A:$D,2,FALSE)</f>
        <v>Myanmar</v>
      </c>
      <c r="G154" s="30" t="str">
        <f>VLOOKUP(C154,Hoja14!$A:$I,9,FALSE)</f>
        <v>MMK</v>
      </c>
      <c r="H154" s="8" t="s">
        <v>2890</v>
      </c>
      <c r="I154" s="8" t="str">
        <f t="shared" si="10"/>
        <v>MMR.svg</v>
      </c>
      <c r="J154" s="8">
        <v>104</v>
      </c>
      <c r="K154" s="5" t="s">
        <v>1190</v>
      </c>
      <c r="L154" t="str">
        <f>VLOOKUP(E154,'Paises-Divisa'!$A:$E,1,FALSE)</f>
        <v>Myanmar</v>
      </c>
    </row>
    <row r="155" spans="1:12" ht="15" thickBot="1">
      <c r="A155" s="16" t="s">
        <v>439</v>
      </c>
      <c r="B155" s="16" t="str">
        <f t="shared" si="11"/>
        <v>NA</v>
      </c>
      <c r="C155" s="5" t="s">
        <v>1191</v>
      </c>
      <c r="D155" s="8" t="s">
        <v>1192</v>
      </c>
      <c r="E155" s="16" t="str">
        <f t="shared" si="12"/>
        <v>Namibia</v>
      </c>
      <c r="F155" s="8" t="str">
        <f>VLOOKUP(B155,Paises_Divisa_Español!$A:$D,2,FALSE)</f>
        <v>Namibia</v>
      </c>
      <c r="G155" s="30" t="str">
        <f>VLOOKUP(C155,Hoja14!$A:$I,9,FALSE)</f>
        <v>NAD-ZAR</v>
      </c>
      <c r="H155" s="8"/>
      <c r="I155" s="8" t="str">
        <f t="shared" si="10"/>
        <v>NAM.svg</v>
      </c>
      <c r="J155" s="8">
        <v>516</v>
      </c>
      <c r="K155" s="5" t="s">
        <v>1193</v>
      </c>
      <c r="L155" t="str">
        <f>VLOOKUP(E155,'Paises-Divisa'!$A:$E,1,FALSE)</f>
        <v>Namibia</v>
      </c>
    </row>
    <row r="156" spans="1:12" ht="15" thickBot="1">
      <c r="A156" s="16" t="s">
        <v>441</v>
      </c>
      <c r="B156" s="16" t="str">
        <f t="shared" si="11"/>
        <v>NR</v>
      </c>
      <c r="C156" s="5" t="s">
        <v>1194</v>
      </c>
      <c r="D156" s="8" t="s">
        <v>1195</v>
      </c>
      <c r="E156" s="16" t="str">
        <f t="shared" si="12"/>
        <v>Nauru</v>
      </c>
      <c r="F156" s="8" t="str">
        <f>VLOOKUP(B156,Paises_Divisa_Español!$A:$D,2,FALSE)</f>
        <v>Nauru</v>
      </c>
      <c r="G156" s="30" t="str">
        <f>VLOOKUP(C156,Hoja14!$A:$I,9,FALSE)</f>
        <v>AUD</v>
      </c>
      <c r="H156" s="8"/>
      <c r="I156" s="8" t="str">
        <f t="shared" si="10"/>
        <v>NRU.svg</v>
      </c>
      <c r="J156" s="8">
        <v>520</v>
      </c>
      <c r="K156" s="5" t="s">
        <v>1196</v>
      </c>
      <c r="L156" t="str">
        <f>VLOOKUP(E156,'Paises-Divisa'!$A:$E,1,FALSE)</f>
        <v>Nauru</v>
      </c>
    </row>
    <row r="157" spans="1:12" ht="15" thickBot="1">
      <c r="A157" s="16" t="s">
        <v>447</v>
      </c>
      <c r="B157" s="16" t="str">
        <f t="shared" si="11"/>
        <v>NP</v>
      </c>
      <c r="C157" s="5" t="s">
        <v>1197</v>
      </c>
      <c r="D157" s="8" t="s">
        <v>1198</v>
      </c>
      <c r="E157" s="16" t="str">
        <f t="shared" si="12"/>
        <v>Nepal</v>
      </c>
      <c r="F157" s="8" t="str">
        <f>VLOOKUP(B157,Paises_Divisa_Español!$A:$D,2,FALSE)</f>
        <v>Nepal</v>
      </c>
      <c r="G157" s="30" t="str">
        <f>VLOOKUP(C157,Hoja14!$A:$I,9,FALSE)</f>
        <v>NPR</v>
      </c>
      <c r="H157" s="8" t="s">
        <v>2889</v>
      </c>
      <c r="I157" s="8" t="str">
        <f t="shared" si="10"/>
        <v>NPL.svg</v>
      </c>
      <c r="J157" s="8">
        <v>524</v>
      </c>
      <c r="K157" s="5" t="s">
        <v>1199</v>
      </c>
      <c r="L157" t="str">
        <f>VLOOKUP(E157,'Paises-Divisa'!$A:$E,1,FALSE)</f>
        <v>Nepal</v>
      </c>
    </row>
    <row r="158" spans="1:12" ht="15" thickBot="1">
      <c r="A158" s="16" t="s">
        <v>1200</v>
      </c>
      <c r="B158" s="16" t="str">
        <f t="shared" si="11"/>
        <v>NL</v>
      </c>
      <c r="C158" s="5" t="s">
        <v>1201</v>
      </c>
      <c r="D158" s="8" t="s">
        <v>1202</v>
      </c>
      <c r="E158" s="16" t="str">
        <f t="shared" si="12"/>
        <v>Netherlands</v>
      </c>
      <c r="F158" s="8" t="str">
        <f>VLOOKUP(B158,Paises_Divisa_Español!$A:$D,2,FALSE)</f>
        <v>Países Bajos</v>
      </c>
      <c r="G158" s="30" t="str">
        <f>VLOOKUP(C158,Hoja14!$A:$I,9,FALSE)</f>
        <v>EUR</v>
      </c>
      <c r="H158" s="8" t="s">
        <v>2888</v>
      </c>
      <c r="I158" s="8" t="str">
        <f t="shared" si="10"/>
        <v>NLD.svg</v>
      </c>
      <c r="J158" s="8">
        <v>528</v>
      </c>
      <c r="K158" s="5" t="s">
        <v>1203</v>
      </c>
      <c r="L158" t="str">
        <f>VLOOKUP(E158,'Paises-Divisa'!$A:$E,1,FALSE)</f>
        <v>Netherlands</v>
      </c>
    </row>
    <row r="159" spans="1:12" ht="15" thickBot="1">
      <c r="A159" s="16" t="s">
        <v>455</v>
      </c>
      <c r="B159" s="16" t="str">
        <f t="shared" si="11"/>
        <v>NC</v>
      </c>
      <c r="C159" s="5" t="s">
        <v>1204</v>
      </c>
      <c r="D159" s="8" t="s">
        <v>1205</v>
      </c>
      <c r="E159" s="16" t="str">
        <f t="shared" si="12"/>
        <v>New Caledonia</v>
      </c>
      <c r="F159" s="8" t="str">
        <f>VLOOKUP(B159,Paises_Divisa_Español!$A:$D,2,FALSE)</f>
        <v>Nueva Caledonia</v>
      </c>
      <c r="G159" s="30" t="str">
        <f>VLOOKUP(C159,Hoja14!$A:$I,9,FALSE)</f>
        <v>XPF</v>
      </c>
      <c r="H159" s="8"/>
      <c r="I159" s="8" t="str">
        <f t="shared" si="10"/>
        <v>NCL.svg</v>
      </c>
      <c r="J159" s="8">
        <v>540</v>
      </c>
      <c r="K159" s="5" t="s">
        <v>1206</v>
      </c>
      <c r="L159" t="str">
        <f>VLOOKUP(E159,'Paises-Divisa'!$A:$E,1,FALSE)</f>
        <v>New Caledonia</v>
      </c>
    </row>
    <row r="160" spans="1:12" ht="15" thickBot="1">
      <c r="A160" s="16" t="s">
        <v>458</v>
      </c>
      <c r="B160" s="16" t="str">
        <f t="shared" si="11"/>
        <v>NZ</v>
      </c>
      <c r="C160" s="5" t="s">
        <v>1207</v>
      </c>
      <c r="D160" s="8" t="s">
        <v>1208</v>
      </c>
      <c r="E160" s="16" t="str">
        <f t="shared" si="12"/>
        <v>New Zealand</v>
      </c>
      <c r="F160" s="8" t="str">
        <f>VLOOKUP(B160,Paises_Divisa_Español!$A:$D,2,FALSE)</f>
        <v>Nueva Zelanda</v>
      </c>
      <c r="G160" s="30" t="str">
        <f>VLOOKUP(C160,Hoja14!$A:$I,9,FALSE)</f>
        <v>NZD</v>
      </c>
      <c r="H160" s="8" t="s">
        <v>2887</v>
      </c>
      <c r="I160" s="8" t="str">
        <f t="shared" si="10"/>
        <v>NZL.svg</v>
      </c>
      <c r="J160" s="8">
        <v>554</v>
      </c>
      <c r="K160" s="5" t="s">
        <v>1209</v>
      </c>
      <c r="L160" t="str">
        <f>VLOOKUP(E160,'Paises-Divisa'!$A:$E,1,FALSE)</f>
        <v>New Zealand</v>
      </c>
    </row>
    <row r="161" spans="1:12" ht="15" thickBot="1">
      <c r="A161" s="16" t="s">
        <v>461</v>
      </c>
      <c r="B161" s="16" t="str">
        <f t="shared" si="11"/>
        <v>NI</v>
      </c>
      <c r="C161" s="5" t="s">
        <v>1210</v>
      </c>
      <c r="D161" s="8" t="s">
        <v>1211</v>
      </c>
      <c r="E161" s="16" t="str">
        <f t="shared" si="12"/>
        <v>Nicaragua</v>
      </c>
      <c r="F161" s="8" t="str">
        <f>VLOOKUP(B161,Paises_Divisa_Español!$A:$D,2,FALSE)</f>
        <v>Nicaragua</v>
      </c>
      <c r="G161" s="30" t="str">
        <f>VLOOKUP(C161,Hoja14!$A:$I,9,FALSE)</f>
        <v>NIO</v>
      </c>
      <c r="H161" s="8" t="s">
        <v>2886</v>
      </c>
      <c r="I161" s="8" t="str">
        <f t="shared" si="10"/>
        <v>NIC.svg</v>
      </c>
      <c r="J161" s="8">
        <v>558</v>
      </c>
      <c r="K161" s="5" t="s">
        <v>1212</v>
      </c>
      <c r="L161" t="str">
        <f>VLOOKUP(E161,'Paises-Divisa'!$A:$E,1,FALSE)</f>
        <v>Nicaragua</v>
      </c>
    </row>
    <row r="162" spans="1:12" ht="15" thickBot="1">
      <c r="A162" s="16" t="s">
        <v>463</v>
      </c>
      <c r="B162" s="16" t="str">
        <f t="shared" si="11"/>
        <v>NE</v>
      </c>
      <c r="C162" s="5" t="s">
        <v>1213</v>
      </c>
      <c r="D162" s="8" t="s">
        <v>1214</v>
      </c>
      <c r="E162" s="16" t="str">
        <f t="shared" si="12"/>
        <v>Niger</v>
      </c>
      <c r="F162" s="8" t="str">
        <f>VLOOKUP(B162,Paises_Divisa_Español!$A:$D,2,FALSE)</f>
        <v>Níger</v>
      </c>
      <c r="G162" s="30" t="str">
        <f>VLOOKUP(C162,Hoja14!$A:$I,9,FALSE)</f>
        <v>XOF</v>
      </c>
      <c r="H162" s="8"/>
      <c r="I162" s="8" t="str">
        <f t="shared" si="10"/>
        <v>NER.svg</v>
      </c>
      <c r="J162" s="8">
        <v>562</v>
      </c>
      <c r="K162" s="5" t="s">
        <v>1215</v>
      </c>
      <c r="L162" t="str">
        <f>VLOOKUP(E162,'Paises-Divisa'!$A:$E,1,FALSE)</f>
        <v>Niger</v>
      </c>
    </row>
    <row r="163" spans="1:12" ht="15" thickBot="1">
      <c r="A163" s="16" t="s">
        <v>466</v>
      </c>
      <c r="B163" s="16" t="str">
        <f t="shared" si="11"/>
        <v>NG</v>
      </c>
      <c r="C163" s="5" t="s">
        <v>1216</v>
      </c>
      <c r="D163" s="8" t="s">
        <v>1217</v>
      </c>
      <c r="E163" s="16" t="str">
        <f t="shared" si="12"/>
        <v>Nigeria</v>
      </c>
      <c r="F163" s="8" t="str">
        <f>VLOOKUP(B163,Paises_Divisa_Español!$A:$D,2,FALSE)</f>
        <v>Nigeria</v>
      </c>
      <c r="G163" s="30" t="str">
        <f>VLOOKUP(C163,Hoja14!$A:$I,9,FALSE)</f>
        <v>NGN</v>
      </c>
      <c r="H163" s="8" t="s">
        <v>2885</v>
      </c>
      <c r="I163" s="8" t="str">
        <f t="shared" si="10"/>
        <v>NGA.svg</v>
      </c>
      <c r="J163" s="8">
        <v>566</v>
      </c>
      <c r="K163" s="5" t="s">
        <v>1218</v>
      </c>
      <c r="L163" t="str">
        <f>VLOOKUP(E163,'Paises-Divisa'!$A:$E,1,FALSE)</f>
        <v>Nigeria</v>
      </c>
    </row>
    <row r="164" spans="1:12" ht="15" thickBot="1">
      <c r="A164" s="16" t="s">
        <v>468</v>
      </c>
      <c r="B164" s="16" t="str">
        <f t="shared" si="11"/>
        <v>NU</v>
      </c>
      <c r="C164" s="5" t="s">
        <v>1219</v>
      </c>
      <c r="D164" s="8" t="s">
        <v>1220</v>
      </c>
      <c r="E164" s="16" t="str">
        <f t="shared" si="12"/>
        <v>Niue</v>
      </c>
      <c r="F164" s="8" t="str">
        <f>VLOOKUP(B164,Paises_Divisa_Español!$A:$D,2,FALSE)</f>
        <v>Niue</v>
      </c>
      <c r="G164" s="30" t="str">
        <f>VLOOKUP(C164,Hoja14!$A:$I,9,FALSE)</f>
        <v>NZD</v>
      </c>
      <c r="H164" s="8"/>
      <c r="I164" s="8" t="str">
        <f t="shared" si="10"/>
        <v>NIU.svg</v>
      </c>
      <c r="J164" s="8">
        <v>570</v>
      </c>
      <c r="K164" s="5" t="s">
        <v>1221</v>
      </c>
      <c r="L164" t="str">
        <f>VLOOKUP(E164,'Paises-Divisa'!$A:$E,1,FALSE)</f>
        <v>Niue</v>
      </c>
    </row>
    <row r="165" spans="1:12" ht="15" thickBot="1">
      <c r="A165" s="16" t="s">
        <v>470</v>
      </c>
      <c r="B165" s="16" t="str">
        <f t="shared" si="11"/>
        <v>NF</v>
      </c>
      <c r="C165" s="5" t="s">
        <v>1222</v>
      </c>
      <c r="D165" s="8" t="s">
        <v>1223</v>
      </c>
      <c r="E165" s="16" t="str">
        <f t="shared" si="12"/>
        <v>Norfolk Island</v>
      </c>
      <c r="F165" s="8" t="str">
        <f>VLOOKUP(B165,Paises_Divisa_Español!$A:$D,2,FALSE)</f>
        <v>Norfolk</v>
      </c>
      <c r="G165" s="30" t="str">
        <f>VLOOKUP(C165,Hoja14!$A:$I,9,FALSE)</f>
        <v>AUD</v>
      </c>
      <c r="H165" s="8"/>
      <c r="I165" s="8" t="str">
        <f t="shared" si="10"/>
        <v>NFK.svg</v>
      </c>
      <c r="J165" s="8">
        <v>574</v>
      </c>
      <c r="K165" s="5" t="s">
        <v>1224</v>
      </c>
      <c r="L165" t="e">
        <f>VLOOKUP(E165,'Paises-Divisa'!$A:$E,1,FALSE)</f>
        <v>#N/A</v>
      </c>
    </row>
    <row r="166" spans="1:12" ht="15" thickBot="1">
      <c r="A166" s="16" t="s">
        <v>473</v>
      </c>
      <c r="B166" s="16" t="str">
        <f t="shared" si="11"/>
        <v>MP</v>
      </c>
      <c r="C166" s="5" t="s">
        <v>1225</v>
      </c>
      <c r="D166" s="8" t="s">
        <v>1226</v>
      </c>
      <c r="E166" s="16" t="str">
        <f t="shared" si="12"/>
        <v>Northern Mariana Islands</v>
      </c>
      <c r="F166" s="8" t="str">
        <f>VLOOKUP(B166,Paises_Divisa_Español!$A:$D,2,FALSE)</f>
        <v>Islas Marianas del Norte</v>
      </c>
      <c r="G166" s="30" t="str">
        <f>VLOOKUP(C166,Hoja14!$A:$I,9,FALSE)</f>
        <v>USD</v>
      </c>
      <c r="H166" s="8"/>
      <c r="I166" s="8" t="str">
        <f t="shared" si="10"/>
        <v>MNP.svg</v>
      </c>
      <c r="J166" s="8">
        <v>580</v>
      </c>
      <c r="K166" s="5" t="s">
        <v>1227</v>
      </c>
      <c r="L166" t="e">
        <f>VLOOKUP(E166,'Paises-Divisa'!$A:$E,1,FALSE)</f>
        <v>#N/A</v>
      </c>
    </row>
    <row r="167" spans="1:12" ht="15" thickBot="1">
      <c r="A167" s="16" t="s">
        <v>476</v>
      </c>
      <c r="B167" s="16" t="str">
        <f t="shared" si="11"/>
        <v>NO</v>
      </c>
      <c r="C167" s="5" t="s">
        <v>1228</v>
      </c>
      <c r="D167" s="8" t="s">
        <v>1229</v>
      </c>
      <c r="E167" s="16" t="str">
        <f t="shared" si="12"/>
        <v>Norway</v>
      </c>
      <c r="F167" s="8" t="str">
        <f>VLOOKUP(B167,Paises_Divisa_Español!$A:$D,2,FALSE)</f>
        <v>Noruega</v>
      </c>
      <c r="G167" s="30" t="str">
        <f>VLOOKUP(C167,Hoja14!$A:$I,9,FALSE)</f>
        <v>NOK</v>
      </c>
      <c r="H167" s="8" t="s">
        <v>2884</v>
      </c>
      <c r="I167" s="8" t="str">
        <f t="shared" si="10"/>
        <v>NOR.svg</v>
      </c>
      <c r="J167" s="8">
        <v>578</v>
      </c>
      <c r="K167" s="5" t="s">
        <v>1230</v>
      </c>
      <c r="L167" t="str">
        <f>VLOOKUP(E167,'Paises-Divisa'!$A:$E,1,FALSE)</f>
        <v>Norway</v>
      </c>
    </row>
    <row r="168" spans="1:12" ht="27" thickBot="1">
      <c r="A168" s="16" t="s">
        <v>479</v>
      </c>
      <c r="B168" s="16" t="str">
        <f t="shared" si="11"/>
        <v>OM</v>
      </c>
      <c r="C168" s="5" t="s">
        <v>1231</v>
      </c>
      <c r="D168" s="8" t="s">
        <v>1232</v>
      </c>
      <c r="E168" s="16" t="str">
        <f t="shared" si="12"/>
        <v>Oman</v>
      </c>
      <c r="F168" s="8" t="str">
        <f>VLOOKUP(B168,Paises_Divisa_Español!$A:$D,2,FALSE)</f>
        <v>Omán</v>
      </c>
      <c r="G168" s="30" t="str">
        <f>VLOOKUP(C168,Hoja14!$A:$I,9,FALSE)</f>
        <v>OMR</v>
      </c>
      <c r="H168" s="8" t="s">
        <v>2883</v>
      </c>
      <c r="I168" s="8" t="str">
        <f t="shared" si="10"/>
        <v>OMN.svg</v>
      </c>
      <c r="J168" s="8">
        <v>512</v>
      </c>
      <c r="K168" s="5" t="s">
        <v>1233</v>
      </c>
      <c r="L168" t="str">
        <f>VLOOKUP(E168,'Paises-Divisa'!$A:$E,1,FALSE)</f>
        <v>Oman</v>
      </c>
    </row>
    <row r="169" spans="1:12" ht="15" thickBot="1">
      <c r="A169" s="16" t="s">
        <v>482</v>
      </c>
      <c r="B169" s="16" t="str">
        <f t="shared" si="11"/>
        <v>PK</v>
      </c>
      <c r="C169" s="5" t="s">
        <v>1234</v>
      </c>
      <c r="D169" s="8" t="s">
        <v>1235</v>
      </c>
      <c r="E169" s="16" t="str">
        <f t="shared" si="12"/>
        <v>Pakistan</v>
      </c>
      <c r="F169" s="8" t="str">
        <f>VLOOKUP(B169,Paises_Divisa_Español!$A:$D,2,FALSE)</f>
        <v>Pakistán</v>
      </c>
      <c r="G169" s="30" t="str">
        <f>VLOOKUP(C169,Hoja14!$A:$I,9,FALSE)</f>
        <v>PKR</v>
      </c>
      <c r="H169" s="8" t="s">
        <v>2882</v>
      </c>
      <c r="I169" s="8" t="str">
        <f t="shared" si="10"/>
        <v>PAK.svg</v>
      </c>
      <c r="J169" s="8">
        <v>586</v>
      </c>
      <c r="K169" s="5" t="s">
        <v>1236</v>
      </c>
      <c r="L169" t="str">
        <f>VLOOKUP(E169,'Paises-Divisa'!$A:$E,1,FALSE)</f>
        <v>Pakistan</v>
      </c>
    </row>
    <row r="170" spans="1:12" ht="15" thickBot="1">
      <c r="A170" s="16" t="s">
        <v>485</v>
      </c>
      <c r="B170" s="16" t="str">
        <f t="shared" si="11"/>
        <v>PW</v>
      </c>
      <c r="C170" s="5" t="s">
        <v>1237</v>
      </c>
      <c r="D170" s="8" t="s">
        <v>1238</v>
      </c>
      <c r="E170" s="16" t="str">
        <f t="shared" si="12"/>
        <v>Palau</v>
      </c>
      <c r="F170" s="8" t="str">
        <f>VLOOKUP(B170,Paises_Divisa_Español!$A:$D,2,FALSE)</f>
        <v>Palaos</v>
      </c>
      <c r="G170" s="30" t="str">
        <f>VLOOKUP(C170,Hoja14!$A:$I,9,FALSE)</f>
        <v>USD</v>
      </c>
      <c r="H170" s="8" t="s">
        <v>2881</v>
      </c>
      <c r="I170" s="8" t="str">
        <f t="shared" si="10"/>
        <v>PLW.svg</v>
      </c>
      <c r="J170" s="8">
        <v>585</v>
      </c>
      <c r="K170" s="5" t="s">
        <v>1239</v>
      </c>
      <c r="L170" t="str">
        <f>VLOOKUP(E170,'Paises-Divisa'!$A:$E,1,FALSE)</f>
        <v>Palau</v>
      </c>
    </row>
    <row r="171" spans="1:12" ht="15" thickBot="1">
      <c r="A171" s="16" t="s">
        <v>1240</v>
      </c>
      <c r="B171" s="16" t="str">
        <f t="shared" si="11"/>
        <v>PS</v>
      </c>
      <c r="C171" s="5" t="s">
        <v>1241</v>
      </c>
      <c r="D171" s="8" t="s">
        <v>1242</v>
      </c>
      <c r="E171" s="16" t="str">
        <f t="shared" si="12"/>
        <v>Palestine, State of</v>
      </c>
      <c r="F171" s="8" t="str">
        <f>VLOOKUP(B171,Paises_Divisa_Español!$A:$D,2,FALSE)</f>
        <v>Palestina</v>
      </c>
      <c r="G171" s="30" t="str">
        <f>VLOOKUP(C171,Hoja14!$A:$I,9,FALSE)</f>
        <v>XXX</v>
      </c>
      <c r="H171" s="8" t="s">
        <v>2880</v>
      </c>
      <c r="I171" s="8" t="str">
        <f t="shared" si="10"/>
        <v>PSE.svg</v>
      </c>
      <c r="J171" s="8">
        <v>275</v>
      </c>
      <c r="K171" s="5" t="s">
        <v>1243</v>
      </c>
      <c r="L171" t="str">
        <f>VLOOKUP(E171,'Paises-Divisa'!$A:$E,1,FALSE)</f>
        <v>Palestine, State of</v>
      </c>
    </row>
    <row r="172" spans="1:12" ht="15" thickBot="1">
      <c r="A172" s="16" t="s">
        <v>487</v>
      </c>
      <c r="B172" s="16" t="str">
        <f t="shared" si="11"/>
        <v>PA</v>
      </c>
      <c r="C172" s="5" t="s">
        <v>1244</v>
      </c>
      <c r="D172" s="8" t="s">
        <v>1245</v>
      </c>
      <c r="E172" s="16" t="str">
        <f t="shared" si="12"/>
        <v>Panama</v>
      </c>
      <c r="F172" s="8" t="str">
        <f>VLOOKUP(B172,Paises_Divisa_Español!$A:$D,2,FALSE)</f>
        <v>Panamá</v>
      </c>
      <c r="G172" s="30" t="str">
        <f>VLOOKUP(C172,Hoja14!$A:$I,9,FALSE)</f>
        <v>PAB-USD</v>
      </c>
      <c r="H172" s="8" t="s">
        <v>2879</v>
      </c>
      <c r="I172" s="8" t="str">
        <f t="shared" si="10"/>
        <v>PAN.svg</v>
      </c>
      <c r="J172" s="8">
        <v>591</v>
      </c>
      <c r="K172" s="5" t="s">
        <v>1246</v>
      </c>
      <c r="L172" t="str">
        <f>VLOOKUP(E172,'Paises-Divisa'!$A:$E,1,FALSE)</f>
        <v>Panama</v>
      </c>
    </row>
    <row r="173" spans="1:12" ht="15" thickBot="1">
      <c r="A173" s="16" t="s">
        <v>490</v>
      </c>
      <c r="B173" s="16" t="str">
        <f t="shared" si="11"/>
        <v>PG</v>
      </c>
      <c r="C173" s="5" t="s">
        <v>1247</v>
      </c>
      <c r="D173" s="8" t="s">
        <v>1248</v>
      </c>
      <c r="E173" s="16" t="str">
        <f t="shared" si="12"/>
        <v>Papua New Guinea</v>
      </c>
      <c r="F173" s="8" t="str">
        <f>VLOOKUP(B173,Paises_Divisa_Español!$A:$D,2,FALSE)</f>
        <v>Papúa Nueva Guinea</v>
      </c>
      <c r="G173" s="30" t="str">
        <f>VLOOKUP(C173,Hoja14!$A:$I,9,FALSE)</f>
        <v>PGK</v>
      </c>
      <c r="H173" s="8" t="s">
        <v>2878</v>
      </c>
      <c r="I173" s="8" t="str">
        <f t="shared" si="10"/>
        <v>PNG.svg</v>
      </c>
      <c r="J173" s="8">
        <v>598</v>
      </c>
      <c r="K173" s="5" t="s">
        <v>1249</v>
      </c>
      <c r="L173" t="str">
        <f>VLOOKUP(E173,'Paises-Divisa'!$A:$E,1,FALSE)</f>
        <v>Papua New Guinea</v>
      </c>
    </row>
    <row r="174" spans="1:12" ht="15" thickBot="1">
      <c r="A174" s="16" t="s">
        <v>496</v>
      </c>
      <c r="B174" s="16" t="str">
        <f t="shared" si="11"/>
        <v>PY</v>
      </c>
      <c r="C174" s="5" t="s">
        <v>1250</v>
      </c>
      <c r="D174" s="8" t="s">
        <v>1251</v>
      </c>
      <c r="E174" s="16" t="str">
        <f t="shared" si="12"/>
        <v>Paraguay</v>
      </c>
      <c r="F174" s="8" t="str">
        <f>VLOOKUP(B174,Paises_Divisa_Español!$A:$D,2,FALSE)</f>
        <v>Paraguay</v>
      </c>
      <c r="G174" s="30" t="str">
        <f>VLOOKUP(C174,Hoja14!$A:$I,9,FALSE)</f>
        <v>PYG</v>
      </c>
      <c r="H174" s="8" t="s">
        <v>2877</v>
      </c>
      <c r="I174" s="8" t="str">
        <f t="shared" si="10"/>
        <v>PRY.svg</v>
      </c>
      <c r="J174" s="8">
        <v>600</v>
      </c>
      <c r="K174" s="5" t="s">
        <v>1252</v>
      </c>
      <c r="L174" t="str">
        <f>VLOOKUP(E174,'Paises-Divisa'!$A:$E,1,FALSE)</f>
        <v>Paraguay</v>
      </c>
    </row>
    <row r="175" spans="1:12" ht="15" thickBot="1">
      <c r="A175" s="16" t="s">
        <v>498</v>
      </c>
      <c r="B175" s="16" t="str">
        <f t="shared" si="11"/>
        <v>PE</v>
      </c>
      <c r="C175" s="5" t="s">
        <v>1253</v>
      </c>
      <c r="D175" s="8" t="s">
        <v>1254</v>
      </c>
      <c r="E175" s="16" t="str">
        <f t="shared" si="12"/>
        <v>Peru</v>
      </c>
      <c r="F175" s="8" t="str">
        <f>VLOOKUP(B175,Paises_Divisa_Español!$A:$D,2,FALSE)</f>
        <v>Perú</v>
      </c>
      <c r="G175" s="30" t="str">
        <f>VLOOKUP(C175,Hoja14!$A:$I,9,FALSE)</f>
        <v>PEN</v>
      </c>
      <c r="H175" s="8" t="s">
        <v>2876</v>
      </c>
      <c r="I175" s="8" t="str">
        <f t="shared" si="10"/>
        <v>PER.svg</v>
      </c>
      <c r="J175" s="8">
        <v>604</v>
      </c>
      <c r="K175" s="5" t="s">
        <v>1255</v>
      </c>
      <c r="L175" t="str">
        <f>VLOOKUP(E175,'Paises-Divisa'!$A:$E,1,FALSE)</f>
        <v>Peru</v>
      </c>
    </row>
    <row r="176" spans="1:12" ht="15" thickBot="1">
      <c r="A176" s="16" t="s">
        <v>501</v>
      </c>
      <c r="B176" s="16" t="str">
        <f t="shared" si="11"/>
        <v>PH</v>
      </c>
      <c r="C176" s="5" t="s">
        <v>1256</v>
      </c>
      <c r="D176" s="8" t="s">
        <v>1257</v>
      </c>
      <c r="E176" s="16" t="str">
        <f t="shared" si="12"/>
        <v>Philippines</v>
      </c>
      <c r="F176" s="8" t="str">
        <f>VLOOKUP(B176,Paises_Divisa_Español!$A:$D,2,FALSE)</f>
        <v>Filipinas</v>
      </c>
      <c r="G176" s="30" t="str">
        <f>VLOOKUP(C176,Hoja14!$A:$I,9,FALSE)</f>
        <v>PHP</v>
      </c>
      <c r="H176" s="8" t="s">
        <v>2875</v>
      </c>
      <c r="I176" s="8" t="str">
        <f t="shared" si="10"/>
        <v>PHL.svg</v>
      </c>
      <c r="J176" s="8">
        <v>608</v>
      </c>
      <c r="K176" s="5" t="s">
        <v>1258</v>
      </c>
      <c r="L176" t="str">
        <f>VLOOKUP(E176,'Paises-Divisa'!$A:$E,1,FALSE)</f>
        <v>Philippines</v>
      </c>
    </row>
    <row r="177" spans="1:12" ht="15" thickBot="1">
      <c r="A177" s="16" t="s">
        <v>1259</v>
      </c>
      <c r="B177" s="16" t="str">
        <f t="shared" si="11"/>
        <v>PN</v>
      </c>
      <c r="C177" s="5" t="s">
        <v>1260</v>
      </c>
      <c r="D177" s="8" t="s">
        <v>1261</v>
      </c>
      <c r="E177" s="16" t="str">
        <f t="shared" si="12"/>
        <v>Pitcairn</v>
      </c>
      <c r="F177" s="8" t="str">
        <f>VLOOKUP(B177,Paises_Divisa_Español!$A:$D,2,FALSE)</f>
        <v>Islas Pitcairn</v>
      </c>
      <c r="G177" s="30" t="str">
        <f>VLOOKUP(C177,Hoja14!$A:$I,9,FALSE)</f>
        <v>NZD</v>
      </c>
      <c r="H177" s="8" t="s">
        <v>2874</v>
      </c>
      <c r="I177" s="8" t="str">
        <f t="shared" si="10"/>
        <v>PCN.svg</v>
      </c>
      <c r="J177" s="8">
        <v>612</v>
      </c>
      <c r="K177" s="5" t="s">
        <v>1262</v>
      </c>
      <c r="L177" t="str">
        <f>VLOOKUP(E177,'Paises-Divisa'!$A:$E,1,FALSE)</f>
        <v>Pitcairn</v>
      </c>
    </row>
    <row r="178" spans="1:12" ht="15" thickBot="1">
      <c r="A178" s="16" t="s">
        <v>507</v>
      </c>
      <c r="B178" s="16" t="str">
        <f t="shared" si="11"/>
        <v>PL</v>
      </c>
      <c r="C178" s="5" t="s">
        <v>1263</v>
      </c>
      <c r="D178" s="8" t="s">
        <v>1264</v>
      </c>
      <c r="E178" s="16" t="str">
        <f t="shared" si="12"/>
        <v>Poland</v>
      </c>
      <c r="F178" s="8" t="str">
        <f>VLOOKUP(B178,Paises_Divisa_Español!$A:$D,2,FALSE)</f>
        <v>Polonia</v>
      </c>
      <c r="G178" s="30" t="str">
        <f>VLOOKUP(C178,Hoja14!$A:$I,9,FALSE)</f>
        <v>PLN</v>
      </c>
      <c r="H178" s="8" t="s">
        <v>2872</v>
      </c>
      <c r="I178" s="8" t="str">
        <f t="shared" si="10"/>
        <v>POL.svg</v>
      </c>
      <c r="J178" s="8">
        <v>616</v>
      </c>
      <c r="K178" s="5" t="s">
        <v>1265</v>
      </c>
      <c r="L178" t="str">
        <f>VLOOKUP(E178,'Paises-Divisa'!$A:$E,1,FALSE)</f>
        <v>Poland</v>
      </c>
    </row>
    <row r="179" spans="1:12" ht="15" thickBot="1">
      <c r="A179" s="16" t="s">
        <v>510</v>
      </c>
      <c r="B179" s="16" t="str">
        <f t="shared" si="11"/>
        <v>PT</v>
      </c>
      <c r="C179" s="5" t="s">
        <v>1266</v>
      </c>
      <c r="D179" s="8" t="s">
        <v>1267</v>
      </c>
      <c r="E179" s="16" t="str">
        <f t="shared" si="12"/>
        <v>Portugal</v>
      </c>
      <c r="F179" s="8" t="str">
        <f>VLOOKUP(B179,Paises_Divisa_Español!$A:$D,2,FALSE)</f>
        <v>Portugal</v>
      </c>
      <c r="G179" s="30" t="str">
        <f>VLOOKUP(C179,Hoja14!$A:$I,9,FALSE)</f>
        <v>EUR</v>
      </c>
      <c r="H179" s="8" t="s">
        <v>2873</v>
      </c>
      <c r="I179" s="8" t="str">
        <f t="shared" si="10"/>
        <v>PRT.svg</v>
      </c>
      <c r="J179" s="8">
        <v>620</v>
      </c>
      <c r="K179" s="5" t="s">
        <v>1268</v>
      </c>
      <c r="L179" t="str">
        <f>VLOOKUP(E179,'Paises-Divisa'!$A:$E,1,FALSE)</f>
        <v>Portugal</v>
      </c>
    </row>
    <row r="180" spans="1:12" ht="15" thickBot="1">
      <c r="A180" s="16" t="s">
        <v>512</v>
      </c>
      <c r="B180" s="16" t="str">
        <f t="shared" si="11"/>
        <v>PR</v>
      </c>
      <c r="C180" s="5" t="s">
        <v>1269</v>
      </c>
      <c r="D180" s="8" t="s">
        <v>1270</v>
      </c>
      <c r="E180" s="16" t="str">
        <f t="shared" si="12"/>
        <v>Puerto Rico</v>
      </c>
      <c r="F180" s="8" t="str">
        <f>VLOOKUP(B180,Paises_Divisa_Español!$A:$D,2,FALSE)</f>
        <v>Puerto Rico</v>
      </c>
      <c r="G180" s="30" t="str">
        <f>VLOOKUP(C180,Hoja14!$A:$I,9,FALSE)</f>
        <v>USD</v>
      </c>
      <c r="H180" s="8" t="s">
        <v>2874</v>
      </c>
      <c r="I180" s="8" t="str">
        <f t="shared" si="10"/>
        <v>PRI.svg</v>
      </c>
      <c r="J180" s="8">
        <v>630</v>
      </c>
      <c r="K180" s="5" t="s">
        <v>1271</v>
      </c>
      <c r="L180" t="e">
        <f>VLOOKUP(E180,'Paises-Divisa'!$A:$E,1,FALSE)</f>
        <v>#N/A</v>
      </c>
    </row>
    <row r="181" spans="1:12" ht="15" thickBot="1">
      <c r="A181" s="16" t="s">
        <v>514</v>
      </c>
      <c r="B181" s="16" t="str">
        <f t="shared" si="11"/>
        <v>QA</v>
      </c>
      <c r="C181" s="5" t="s">
        <v>1272</v>
      </c>
      <c r="D181" s="8" t="s">
        <v>1273</v>
      </c>
      <c r="E181" s="16" t="str">
        <f t="shared" ref="E181:E212" si="13">TEXT(A181,"")</f>
        <v>Qatar</v>
      </c>
      <c r="F181" s="8" t="str">
        <f>VLOOKUP(B181,Paises_Divisa_Español!$A:$D,2,FALSE)</f>
        <v>Catar</v>
      </c>
      <c r="G181" s="30" t="str">
        <f>VLOOKUP(C181,Hoja14!$A:$I,9,FALSE)</f>
        <v>QAR</v>
      </c>
      <c r="H181" s="8" t="s">
        <v>2937</v>
      </c>
      <c r="I181" s="8" t="str">
        <f t="shared" si="10"/>
        <v>QAT.svg</v>
      </c>
      <c r="J181" s="8">
        <v>634</v>
      </c>
      <c r="K181" s="5" t="s">
        <v>1274</v>
      </c>
      <c r="L181" t="str">
        <f>VLOOKUP(E181,'Paises-Divisa'!$A:$E,1,FALSE)</f>
        <v>Qatar</v>
      </c>
    </row>
    <row r="182" spans="1:12" ht="15" thickBot="1">
      <c r="A182" s="16" t="s">
        <v>1275</v>
      </c>
      <c r="B182" s="16" t="str">
        <f t="shared" si="11"/>
        <v>RE</v>
      </c>
      <c r="C182" s="5" t="s">
        <v>1276</v>
      </c>
      <c r="D182" s="8" t="s">
        <v>1277</v>
      </c>
      <c r="E182" s="16" t="str">
        <f t="shared" si="13"/>
        <v>Réunion</v>
      </c>
      <c r="F182" s="8" t="str">
        <f>VLOOKUP(B182,Paises_Divisa_Español!$A:$D,2,FALSE)</f>
        <v>Reunión</v>
      </c>
      <c r="G182" s="30" t="str">
        <f>VLOOKUP(C182,Hoja14!$A:$I,9,FALSE)</f>
        <v>EUR</v>
      </c>
      <c r="H182" s="8"/>
      <c r="I182" s="8" t="str">
        <f t="shared" si="10"/>
        <v>REU.svg</v>
      </c>
      <c r="J182" s="8">
        <v>638</v>
      </c>
      <c r="K182" s="5" t="s">
        <v>1278</v>
      </c>
      <c r="L182" t="e">
        <f>VLOOKUP(E182,'Paises-Divisa'!$A:$E,1,FALSE)</f>
        <v>#N/A</v>
      </c>
    </row>
    <row r="183" spans="1:12" ht="15" thickBot="1">
      <c r="A183" s="16" t="s">
        <v>520</v>
      </c>
      <c r="B183" s="16" t="str">
        <f t="shared" si="11"/>
        <v>RO</v>
      </c>
      <c r="C183" s="5" t="s">
        <v>1279</v>
      </c>
      <c r="D183" s="8" t="s">
        <v>1280</v>
      </c>
      <c r="E183" s="16" t="str">
        <f t="shared" si="13"/>
        <v>Romania</v>
      </c>
      <c r="F183" s="8" t="str">
        <f>VLOOKUP(B183,Paises_Divisa_Español!$A:$D,2,FALSE)</f>
        <v>Rumania</v>
      </c>
      <c r="G183" s="30" t="str">
        <f>VLOOKUP(C183,Hoja14!$A:$I,9,FALSE)</f>
        <v>RON</v>
      </c>
      <c r="H183" s="8" t="s">
        <v>2936</v>
      </c>
      <c r="I183" s="8" t="str">
        <f t="shared" si="10"/>
        <v>ROU.svg</v>
      </c>
      <c r="J183" s="8">
        <v>642</v>
      </c>
      <c r="K183" s="5" t="s">
        <v>1281</v>
      </c>
      <c r="L183" t="str">
        <f>VLOOKUP(E183,'Paises-Divisa'!$A:$E,1,FALSE)</f>
        <v>Romania</v>
      </c>
    </row>
    <row r="184" spans="1:12" ht="15" thickBot="1">
      <c r="A184" s="16" t="s">
        <v>1282</v>
      </c>
      <c r="B184" s="16" t="str">
        <f t="shared" si="11"/>
        <v>RU</v>
      </c>
      <c r="C184" s="5" t="s">
        <v>1283</v>
      </c>
      <c r="D184" s="8" t="s">
        <v>1284</v>
      </c>
      <c r="E184" s="16" t="str">
        <f t="shared" si="13"/>
        <v>Russian Federation</v>
      </c>
      <c r="F184" s="8" t="str">
        <f>VLOOKUP(B184,Paises_Divisa_Español!$A:$D,2,FALSE)</f>
        <v>Rusia</v>
      </c>
      <c r="G184" s="30" t="str">
        <f>VLOOKUP(C184,Hoja14!$A:$I,9,FALSE)</f>
        <v>RUB</v>
      </c>
      <c r="H184" s="8" t="s">
        <v>2935</v>
      </c>
      <c r="I184" s="8" t="str">
        <f t="shared" si="10"/>
        <v>RUS.svg</v>
      </c>
      <c r="J184" s="8">
        <v>643</v>
      </c>
      <c r="K184" s="5" t="s">
        <v>1285</v>
      </c>
      <c r="L184" t="str">
        <f>VLOOKUP(E184,'Paises-Divisa'!$A:$E,1,FALSE)</f>
        <v>Russian Federation</v>
      </c>
    </row>
    <row r="185" spans="1:12" ht="15" thickBot="1">
      <c r="A185" s="16" t="s">
        <v>526</v>
      </c>
      <c r="B185" s="16" t="str">
        <f t="shared" si="11"/>
        <v>RW</v>
      </c>
      <c r="C185" s="5" t="s">
        <v>1286</v>
      </c>
      <c r="D185" s="8" t="s">
        <v>1287</v>
      </c>
      <c r="E185" s="16" t="str">
        <f t="shared" si="13"/>
        <v>Rwanda</v>
      </c>
      <c r="F185" s="8" t="str">
        <f>VLOOKUP(B185,Paises_Divisa_Español!$A:$D,2,FALSE)</f>
        <v>Ruanda</v>
      </c>
      <c r="G185" s="30" t="str">
        <f>VLOOKUP(C185,Hoja14!$A:$I,9,FALSE)</f>
        <v>RWF</v>
      </c>
      <c r="H185" s="8" t="s">
        <v>2934</v>
      </c>
      <c r="I185" s="8" t="str">
        <f t="shared" si="10"/>
        <v>RWA.svg</v>
      </c>
      <c r="J185" s="8">
        <v>646</v>
      </c>
      <c r="K185" s="5" t="s">
        <v>1288</v>
      </c>
      <c r="L185" t="str">
        <f>VLOOKUP(E185,'Paises-Divisa'!$A:$E,1,FALSE)</f>
        <v>Rwanda</v>
      </c>
    </row>
    <row r="186" spans="1:12" ht="15" thickBot="1">
      <c r="A186" s="16" t="s">
        <v>1289</v>
      </c>
      <c r="B186" s="16" t="str">
        <f t="shared" si="11"/>
        <v>BL</v>
      </c>
      <c r="C186" s="5" t="s">
        <v>1290</v>
      </c>
      <c r="D186" s="8" t="s">
        <v>1291</v>
      </c>
      <c r="E186" s="16" t="str">
        <f t="shared" si="13"/>
        <v>Saint Barthélemy</v>
      </c>
      <c r="F186" s="8" t="str">
        <f>VLOOKUP(B186,Paises_Divisa_Español!$A:$D,2,FALSE)</f>
        <v>San Bartolomé</v>
      </c>
      <c r="G186" s="30" t="str">
        <f>VLOOKUP(C186,Hoja14!$A:$I,9,FALSE)</f>
        <v>EUR</v>
      </c>
      <c r="H186" s="8" t="s">
        <v>2867</v>
      </c>
      <c r="I186" s="8" t="str">
        <f t="shared" si="10"/>
        <v>BLM.svg</v>
      </c>
      <c r="J186" s="8">
        <v>652</v>
      </c>
      <c r="K186" s="5" t="s">
        <v>1292</v>
      </c>
      <c r="L186" t="e">
        <f>VLOOKUP(E186,'Paises-Divisa'!$A:$E,1,FALSE)</f>
        <v>#N/A</v>
      </c>
    </row>
    <row r="187" spans="1:12" ht="29" thickBot="1">
      <c r="A187" s="16" t="s">
        <v>1293</v>
      </c>
      <c r="B187" s="16" t="str">
        <f t="shared" si="11"/>
        <v>SH</v>
      </c>
      <c r="C187" s="5" t="s">
        <v>1294</v>
      </c>
      <c r="D187" s="8" t="s">
        <v>1295</v>
      </c>
      <c r="E187" s="16" t="str">
        <f t="shared" si="13"/>
        <v>Saint Helena, Ascension and Tristan da Cunha</v>
      </c>
      <c r="F187" s="8" t="str">
        <f>VLOOKUP(B187,Paises_Divisa_Español!$A:$D,2,FALSE)</f>
        <v>Santa Elena, Ascensión y Tristán de Acuña</v>
      </c>
      <c r="G187" s="30" t="str">
        <f>VLOOKUP(C187,Hoja14!$A:$I,9,FALSE)</f>
        <v>SHP</v>
      </c>
      <c r="H187" s="8" t="s">
        <v>2794</v>
      </c>
      <c r="I187" s="8" t="str">
        <f t="shared" si="10"/>
        <v>SHN.svg</v>
      </c>
      <c r="J187" s="8">
        <v>654</v>
      </c>
      <c r="K187" s="5" t="s">
        <v>1296</v>
      </c>
      <c r="L187" t="str">
        <f>VLOOKUP(E187,'Paises-Divisa'!$A:$E,1,FALSE)</f>
        <v>Saint Helena, Ascension and Tristan da Cunha</v>
      </c>
    </row>
    <row r="188" spans="1:12" ht="15" thickBot="1">
      <c r="A188" s="16" t="s">
        <v>532</v>
      </c>
      <c r="B188" s="16" t="str">
        <f t="shared" si="11"/>
        <v>KN</v>
      </c>
      <c r="C188" s="5" t="s">
        <v>1297</v>
      </c>
      <c r="D188" s="8" t="s">
        <v>1298</v>
      </c>
      <c r="E188" s="16" t="str">
        <f t="shared" si="13"/>
        <v>Saint Kitts and Nevis</v>
      </c>
      <c r="F188" s="8" t="str">
        <f>VLOOKUP(B188,Paises_Divisa_Español!$A:$D,2,FALSE)</f>
        <v>San Cristóbal y Nieves</v>
      </c>
      <c r="G188" s="30" t="str">
        <f>VLOOKUP(C188,Hoja14!$A:$I,9,FALSE)</f>
        <v>XCD</v>
      </c>
      <c r="H188" s="8" t="s">
        <v>2933</v>
      </c>
      <c r="I188" s="8" t="str">
        <f t="shared" si="10"/>
        <v>KNA.svg</v>
      </c>
      <c r="J188" s="8">
        <v>659</v>
      </c>
      <c r="K188" s="5" t="s">
        <v>1299</v>
      </c>
      <c r="L188" t="str">
        <f>VLOOKUP(E188,'Paises-Divisa'!$A:$E,1,FALSE)</f>
        <v>Saint Kitts and Nevis</v>
      </c>
    </row>
    <row r="189" spans="1:12" ht="15" thickBot="1">
      <c r="A189" s="16" t="s">
        <v>535</v>
      </c>
      <c r="B189" s="16" t="str">
        <f t="shared" si="11"/>
        <v>LC</v>
      </c>
      <c r="C189" s="5" t="s">
        <v>1300</v>
      </c>
      <c r="D189" s="8" t="s">
        <v>1301</v>
      </c>
      <c r="E189" s="16" t="str">
        <f t="shared" si="13"/>
        <v>Saint Lucia</v>
      </c>
      <c r="F189" s="8" t="str">
        <f>VLOOKUP(B189,Paises_Divisa_Español!$A:$D,2,FALSE)</f>
        <v>Santa Lucía</v>
      </c>
      <c r="G189" s="30" t="str">
        <f>VLOOKUP(C189,Hoja14!$A:$I,9,FALSE)</f>
        <v>XCD</v>
      </c>
      <c r="H189" s="8"/>
      <c r="I189" s="8" t="str">
        <f t="shared" si="10"/>
        <v>LCA.svg</v>
      </c>
      <c r="J189" s="8">
        <v>662</v>
      </c>
      <c r="K189" s="5" t="s">
        <v>1302</v>
      </c>
      <c r="L189" t="str">
        <f>VLOOKUP(E189,'Paises-Divisa'!$A:$E,1,FALSE)</f>
        <v>Saint Lucia</v>
      </c>
    </row>
    <row r="190" spans="1:12" ht="15" thickBot="1">
      <c r="A190" s="16" t="s">
        <v>1303</v>
      </c>
      <c r="B190" s="16" t="str">
        <f t="shared" si="11"/>
        <v>MF</v>
      </c>
      <c r="C190" s="5" t="s">
        <v>1304</v>
      </c>
      <c r="D190" s="8" t="s">
        <v>1305</v>
      </c>
      <c r="E190" s="16" t="str">
        <f t="shared" si="13"/>
        <v>Saint Martin (French part)</v>
      </c>
      <c r="F190" s="8" t="str">
        <f>VLOOKUP(B190,Paises_Divisa_Español!$A:$D,2,FALSE)</f>
        <v>San Martín</v>
      </c>
      <c r="G190" s="30" t="str">
        <f>VLOOKUP(C190,Hoja14!$A:$I,9,FALSE)</f>
        <v>EUR</v>
      </c>
      <c r="H190" s="8" t="s">
        <v>2867</v>
      </c>
      <c r="I190" s="8" t="str">
        <f t="shared" si="10"/>
        <v>MAF.svg</v>
      </c>
      <c r="J190" s="8">
        <v>663</v>
      </c>
      <c r="K190" s="5" t="s">
        <v>1306</v>
      </c>
      <c r="L190" t="e">
        <f>VLOOKUP(E190,'Paises-Divisa'!$A:$E,1,FALSE)</f>
        <v>#N/A</v>
      </c>
    </row>
    <row r="191" spans="1:12" ht="15" thickBot="1">
      <c r="A191" s="16" t="s">
        <v>538</v>
      </c>
      <c r="B191" s="16" t="str">
        <f t="shared" si="11"/>
        <v>PM</v>
      </c>
      <c r="C191" s="5" t="s">
        <v>1307</v>
      </c>
      <c r="D191" s="8" t="s">
        <v>1308</v>
      </c>
      <c r="E191" s="16" t="str">
        <f t="shared" si="13"/>
        <v>Saint Pierre and Miquelon</v>
      </c>
      <c r="F191" s="8" t="str">
        <f>VLOOKUP(B191,Paises_Divisa_Español!$A:$D,2,FALSE)</f>
        <v>San Pedro y Miquelón</v>
      </c>
      <c r="G191" s="30" t="str">
        <f>VLOOKUP(C191,Hoja14!$A:$I,9,FALSE)</f>
        <v>EUR</v>
      </c>
      <c r="H191" s="8" t="s">
        <v>2867</v>
      </c>
      <c r="I191" s="8" t="str">
        <f t="shared" si="10"/>
        <v>SPM.svg</v>
      </c>
      <c r="J191" s="8">
        <v>666</v>
      </c>
      <c r="K191" s="5" t="s">
        <v>1309</v>
      </c>
      <c r="L191" t="e">
        <f>VLOOKUP(E191,'Paises-Divisa'!$A:$E,1,FALSE)</f>
        <v>#N/A</v>
      </c>
    </row>
    <row r="192" spans="1:12" ht="29" thickBot="1">
      <c r="A192" s="16" t="s">
        <v>541</v>
      </c>
      <c r="B192" s="16" t="str">
        <f t="shared" si="11"/>
        <v>VC</v>
      </c>
      <c r="C192" s="5" t="s">
        <v>1310</v>
      </c>
      <c r="D192" s="8" t="s">
        <v>1311</v>
      </c>
      <c r="E192" s="16" t="str">
        <f t="shared" si="13"/>
        <v>Saint Vincent and the Grenadines</v>
      </c>
      <c r="F192" s="8" t="str">
        <f>VLOOKUP(B192,Paises_Divisa_Español!$A:$D,2,FALSE)</f>
        <v>San Vicente y las Granadinas</v>
      </c>
      <c r="G192" s="30" t="str">
        <f>VLOOKUP(C192,Hoja14!$A:$I,9,FALSE)</f>
        <v>XCD</v>
      </c>
      <c r="H192" s="8"/>
      <c r="I192" s="8" t="str">
        <f t="shared" si="10"/>
        <v>VCT.svg</v>
      </c>
      <c r="J192" s="8">
        <v>670</v>
      </c>
      <c r="K192" s="5" t="s">
        <v>1312</v>
      </c>
      <c r="L192" t="str">
        <f>VLOOKUP(E192,'Paises-Divisa'!$A:$E,1,FALSE)</f>
        <v>Saint Vincent and the Grenadines</v>
      </c>
    </row>
    <row r="193" spans="1:12" ht="15" thickBot="1">
      <c r="A193" s="16" t="s">
        <v>544</v>
      </c>
      <c r="B193" s="16" t="str">
        <f t="shared" si="11"/>
        <v>WS</v>
      </c>
      <c r="C193" s="5" t="s">
        <v>1313</v>
      </c>
      <c r="D193" s="8" t="s">
        <v>1314</v>
      </c>
      <c r="E193" s="16" t="str">
        <f t="shared" si="13"/>
        <v>Samoa</v>
      </c>
      <c r="F193" s="8" t="str">
        <f>VLOOKUP(B193,Paises_Divisa_Español!$A:$D,2,FALSE)</f>
        <v>Samoa</v>
      </c>
      <c r="G193" s="30" t="str">
        <f>VLOOKUP(C193,Hoja14!$A:$I,9,FALSE)</f>
        <v>USD-WST</v>
      </c>
      <c r="H193" s="8"/>
      <c r="I193" s="8" t="str">
        <f t="shared" si="10"/>
        <v>WSM.svg</v>
      </c>
      <c r="J193" s="8">
        <v>882</v>
      </c>
      <c r="K193" s="5" t="s">
        <v>1315</v>
      </c>
      <c r="L193" t="str">
        <f>VLOOKUP(E193,'Paises-Divisa'!$A:$E,1,FALSE)</f>
        <v>Samoa</v>
      </c>
    </row>
    <row r="194" spans="1:12" ht="15" thickBot="1">
      <c r="A194" s="16" t="s">
        <v>546</v>
      </c>
      <c r="B194" s="16" t="str">
        <f t="shared" si="11"/>
        <v>SM</v>
      </c>
      <c r="C194" s="5" t="s">
        <v>1316</v>
      </c>
      <c r="D194" s="8" t="s">
        <v>1317</v>
      </c>
      <c r="E194" s="16" t="str">
        <f t="shared" si="13"/>
        <v>San Marino</v>
      </c>
      <c r="F194" s="8" t="str">
        <f>VLOOKUP(B194,Paises_Divisa_Español!$A:$D,2,FALSE)</f>
        <v>San Marino</v>
      </c>
      <c r="G194" s="30" t="str">
        <f>VLOOKUP(C194,Hoja14!$A:$I,9,FALSE)</f>
        <v>EUR</v>
      </c>
      <c r="H194" s="8"/>
      <c r="I194" s="8" t="str">
        <f t="shared" si="10"/>
        <v>SMR.svg</v>
      </c>
      <c r="J194" s="8">
        <v>674</v>
      </c>
      <c r="K194" s="5" t="s">
        <v>1318</v>
      </c>
      <c r="L194" t="str">
        <f>VLOOKUP(E194,'Paises-Divisa'!$A:$E,1,FALSE)</f>
        <v>San Marino</v>
      </c>
    </row>
    <row r="195" spans="1:12" ht="15" thickBot="1">
      <c r="A195" s="16" t="s">
        <v>548</v>
      </c>
      <c r="B195" s="16" t="str">
        <f t="shared" si="11"/>
        <v>ST</v>
      </c>
      <c r="C195" s="5" t="s">
        <v>1319</v>
      </c>
      <c r="D195" s="8" t="s">
        <v>1320</v>
      </c>
      <c r="E195" s="16" t="str">
        <f t="shared" si="13"/>
        <v>Sao Tome and Principe</v>
      </c>
      <c r="F195" s="8" t="str">
        <f>VLOOKUP(B195,Paises_Divisa_Español!$A:$D,2,FALSE)</f>
        <v>Santo Tomé y Príncipe</v>
      </c>
      <c r="G195" s="30" t="str">
        <f>VLOOKUP(C195,Hoja14!$A:$I,9,FALSE)</f>
        <v>STD</v>
      </c>
      <c r="H195" s="8" t="s">
        <v>2932</v>
      </c>
      <c r="I195" s="8" t="str">
        <f t="shared" ref="I195:I209" si="14">D195&amp;"."&amp;"svg"</f>
        <v>STP.svg</v>
      </c>
      <c r="J195" s="8">
        <v>678</v>
      </c>
      <c r="K195" s="5" t="s">
        <v>1321</v>
      </c>
      <c r="L195" t="str">
        <f>VLOOKUP(E195,'Paises-Divisa'!$A:$E,1,FALSE)</f>
        <v>Sao Tome and Principe</v>
      </c>
    </row>
    <row r="196" spans="1:12" ht="15" thickBot="1">
      <c r="A196" s="16" t="s">
        <v>551</v>
      </c>
      <c r="B196" s="16" t="str">
        <f t="shared" ref="B196:B250" si="15">C196</f>
        <v>SA</v>
      </c>
      <c r="C196" s="5" t="s">
        <v>1322</v>
      </c>
      <c r="D196" s="8" t="s">
        <v>1323</v>
      </c>
      <c r="E196" s="16" t="str">
        <f t="shared" si="13"/>
        <v>Saudi Arabia</v>
      </c>
      <c r="F196" s="8" t="str">
        <f>VLOOKUP(B196,Paises_Divisa_Español!$A:$D,2,FALSE)</f>
        <v>Arabia Saudita</v>
      </c>
      <c r="G196" s="30" t="str">
        <f>VLOOKUP(C196,Hoja14!$A:$I,9,FALSE)</f>
        <v>SAR</v>
      </c>
      <c r="H196" s="8" t="s">
        <v>2931</v>
      </c>
      <c r="I196" s="8" t="str">
        <f t="shared" si="14"/>
        <v>SAU.svg</v>
      </c>
      <c r="J196" s="8">
        <v>682</v>
      </c>
      <c r="K196" s="5" t="s">
        <v>1324</v>
      </c>
      <c r="L196" t="str">
        <f>VLOOKUP(E196,'Paises-Divisa'!$A:$E,1,FALSE)</f>
        <v>Saudi Arabia</v>
      </c>
    </row>
    <row r="197" spans="1:12" ht="15" thickBot="1">
      <c r="A197" s="16" t="s">
        <v>554</v>
      </c>
      <c r="B197" s="16" t="str">
        <f t="shared" si="15"/>
        <v>SN</v>
      </c>
      <c r="C197" s="5" t="s">
        <v>1325</v>
      </c>
      <c r="D197" s="8" t="s">
        <v>1326</v>
      </c>
      <c r="E197" s="16" t="str">
        <f t="shared" si="13"/>
        <v>Senegal</v>
      </c>
      <c r="F197" s="8" t="str">
        <f>VLOOKUP(B197,Paises_Divisa_Español!$A:$D,2,FALSE)</f>
        <v>Senegal</v>
      </c>
      <c r="G197" s="30" t="str">
        <f>VLOOKUP(C197,Hoja14!$A:$I,9,FALSE)</f>
        <v>XOF</v>
      </c>
      <c r="H197" s="8" t="s">
        <v>2930</v>
      </c>
      <c r="I197" s="8" t="str">
        <f t="shared" si="14"/>
        <v>SEN.svg</v>
      </c>
      <c r="J197" s="8">
        <v>686</v>
      </c>
      <c r="K197" s="5" t="s">
        <v>1327</v>
      </c>
      <c r="L197" t="str">
        <f>VLOOKUP(E197,'Paises-Divisa'!$A:$E,1,FALSE)</f>
        <v>Senegal</v>
      </c>
    </row>
    <row r="198" spans="1:12" ht="15" thickBot="1">
      <c r="A198" s="16" t="s">
        <v>1328</v>
      </c>
      <c r="B198" s="16" t="str">
        <f t="shared" si="15"/>
        <v>RS</v>
      </c>
      <c r="C198" s="5" t="s">
        <v>1329</v>
      </c>
      <c r="D198" s="8" t="s">
        <v>1330</v>
      </c>
      <c r="E198" s="16" t="str">
        <f t="shared" si="13"/>
        <v>Serbia</v>
      </c>
      <c r="F198" s="8" t="str">
        <f>VLOOKUP(B198,Paises_Divisa_Español!$A:$D,2,FALSE)</f>
        <v>Serbia</v>
      </c>
      <c r="G198" s="30" t="str">
        <f>VLOOKUP(C198,Hoja14!$A:$I,9,FALSE)</f>
        <v>RSD</v>
      </c>
      <c r="H198" s="8" t="s">
        <v>2929</v>
      </c>
      <c r="I198" s="8" t="str">
        <f t="shared" si="14"/>
        <v>SRB.svg</v>
      </c>
      <c r="J198" s="8">
        <v>688</v>
      </c>
      <c r="K198" s="5" t="s">
        <v>1331</v>
      </c>
      <c r="L198" t="str">
        <f>VLOOKUP(E198,'Paises-Divisa'!$A:$E,1,FALSE)</f>
        <v>Serbia</v>
      </c>
    </row>
    <row r="199" spans="1:12" ht="15" thickBot="1">
      <c r="A199" s="16" t="s">
        <v>559</v>
      </c>
      <c r="B199" s="16" t="str">
        <f t="shared" si="15"/>
        <v>SC</v>
      </c>
      <c r="C199" s="5" t="s">
        <v>1332</v>
      </c>
      <c r="D199" s="8" t="s">
        <v>1333</v>
      </c>
      <c r="E199" s="16" t="str">
        <f t="shared" si="13"/>
        <v>Seychelles</v>
      </c>
      <c r="F199" s="8" t="str">
        <f>VLOOKUP(B199,Paises_Divisa_Español!$A:$D,2,FALSE)</f>
        <v>Seychelles</v>
      </c>
      <c r="G199" s="30" t="str">
        <f>VLOOKUP(C199,Hoja14!$A:$I,9,FALSE)</f>
        <v>SCR</v>
      </c>
      <c r="H199" s="8" t="s">
        <v>2928</v>
      </c>
      <c r="I199" s="8" t="str">
        <f t="shared" si="14"/>
        <v>SYC.svg</v>
      </c>
      <c r="J199" s="8">
        <v>690</v>
      </c>
      <c r="K199" s="5" t="s">
        <v>1334</v>
      </c>
      <c r="L199" t="str">
        <f>VLOOKUP(E199,'Paises-Divisa'!$A:$E,1,FALSE)</f>
        <v>Seychelles</v>
      </c>
    </row>
    <row r="200" spans="1:12" ht="15" thickBot="1">
      <c r="A200" s="16" t="s">
        <v>561</v>
      </c>
      <c r="B200" s="16" t="str">
        <f t="shared" si="15"/>
        <v>SL</v>
      </c>
      <c r="C200" s="5" t="s">
        <v>1335</v>
      </c>
      <c r="D200" s="8" t="s">
        <v>1336</v>
      </c>
      <c r="E200" s="16" t="str">
        <f t="shared" si="13"/>
        <v>Sierra Leone</v>
      </c>
      <c r="F200" s="8" t="str">
        <f>VLOOKUP(B200,Paises_Divisa_Español!$A:$D,2,FALSE)</f>
        <v>Sierra Leona</v>
      </c>
      <c r="G200" s="30" t="str">
        <f>VLOOKUP(C200,Hoja14!$A:$I,9,FALSE)</f>
        <v>SLL</v>
      </c>
      <c r="H200" s="8" t="s">
        <v>2927</v>
      </c>
      <c r="I200" s="8" t="str">
        <f t="shared" si="14"/>
        <v>SLE.svg</v>
      </c>
      <c r="J200" s="8">
        <v>694</v>
      </c>
      <c r="K200" s="5" t="s">
        <v>1337</v>
      </c>
      <c r="L200" t="str">
        <f>VLOOKUP(E200,'Paises-Divisa'!$A:$E,1,FALSE)</f>
        <v>Sierra Leone</v>
      </c>
    </row>
    <row r="201" spans="1:12" ht="15" thickBot="1">
      <c r="A201" s="16" t="s">
        <v>564</v>
      </c>
      <c r="B201" s="16" t="str">
        <f t="shared" si="15"/>
        <v>SG</v>
      </c>
      <c r="C201" s="5" t="s">
        <v>1338</v>
      </c>
      <c r="D201" s="8" t="s">
        <v>1339</v>
      </c>
      <c r="E201" s="16" t="str">
        <f t="shared" si="13"/>
        <v>Singapore</v>
      </c>
      <c r="F201" s="8" t="str">
        <f>VLOOKUP(B201,Paises_Divisa_Español!$A:$D,2,FALSE)</f>
        <v>Singapur</v>
      </c>
      <c r="G201" s="30" t="str">
        <f>VLOOKUP(C201,Hoja14!$A:$I,9,FALSE)</f>
        <v>SGD</v>
      </c>
      <c r="H201" s="8" t="s">
        <v>2926</v>
      </c>
      <c r="I201" s="8" t="str">
        <f t="shared" si="14"/>
        <v>SGP.svg</v>
      </c>
      <c r="J201" s="8">
        <v>702</v>
      </c>
      <c r="K201" s="5" t="s">
        <v>1340</v>
      </c>
      <c r="L201" t="str">
        <f>VLOOKUP(E201,'Paises-Divisa'!$A:$E,1,FALSE)</f>
        <v>Singapore</v>
      </c>
    </row>
    <row r="202" spans="1:12" ht="15" thickBot="1">
      <c r="A202" s="16" t="s">
        <v>1341</v>
      </c>
      <c r="B202" s="16" t="str">
        <f t="shared" si="15"/>
        <v>SX</v>
      </c>
      <c r="C202" s="5" t="s">
        <v>1342</v>
      </c>
      <c r="D202" s="8" t="s">
        <v>1343</v>
      </c>
      <c r="E202" s="16" t="str">
        <f t="shared" si="13"/>
        <v>Sint Maarten (Dutch part)</v>
      </c>
      <c r="F202" s="8" t="str">
        <f>VLOOKUP(B202,Paises_Divisa_Español!$A:$D,2,FALSE)</f>
        <v>Sint Maarten</v>
      </c>
      <c r="G202" s="30" t="str">
        <f>VLOOKUP(C202,Hoja14!$A:$I,9,FALSE)</f>
        <v>ANG</v>
      </c>
      <c r="H202" s="8"/>
      <c r="I202" s="8" t="str">
        <f t="shared" si="14"/>
        <v>SXM.svg</v>
      </c>
      <c r="J202" s="8">
        <v>534</v>
      </c>
      <c r="K202" s="5" t="s">
        <v>1344</v>
      </c>
      <c r="L202" t="str">
        <f>VLOOKUP(E202,'Paises-Divisa'!$A:$E,1,FALSE)</f>
        <v>Sint Maarten (Dutch part)</v>
      </c>
    </row>
    <row r="203" spans="1:12" ht="15" thickBot="1">
      <c r="A203" s="16" t="s">
        <v>567</v>
      </c>
      <c r="B203" s="16" t="str">
        <f t="shared" si="15"/>
        <v>SK</v>
      </c>
      <c r="C203" s="5" t="s">
        <v>1345</v>
      </c>
      <c r="D203" s="8" t="s">
        <v>1346</v>
      </c>
      <c r="E203" s="16" t="str">
        <f t="shared" si="13"/>
        <v>Slovakia</v>
      </c>
      <c r="F203" s="8" t="str">
        <f>VLOOKUP(B203,Paises_Divisa_Español!$A:$D,2,FALSE)</f>
        <v>Eslovaquia</v>
      </c>
      <c r="G203" s="30" t="str">
        <f>VLOOKUP(C203,Hoja14!$A:$I,9,FALSE)</f>
        <v>EUR</v>
      </c>
      <c r="H203" s="8" t="s">
        <v>2925</v>
      </c>
      <c r="I203" s="8" t="str">
        <f t="shared" si="14"/>
        <v>SVK.svg</v>
      </c>
      <c r="J203" s="8">
        <v>703</v>
      </c>
      <c r="K203" s="5" t="s">
        <v>1347</v>
      </c>
      <c r="L203" t="str">
        <f>VLOOKUP(E203,'Paises-Divisa'!$A:$E,1,FALSE)</f>
        <v>Slovakia</v>
      </c>
    </row>
    <row r="204" spans="1:12" ht="15" thickBot="1">
      <c r="A204" s="16" t="s">
        <v>570</v>
      </c>
      <c r="B204" s="16" t="str">
        <f t="shared" si="15"/>
        <v>SI</v>
      </c>
      <c r="C204" s="5" t="s">
        <v>1348</v>
      </c>
      <c r="D204" s="8" t="s">
        <v>1349</v>
      </c>
      <c r="E204" s="16" t="str">
        <f t="shared" si="13"/>
        <v>Slovenia</v>
      </c>
      <c r="F204" s="8" t="str">
        <f>VLOOKUP(B204,Paises_Divisa_Español!$A:$D,2,FALSE)</f>
        <v>Eslovenia</v>
      </c>
      <c r="G204" s="30" t="str">
        <f>VLOOKUP(C204,Hoja14!$A:$I,9,FALSE)</f>
        <v>EUR</v>
      </c>
      <c r="H204" s="8" t="s">
        <v>2924</v>
      </c>
      <c r="I204" s="8" t="str">
        <f t="shared" si="14"/>
        <v>SVN.svg</v>
      </c>
      <c r="J204" s="8">
        <v>705</v>
      </c>
      <c r="K204" s="5" t="s">
        <v>1350</v>
      </c>
      <c r="L204" t="str">
        <f>VLOOKUP(E204,'Paises-Divisa'!$A:$E,1,FALSE)</f>
        <v>Slovenia</v>
      </c>
    </row>
    <row r="205" spans="1:12" ht="15" thickBot="1">
      <c r="A205" s="16" t="s">
        <v>573</v>
      </c>
      <c r="B205" s="16" t="str">
        <f t="shared" si="15"/>
        <v>SB</v>
      </c>
      <c r="C205" s="5" t="s">
        <v>1351</v>
      </c>
      <c r="D205" s="8" t="s">
        <v>1352</v>
      </c>
      <c r="E205" s="16" t="str">
        <f t="shared" si="13"/>
        <v>Solomon Islands</v>
      </c>
      <c r="F205" s="8" t="str">
        <f>VLOOKUP(B205,Paises_Divisa_Español!$A:$D,2,FALSE)</f>
        <v>Islas Salomón</v>
      </c>
      <c r="G205" s="30" t="str">
        <f>VLOOKUP(C205,Hoja14!$A:$I,9,FALSE)</f>
        <v>SBD</v>
      </c>
      <c r="H205" s="8"/>
      <c r="I205" s="8" t="str">
        <f t="shared" si="14"/>
        <v>SLB.svg</v>
      </c>
      <c r="J205" s="8">
        <v>90</v>
      </c>
      <c r="K205" s="5" t="s">
        <v>1353</v>
      </c>
      <c r="L205" t="str">
        <f>VLOOKUP(E205,'Paises-Divisa'!$A:$E,1,FALSE)</f>
        <v>Solomon Islands</v>
      </c>
    </row>
    <row r="206" spans="1:12" ht="15" thickBot="1">
      <c r="A206" s="16" t="s">
        <v>576</v>
      </c>
      <c r="B206" s="16" t="str">
        <f t="shared" si="15"/>
        <v>SO</v>
      </c>
      <c r="C206" s="5" t="s">
        <v>1354</v>
      </c>
      <c r="D206" s="8" t="s">
        <v>1355</v>
      </c>
      <c r="E206" s="16" t="str">
        <f t="shared" si="13"/>
        <v>Somalia</v>
      </c>
      <c r="F206" s="8" t="str">
        <f>VLOOKUP(B206,Paises_Divisa_Español!$A:$D,2,FALSE)</f>
        <v>Somalia</v>
      </c>
      <c r="G206" s="30" t="str">
        <f>VLOOKUP(C206,Hoja14!$A:$I,9,FALSE)</f>
        <v>SOS</v>
      </c>
      <c r="H206" s="8" t="s">
        <v>2923</v>
      </c>
      <c r="I206" s="8" t="str">
        <f t="shared" si="14"/>
        <v>SOM.svg</v>
      </c>
      <c r="J206" s="8">
        <v>706</v>
      </c>
      <c r="K206" s="5" t="s">
        <v>1356</v>
      </c>
      <c r="L206" t="str">
        <f>VLOOKUP(E206,'Paises-Divisa'!$A:$E,1,FALSE)</f>
        <v>Somalia</v>
      </c>
    </row>
    <row r="207" spans="1:12" ht="15" thickBot="1">
      <c r="A207" s="16" t="s">
        <v>578</v>
      </c>
      <c r="B207" s="16" t="str">
        <f t="shared" si="15"/>
        <v>ZA</v>
      </c>
      <c r="C207" s="5" t="s">
        <v>1357</v>
      </c>
      <c r="D207" s="8" t="s">
        <v>1358</v>
      </c>
      <c r="E207" s="16" t="str">
        <f t="shared" si="13"/>
        <v>South Africa</v>
      </c>
      <c r="F207" s="8" t="str">
        <f>VLOOKUP(B207,Paises_Divisa_Español!$A:$D,2,FALSE)</f>
        <v>Sudáfrica</v>
      </c>
      <c r="G207" s="30" t="str">
        <f>VLOOKUP(C207,Hoja14!$A:$I,9,FALSE)</f>
        <v>ZAR</v>
      </c>
      <c r="H207" s="8" t="s">
        <v>2922</v>
      </c>
      <c r="I207" s="8" t="str">
        <f t="shared" si="14"/>
        <v>ZAF.svg</v>
      </c>
      <c r="J207" s="8">
        <v>710</v>
      </c>
      <c r="K207" s="5" t="s">
        <v>1359</v>
      </c>
      <c r="L207" t="str">
        <f>VLOOKUP(E207,'Paises-Divisa'!$A:$E,1,FALSE)</f>
        <v>South Africa</v>
      </c>
    </row>
    <row r="208" spans="1:12" ht="29" thickBot="1">
      <c r="A208" s="16" t="s">
        <v>581</v>
      </c>
      <c r="B208" s="16" t="str">
        <f t="shared" si="15"/>
        <v>GS</v>
      </c>
      <c r="C208" s="5" t="s">
        <v>1360</v>
      </c>
      <c r="D208" s="8" t="s">
        <v>1361</v>
      </c>
      <c r="E208" s="16" t="str">
        <f t="shared" si="13"/>
        <v>South Georgia and the South Sandwich Islands</v>
      </c>
      <c r="F208" s="8" t="str">
        <f>VLOOKUP(B208,Paises_Divisa_Español!$A:$D,2,FALSE)</f>
        <v>Islas Georgias del Sur y Sandwich del Sur</v>
      </c>
      <c r="G208" s="30" t="str">
        <f>VLOOKUP(C208,Hoja14!$A:$I,9,FALSE)</f>
        <v>XXX</v>
      </c>
      <c r="H208" s="8" t="s">
        <v>2794</v>
      </c>
      <c r="I208" s="8" t="str">
        <f t="shared" si="14"/>
        <v>SGS.svg</v>
      </c>
      <c r="J208" s="8">
        <v>239</v>
      </c>
      <c r="K208" s="5" t="s">
        <v>1362</v>
      </c>
      <c r="L208" t="str">
        <f>VLOOKUP(E208,'Paises-Divisa'!$A:$E,1,FALSE)</f>
        <v>South Georgia and the South Sandwich Islands</v>
      </c>
    </row>
    <row r="209" spans="1:12" ht="15" thickBot="1">
      <c r="A209" s="16" t="s">
        <v>1363</v>
      </c>
      <c r="B209" s="16" t="str">
        <f t="shared" si="15"/>
        <v>SS</v>
      </c>
      <c r="C209" s="5" t="s">
        <v>1364</v>
      </c>
      <c r="D209" s="8" t="s">
        <v>1365</v>
      </c>
      <c r="E209" s="16" t="str">
        <f t="shared" si="13"/>
        <v>South Sudan</v>
      </c>
      <c r="F209" s="8" t="str">
        <f>VLOOKUP(B209,Paises_Divisa_Español!$A:$D,2,FALSE)</f>
        <v>Sudán del Sur</v>
      </c>
      <c r="G209" s="30" t="str">
        <f>VLOOKUP(C209,Hoja14!$A:$I,9,FALSE)</f>
        <v>SSP</v>
      </c>
      <c r="H209" s="8" t="s">
        <v>2921</v>
      </c>
      <c r="I209" s="8" t="str">
        <f t="shared" si="14"/>
        <v>SSD.svg</v>
      </c>
      <c r="J209" s="8">
        <v>728</v>
      </c>
      <c r="K209" s="5" t="s">
        <v>1366</v>
      </c>
      <c r="L209" t="str">
        <f>VLOOKUP(E209,'Paises-Divisa'!$A:$E,1,FALSE)</f>
        <v>South Sudan</v>
      </c>
    </row>
    <row r="210" spans="1:12" ht="15" thickBot="1">
      <c r="A210" s="16" t="s">
        <v>584</v>
      </c>
      <c r="B210" s="16" t="str">
        <f t="shared" si="15"/>
        <v>ES</v>
      </c>
      <c r="C210" s="5" t="s">
        <v>1367</v>
      </c>
      <c r="D210" s="8" t="s">
        <v>1368</v>
      </c>
      <c r="E210" s="16" t="str">
        <f t="shared" si="13"/>
        <v>Spain</v>
      </c>
      <c r="F210" s="8" t="str">
        <f>VLOOKUP(B210,Paises_Divisa_Español!$A:$D,2,FALSE)</f>
        <v>España</v>
      </c>
      <c r="G210" s="30" t="str">
        <f>VLOOKUP(C210,Hoja14!$A:$I,9,FALSE)</f>
        <v>EUR</v>
      </c>
      <c r="H210" s="5" t="s">
        <v>1369</v>
      </c>
      <c r="I210" s="8" t="s">
        <v>1370</v>
      </c>
      <c r="J210" s="8">
        <v>724</v>
      </c>
      <c r="K210" s="5" t="s">
        <v>1371</v>
      </c>
      <c r="L210" t="str">
        <f>VLOOKUP(E210,'Paises-Divisa'!$A:$E,1,FALSE)</f>
        <v>Spain</v>
      </c>
    </row>
    <row r="211" spans="1:12" ht="15" thickBot="1">
      <c r="A211" s="16" t="s">
        <v>590</v>
      </c>
      <c r="B211" s="16" t="str">
        <f t="shared" si="15"/>
        <v>LK</v>
      </c>
      <c r="C211" s="5" t="s">
        <v>1372</v>
      </c>
      <c r="D211" s="8" t="s">
        <v>1373</v>
      </c>
      <c r="E211" s="16" t="str">
        <f t="shared" si="13"/>
        <v>Sri Lanka</v>
      </c>
      <c r="F211" s="8" t="str">
        <f>VLOOKUP(B211,Paises_Divisa_Español!$A:$D,2,FALSE)</f>
        <v>Sri Lanka</v>
      </c>
      <c r="G211" s="30" t="str">
        <f>VLOOKUP(C211,Hoja14!$A:$I,9,FALSE)</f>
        <v>LKR</v>
      </c>
      <c r="H211" s="8" t="s">
        <v>2920</v>
      </c>
      <c r="I211" s="8"/>
      <c r="J211" s="8">
        <v>144</v>
      </c>
      <c r="K211" s="5" t="s">
        <v>1374</v>
      </c>
      <c r="L211" t="str">
        <f>VLOOKUP(E211,'Paises-Divisa'!$A:$E,1,FALSE)</f>
        <v>Sri Lanka</v>
      </c>
    </row>
    <row r="212" spans="1:12" ht="15" thickBot="1">
      <c r="A212" s="16" t="s">
        <v>592</v>
      </c>
      <c r="B212" s="16" t="str">
        <f t="shared" si="15"/>
        <v>SD</v>
      </c>
      <c r="C212" s="5" t="s">
        <v>1375</v>
      </c>
      <c r="D212" s="8" t="s">
        <v>1376</v>
      </c>
      <c r="E212" s="16" t="str">
        <f t="shared" si="13"/>
        <v>Sudan</v>
      </c>
      <c r="F212" s="8" t="str">
        <f>VLOOKUP(B212,Paises_Divisa_Español!$A:$D,2,FALSE)</f>
        <v>Sudán</v>
      </c>
      <c r="G212" s="30" t="str">
        <f>VLOOKUP(C212,Hoja14!$A:$I,9,FALSE)</f>
        <v>SDG-SSP</v>
      </c>
      <c r="H212" s="8" t="s">
        <v>2919</v>
      </c>
      <c r="I212" s="8"/>
      <c r="J212" s="8">
        <v>729</v>
      </c>
      <c r="K212" s="5" t="s">
        <v>1377</v>
      </c>
      <c r="L212" t="str">
        <f>VLOOKUP(E212,'Paises-Divisa'!$A:$E,1,FALSE)</f>
        <v>Sudan</v>
      </c>
    </row>
    <row r="213" spans="1:12" ht="15" thickBot="1">
      <c r="A213" s="16" t="s">
        <v>595</v>
      </c>
      <c r="B213" s="16" t="str">
        <f t="shared" si="15"/>
        <v>SR</v>
      </c>
      <c r="C213" s="5" t="s">
        <v>1378</v>
      </c>
      <c r="D213" s="8" t="s">
        <v>1379</v>
      </c>
      <c r="E213" s="16" t="str">
        <f t="shared" ref="E213:E244" si="16">TEXT(A213,"")</f>
        <v>Suriname</v>
      </c>
      <c r="F213" s="8" t="str">
        <f>VLOOKUP(B213,Paises_Divisa_Español!$A:$D,2,FALSE)</f>
        <v>Surinam</v>
      </c>
      <c r="G213" s="30" t="str">
        <f>VLOOKUP(C213,Hoja14!$A:$I,9,FALSE)</f>
        <v>SRD</v>
      </c>
      <c r="H213" s="8"/>
      <c r="I213" s="8"/>
      <c r="J213" s="8">
        <v>740</v>
      </c>
      <c r="K213" s="5" t="s">
        <v>1380</v>
      </c>
      <c r="L213" t="str">
        <f>VLOOKUP(E213,'Paises-Divisa'!$A:$E,1,FALSE)</f>
        <v>Suriname</v>
      </c>
    </row>
    <row r="214" spans="1:12" ht="15" thickBot="1">
      <c r="A214" s="16" t="s">
        <v>1381</v>
      </c>
      <c r="B214" s="16" t="str">
        <f t="shared" si="15"/>
        <v>SJ</v>
      </c>
      <c r="C214" s="5" t="s">
        <v>1382</v>
      </c>
      <c r="D214" s="8" t="s">
        <v>1383</v>
      </c>
      <c r="E214" s="16" t="str">
        <f t="shared" si="16"/>
        <v>Svalbard and Jan Mayen</v>
      </c>
      <c r="F214" s="8" t="str">
        <f>VLOOKUP(B214,Paises_Divisa_Español!$A:$D,2,FALSE)</f>
        <v>Svalbard y Jan Mayen</v>
      </c>
      <c r="G214" s="30" t="str">
        <f>VLOOKUP(C214,Hoja14!$A:$I,9,FALSE)</f>
        <v>NOK</v>
      </c>
      <c r="H214" s="8"/>
      <c r="I214" s="8"/>
      <c r="J214" s="8">
        <v>744</v>
      </c>
      <c r="K214" s="5" t="s">
        <v>1384</v>
      </c>
      <c r="L214" t="e">
        <f>VLOOKUP(E214,'Paises-Divisa'!$A:$E,1,FALSE)</f>
        <v>#N/A</v>
      </c>
    </row>
    <row r="215" spans="1:12" ht="15" thickBot="1">
      <c r="A215" s="16" t="s">
        <v>601</v>
      </c>
      <c r="B215" s="16" t="str">
        <f t="shared" si="15"/>
        <v>SZ</v>
      </c>
      <c r="C215" s="5" t="s">
        <v>1385</v>
      </c>
      <c r="D215" s="8" t="s">
        <v>1386</v>
      </c>
      <c r="E215" s="16" t="str">
        <f t="shared" si="16"/>
        <v>Swaziland</v>
      </c>
      <c r="F215" s="8" t="str">
        <f>VLOOKUP(B215,Paises_Divisa_Español!$A:$D,2,FALSE)</f>
        <v>Suazilandia</v>
      </c>
      <c r="G215" s="30" t="str">
        <f>VLOOKUP(C215,Hoja14!$A:$I,9,FALSE)</f>
        <v>SZL</v>
      </c>
      <c r="H215" s="8" t="s">
        <v>2918</v>
      </c>
      <c r="I215" s="8"/>
      <c r="J215" s="8">
        <v>748</v>
      </c>
      <c r="K215" s="5" t="s">
        <v>1387</v>
      </c>
      <c r="L215" t="str">
        <f>VLOOKUP(E215,'Paises-Divisa'!$A:$E,1,FALSE)</f>
        <v>Swaziland</v>
      </c>
    </row>
    <row r="216" spans="1:12" ht="15" thickBot="1">
      <c r="A216" s="16" t="s">
        <v>604</v>
      </c>
      <c r="B216" s="16" t="str">
        <f t="shared" si="15"/>
        <v>SE</v>
      </c>
      <c r="C216" s="5" t="s">
        <v>1388</v>
      </c>
      <c r="D216" s="8" t="s">
        <v>1389</v>
      </c>
      <c r="E216" s="16" t="str">
        <f t="shared" si="16"/>
        <v>Sweden</v>
      </c>
      <c r="F216" s="8" t="str">
        <f>VLOOKUP(B216,Paises_Divisa_Español!$A:$D,2,FALSE)</f>
        <v>Suecia</v>
      </c>
      <c r="G216" s="30" t="str">
        <f>VLOOKUP(C216,Hoja14!$A:$I,9,FALSE)</f>
        <v>SEK</v>
      </c>
      <c r="H216" s="8" t="s">
        <v>2917</v>
      </c>
      <c r="I216" s="8"/>
      <c r="J216" s="8">
        <v>752</v>
      </c>
      <c r="K216" s="5" t="s">
        <v>1390</v>
      </c>
      <c r="L216" t="str">
        <f>VLOOKUP(E216,'Paises-Divisa'!$A:$E,1,FALSE)</f>
        <v>Sweden</v>
      </c>
    </row>
    <row r="217" spans="1:12" ht="15" thickBot="1">
      <c r="A217" s="16" t="s">
        <v>607</v>
      </c>
      <c r="B217" s="16" t="str">
        <f t="shared" si="15"/>
        <v>CH</v>
      </c>
      <c r="C217" s="5" t="s">
        <v>1391</v>
      </c>
      <c r="D217" s="8" t="s">
        <v>1392</v>
      </c>
      <c r="E217" s="16" t="str">
        <f t="shared" si="16"/>
        <v>Switzerland</v>
      </c>
      <c r="F217" s="8" t="str">
        <f>VLOOKUP(B217,Paises_Divisa_Español!$A:$D,2,FALSE)</f>
        <v>Suiza</v>
      </c>
      <c r="G217" s="30" t="str">
        <f>VLOOKUP(C217,Hoja14!$A:$I,9,FALSE)</f>
        <v>CHE-CHF-CHW</v>
      </c>
      <c r="H217" s="8" t="s">
        <v>2938</v>
      </c>
      <c r="I217" s="8"/>
      <c r="J217" s="8">
        <v>756</v>
      </c>
      <c r="K217" s="5" t="s">
        <v>1393</v>
      </c>
      <c r="L217" t="str">
        <f>VLOOKUP(E217,'Paises-Divisa'!$A:$E,1,FALSE)</f>
        <v>Switzerland</v>
      </c>
    </row>
    <row r="218" spans="1:12" ht="15" thickBot="1">
      <c r="A218" s="16" t="s">
        <v>1394</v>
      </c>
      <c r="B218" s="16" t="str">
        <f t="shared" si="15"/>
        <v>SY</v>
      </c>
      <c r="C218" s="5" t="s">
        <v>1395</v>
      </c>
      <c r="D218" s="8" t="s">
        <v>1396</v>
      </c>
      <c r="E218" s="16" t="str">
        <f t="shared" si="16"/>
        <v>Syrian Arab Republic</v>
      </c>
      <c r="F218" s="8" t="str">
        <f>VLOOKUP(B218,Paises_Divisa_Español!$A:$D,2,FALSE)</f>
        <v>Siria</v>
      </c>
      <c r="G218" s="30" t="str">
        <f>VLOOKUP(C218,Hoja14!$A:$I,9,FALSE)</f>
        <v>SYP</v>
      </c>
      <c r="H218" s="8" t="s">
        <v>2955</v>
      </c>
      <c r="I218" s="8"/>
      <c r="J218" s="8">
        <v>760</v>
      </c>
      <c r="K218" s="5" t="s">
        <v>1397</v>
      </c>
      <c r="L218" t="str">
        <f>VLOOKUP(E218,'Paises-Divisa'!$A:$E,1,FALSE)</f>
        <v>Syrian Arab Republic</v>
      </c>
    </row>
    <row r="219" spans="1:12" ht="29" thickBot="1">
      <c r="A219" s="4" t="s">
        <v>1398</v>
      </c>
      <c r="B219" s="16" t="str">
        <f t="shared" si="15"/>
        <v>TW</v>
      </c>
      <c r="C219" s="5" t="s">
        <v>1399</v>
      </c>
      <c r="D219" s="8" t="s">
        <v>1400</v>
      </c>
      <c r="E219" s="16" t="str">
        <f t="shared" si="16"/>
        <v>Taiwan, Province of China[a]</v>
      </c>
      <c r="F219" s="8" t="str">
        <f>VLOOKUP(B219,Paises_Divisa_Español!$A:$D,2,FALSE)</f>
        <v>Taiwán (República de China)</v>
      </c>
      <c r="G219" s="30" t="str">
        <f>VLOOKUP(C219,Hoja14!$A:$I,9,FALSE)</f>
        <v>TWD</v>
      </c>
      <c r="H219" s="8" t="s">
        <v>2956</v>
      </c>
      <c r="I219" s="8"/>
      <c r="J219" s="8">
        <v>158</v>
      </c>
      <c r="K219" s="5" t="s">
        <v>1401</v>
      </c>
      <c r="L219" t="e">
        <f>VLOOKUP(E219,'Paises-Divisa'!$A:$E,1,FALSE)</f>
        <v>#N/A</v>
      </c>
    </row>
    <row r="220" spans="1:12" ht="15" thickBot="1">
      <c r="A220" s="16" t="s">
        <v>616</v>
      </c>
      <c r="B220" s="16" t="str">
        <f t="shared" si="15"/>
        <v>TJ</v>
      </c>
      <c r="C220" s="5" t="s">
        <v>1402</v>
      </c>
      <c r="D220" s="8" t="s">
        <v>1403</v>
      </c>
      <c r="E220" s="16" t="str">
        <f t="shared" si="16"/>
        <v>Tajikistan</v>
      </c>
      <c r="F220" s="8" t="str">
        <f>VLOOKUP(B220,Paises_Divisa_Español!$A:$D,2,FALSE)</f>
        <v>Tayikistán</v>
      </c>
      <c r="G220" s="30" t="str">
        <f>VLOOKUP(C220,Hoja14!$A:$I,9,FALSE)</f>
        <v>TJS</v>
      </c>
      <c r="H220" s="8" t="s">
        <v>2954</v>
      </c>
      <c r="I220" s="8"/>
      <c r="J220" s="8">
        <v>762</v>
      </c>
      <c r="K220" s="5" t="s">
        <v>1404</v>
      </c>
      <c r="L220" t="str">
        <f>VLOOKUP(E220,'Paises-Divisa'!$A:$E,1,FALSE)</f>
        <v>Tajikistan</v>
      </c>
    </row>
    <row r="221" spans="1:12" ht="29" thickBot="1">
      <c r="A221" s="16" t="s">
        <v>1405</v>
      </c>
      <c r="B221" s="16" t="str">
        <f t="shared" si="15"/>
        <v>TZ</v>
      </c>
      <c r="C221" s="5" t="s">
        <v>1406</v>
      </c>
      <c r="D221" s="8" t="s">
        <v>1407</v>
      </c>
      <c r="E221" s="16" t="str">
        <f t="shared" si="16"/>
        <v>Tanzania, United Republic of</v>
      </c>
      <c r="F221" s="8" t="str">
        <f>VLOOKUP(B221,Paises_Divisa_Español!$A:$D,2,FALSE)</f>
        <v>Tanzania</v>
      </c>
      <c r="G221" s="30" t="str">
        <f>VLOOKUP(C221,Hoja14!$A:$I,9,FALSE)</f>
        <v>TZS</v>
      </c>
      <c r="H221" s="8" t="s">
        <v>2953</v>
      </c>
      <c r="I221" s="8"/>
      <c r="J221" s="8">
        <v>834</v>
      </c>
      <c r="K221" s="5" t="s">
        <v>1408</v>
      </c>
      <c r="L221" t="str">
        <f>VLOOKUP(E221,'Paises-Divisa'!$A:$E,1,FALSE)</f>
        <v>Tanzania, United Republic of</v>
      </c>
    </row>
    <row r="222" spans="1:12" ht="15" thickBot="1">
      <c r="A222" s="16" t="s">
        <v>621</v>
      </c>
      <c r="B222" s="16" t="str">
        <f t="shared" si="15"/>
        <v>TH</v>
      </c>
      <c r="C222" s="5" t="s">
        <v>1409</v>
      </c>
      <c r="D222" s="8" t="s">
        <v>1410</v>
      </c>
      <c r="E222" s="16" t="str">
        <f t="shared" si="16"/>
        <v>Thailand</v>
      </c>
      <c r="F222" s="8" t="str">
        <f>VLOOKUP(B222,Paises_Divisa_Español!$A:$D,2,FALSE)</f>
        <v>Tailandia</v>
      </c>
      <c r="G222" s="30" t="str">
        <f>VLOOKUP(C222,Hoja14!$A:$I,9,FALSE)</f>
        <v>THB</v>
      </c>
      <c r="H222" s="8" t="s">
        <v>2952</v>
      </c>
      <c r="I222" s="8"/>
      <c r="J222" s="8">
        <v>764</v>
      </c>
      <c r="K222" s="5" t="s">
        <v>1411</v>
      </c>
      <c r="L222" t="str">
        <f>VLOOKUP(E222,'Paises-Divisa'!$A:$E,1,FALSE)</f>
        <v>Thailand</v>
      </c>
    </row>
    <row r="223" spans="1:12" ht="15" thickBot="1">
      <c r="A223" s="16" t="s">
        <v>624</v>
      </c>
      <c r="B223" s="16" t="str">
        <f t="shared" si="15"/>
        <v>TL</v>
      </c>
      <c r="C223" s="5" t="s">
        <v>1412</v>
      </c>
      <c r="D223" s="8" t="s">
        <v>1413</v>
      </c>
      <c r="E223" s="16" t="str">
        <f t="shared" si="16"/>
        <v>Timor-Leste</v>
      </c>
      <c r="F223" s="8" t="str">
        <f>VLOOKUP(B223,Paises_Divisa_Español!$A:$D,2,FALSE)</f>
        <v>Timor Oriental</v>
      </c>
      <c r="G223" s="30" t="str">
        <f>VLOOKUP(C223,Hoja14!$A:$I,9,FALSE)</f>
        <v>USD</v>
      </c>
      <c r="H223" s="8"/>
      <c r="I223" s="8"/>
      <c r="J223" s="8">
        <v>626</v>
      </c>
      <c r="K223" s="5" t="s">
        <v>1414</v>
      </c>
      <c r="L223" t="str">
        <f>VLOOKUP(E223,'Paises-Divisa'!$A:$E,1,FALSE)</f>
        <v>Timor-Leste</v>
      </c>
    </row>
    <row r="224" spans="1:12" ht="15" thickBot="1">
      <c r="A224" s="16" t="s">
        <v>627</v>
      </c>
      <c r="B224" s="16" t="str">
        <f t="shared" si="15"/>
        <v>TG</v>
      </c>
      <c r="C224" s="5" t="s">
        <v>1415</v>
      </c>
      <c r="D224" s="8" t="s">
        <v>1416</v>
      </c>
      <c r="E224" s="16" t="str">
        <f t="shared" si="16"/>
        <v>Togo</v>
      </c>
      <c r="F224" s="8" t="str">
        <f>VLOOKUP(B224,Paises_Divisa_Español!$A:$D,2,FALSE)</f>
        <v>Togo</v>
      </c>
      <c r="G224" s="30" t="str">
        <f>VLOOKUP(C224,Hoja14!$A:$I,9,FALSE)</f>
        <v>XOF</v>
      </c>
      <c r="H224" s="8" t="s">
        <v>2951</v>
      </c>
      <c r="I224" s="8"/>
      <c r="J224" s="8">
        <v>768</v>
      </c>
      <c r="K224" s="5" t="s">
        <v>1417</v>
      </c>
      <c r="L224" t="str">
        <f>VLOOKUP(E224,'Paises-Divisa'!$A:$E,1,FALSE)</f>
        <v>Togo</v>
      </c>
    </row>
    <row r="225" spans="1:12" ht="15" thickBot="1">
      <c r="A225" s="16" t="s">
        <v>629</v>
      </c>
      <c r="B225" s="16" t="str">
        <f t="shared" si="15"/>
        <v>TK</v>
      </c>
      <c r="C225" s="5" t="s">
        <v>1418</v>
      </c>
      <c r="D225" s="8" t="s">
        <v>1419</v>
      </c>
      <c r="E225" s="16" t="str">
        <f t="shared" si="16"/>
        <v>Tokelau</v>
      </c>
      <c r="F225" s="8" t="str">
        <f>VLOOKUP(B225,Paises_Divisa_Español!$A:$D,2,FALSE)</f>
        <v>Tokelau</v>
      </c>
      <c r="G225" s="30" t="str">
        <f>VLOOKUP(C225,Hoja14!$A:$I,9,FALSE)</f>
        <v>NZD</v>
      </c>
      <c r="H225" s="8"/>
      <c r="I225" s="8"/>
      <c r="J225" s="8">
        <v>772</v>
      </c>
      <c r="K225" s="5" t="s">
        <v>1420</v>
      </c>
      <c r="L225" t="e">
        <f>VLOOKUP(E225,'Paises-Divisa'!$A:$E,1,FALSE)</f>
        <v>#N/A</v>
      </c>
    </row>
    <row r="226" spans="1:12" ht="15" thickBot="1">
      <c r="A226" s="16" t="s">
        <v>631</v>
      </c>
      <c r="B226" s="16" t="str">
        <f t="shared" si="15"/>
        <v>TO</v>
      </c>
      <c r="C226" s="5" t="s">
        <v>1421</v>
      </c>
      <c r="D226" s="8" t="s">
        <v>1422</v>
      </c>
      <c r="E226" s="16" t="str">
        <f t="shared" si="16"/>
        <v>Tonga</v>
      </c>
      <c r="F226" s="8" t="str">
        <f>VLOOKUP(B226,Paises_Divisa_Español!$A:$D,2,FALSE)</f>
        <v>Tonga</v>
      </c>
      <c r="G226" s="30" t="str">
        <f>VLOOKUP(C226,Hoja14!$A:$I,9,FALSE)</f>
        <v>TOP</v>
      </c>
      <c r="H226" s="8"/>
      <c r="I226" s="8"/>
      <c r="J226" s="8">
        <v>776</v>
      </c>
      <c r="K226" s="5" t="s">
        <v>1423</v>
      </c>
      <c r="L226" t="str">
        <f>VLOOKUP(E226,'Paises-Divisa'!$A:$E,1,FALSE)</f>
        <v>Tonga</v>
      </c>
    </row>
    <row r="227" spans="1:12" ht="15" thickBot="1">
      <c r="A227" s="16" t="s">
        <v>633</v>
      </c>
      <c r="B227" s="16" t="str">
        <f t="shared" si="15"/>
        <v>TT</v>
      </c>
      <c r="C227" s="5" t="s">
        <v>1424</v>
      </c>
      <c r="D227" s="8" t="s">
        <v>1425</v>
      </c>
      <c r="E227" s="16" t="str">
        <f t="shared" si="16"/>
        <v>Trinidad and Tobago</v>
      </c>
      <c r="F227" s="8" t="str">
        <f>VLOOKUP(B227,Paises_Divisa_Español!$A:$D,2,FALSE)</f>
        <v>Trinidad y Tobago</v>
      </c>
      <c r="G227" s="30" t="str">
        <f>VLOOKUP(C227,Hoja14!$A:$I,9,FALSE)</f>
        <v>TTD</v>
      </c>
      <c r="H227" s="8" t="s">
        <v>2950</v>
      </c>
      <c r="I227" s="8"/>
      <c r="J227" s="8">
        <v>780</v>
      </c>
      <c r="K227" s="5" t="s">
        <v>1426</v>
      </c>
      <c r="L227" t="str">
        <f>VLOOKUP(E227,'Paises-Divisa'!$A:$E,1,FALSE)</f>
        <v>Trinidad and Tobago</v>
      </c>
    </row>
    <row r="228" spans="1:12" ht="15" thickBot="1">
      <c r="A228" s="16" t="s">
        <v>639</v>
      </c>
      <c r="B228" s="16" t="str">
        <f t="shared" si="15"/>
        <v>TN</v>
      </c>
      <c r="C228" s="5" t="s">
        <v>1427</v>
      </c>
      <c r="D228" s="8" t="s">
        <v>1428</v>
      </c>
      <c r="E228" s="16" t="str">
        <f t="shared" si="16"/>
        <v>Tunisia</v>
      </c>
      <c r="F228" s="8" t="str">
        <f>VLOOKUP(B228,Paises_Divisa_Español!$A:$D,2,FALSE)</f>
        <v>Túnez</v>
      </c>
      <c r="G228" s="30" t="str">
        <f>VLOOKUP(C228,Hoja14!$A:$I,9,FALSE)</f>
        <v>TND</v>
      </c>
      <c r="H228" s="8" t="s">
        <v>2949</v>
      </c>
      <c r="I228" s="8"/>
      <c r="J228" s="8">
        <v>788</v>
      </c>
      <c r="K228" s="5" t="s">
        <v>1429</v>
      </c>
      <c r="L228" t="str">
        <f>VLOOKUP(E228,'Paises-Divisa'!$A:$E,1,FALSE)</f>
        <v>Tunisia</v>
      </c>
    </row>
    <row r="229" spans="1:12" ht="15" thickBot="1">
      <c r="A229" s="16" t="s">
        <v>642</v>
      </c>
      <c r="B229" s="16" t="str">
        <f t="shared" si="15"/>
        <v>TR</v>
      </c>
      <c r="C229" s="5" t="s">
        <v>1430</v>
      </c>
      <c r="D229" s="8" t="s">
        <v>1431</v>
      </c>
      <c r="E229" s="16" t="str">
        <f t="shared" si="16"/>
        <v>Turkey</v>
      </c>
      <c r="F229" s="8" t="str">
        <f>VLOOKUP(B229,Paises_Divisa_Español!$A:$D,2,FALSE)</f>
        <v>Turquía</v>
      </c>
      <c r="G229" s="30" t="str">
        <f>VLOOKUP(C229,Hoja14!$A:$I,9,FALSE)</f>
        <v>TRY</v>
      </c>
      <c r="H229" s="8" t="s">
        <v>2948</v>
      </c>
      <c r="I229" s="8"/>
      <c r="J229" s="8">
        <v>792</v>
      </c>
      <c r="K229" s="5" t="s">
        <v>1432</v>
      </c>
      <c r="L229" t="str">
        <f>VLOOKUP(E229,'Paises-Divisa'!$A:$E,1,FALSE)</f>
        <v>Turkey</v>
      </c>
    </row>
    <row r="230" spans="1:12" ht="15" thickBot="1">
      <c r="A230" s="16" t="s">
        <v>645</v>
      </c>
      <c r="B230" s="16" t="str">
        <f t="shared" si="15"/>
        <v>TM</v>
      </c>
      <c r="C230" s="5" t="s">
        <v>1433</v>
      </c>
      <c r="D230" s="8" t="s">
        <v>1434</v>
      </c>
      <c r="E230" s="16" t="str">
        <f t="shared" si="16"/>
        <v>Turkmenistan</v>
      </c>
      <c r="F230" s="8" t="str">
        <f>VLOOKUP(B230,Paises_Divisa_Español!$A:$D,2,FALSE)</f>
        <v>Turkmenistán</v>
      </c>
      <c r="G230" s="30" t="str">
        <f>VLOOKUP(C230,Hoja14!$A:$I,9,FALSE)</f>
        <v>TMT</v>
      </c>
      <c r="H230" s="8" t="s">
        <v>2947</v>
      </c>
      <c r="I230" s="8"/>
      <c r="J230" s="8">
        <v>795</v>
      </c>
      <c r="K230" s="5" t="s">
        <v>1435</v>
      </c>
      <c r="L230" t="str">
        <f>VLOOKUP(E230,'Paises-Divisa'!$A:$E,1,FALSE)</f>
        <v>Turkmenistan</v>
      </c>
    </row>
    <row r="231" spans="1:12" ht="15" thickBot="1">
      <c r="A231" s="16" t="s">
        <v>648</v>
      </c>
      <c r="B231" s="16" t="str">
        <f t="shared" si="15"/>
        <v>TC</v>
      </c>
      <c r="C231" s="5" t="s">
        <v>1436</v>
      </c>
      <c r="D231" s="8" t="s">
        <v>1437</v>
      </c>
      <c r="E231" s="16" t="str">
        <f t="shared" si="16"/>
        <v>Turks and Caicos Islands</v>
      </c>
      <c r="F231" s="8" t="str">
        <f>VLOOKUP(B231,Paises_Divisa_Español!$A:$D,2,FALSE)</f>
        <v>Islas Turcas y Caicos</v>
      </c>
      <c r="G231" s="30" t="str">
        <f>VLOOKUP(C231,Hoja14!$A:$I,9,FALSE)</f>
        <v>USD</v>
      </c>
      <c r="H231" s="8" t="s">
        <v>2794</v>
      </c>
      <c r="I231" s="8"/>
      <c r="J231" s="8">
        <v>796</v>
      </c>
      <c r="K231" s="5" t="s">
        <v>1438</v>
      </c>
      <c r="L231" t="str">
        <f>VLOOKUP(E231,'Paises-Divisa'!$A:$E,1,FALSE)</f>
        <v>Turks and Caicos Islands</v>
      </c>
    </row>
    <row r="232" spans="1:12" ht="15" thickBot="1">
      <c r="A232" s="16" t="s">
        <v>651</v>
      </c>
      <c r="B232" s="16" t="str">
        <f t="shared" si="15"/>
        <v>TV</v>
      </c>
      <c r="C232" s="5" t="s">
        <v>1439</v>
      </c>
      <c r="D232" s="8" t="s">
        <v>1440</v>
      </c>
      <c r="E232" s="16" t="str">
        <f t="shared" si="16"/>
        <v>Tuvalu</v>
      </c>
      <c r="F232" s="8" t="str">
        <f>VLOOKUP(B232,Paises_Divisa_Español!$A:$D,2,FALSE)</f>
        <v>Tuvalu</v>
      </c>
      <c r="G232" s="30" t="str">
        <f>VLOOKUP(C232,Hoja14!$A:$I,9,FALSE)</f>
        <v>AUD</v>
      </c>
      <c r="H232" s="8" t="s">
        <v>2794</v>
      </c>
      <c r="I232" s="8"/>
      <c r="J232" s="8">
        <v>798</v>
      </c>
      <c r="K232" s="5" t="s">
        <v>1441</v>
      </c>
      <c r="L232" t="str">
        <f>VLOOKUP(E232,'Paises-Divisa'!$A:$E,1,FALSE)</f>
        <v>Tuvalu</v>
      </c>
    </row>
    <row r="233" spans="1:12" ht="15" thickBot="1">
      <c r="A233" s="16" t="s">
        <v>653</v>
      </c>
      <c r="B233" s="16" t="str">
        <f t="shared" si="15"/>
        <v>UG</v>
      </c>
      <c r="C233" s="5" t="s">
        <v>1442</v>
      </c>
      <c r="D233" s="8" t="s">
        <v>1443</v>
      </c>
      <c r="E233" s="16" t="str">
        <f t="shared" si="16"/>
        <v>Uganda</v>
      </c>
      <c r="F233" s="8" t="str">
        <f>VLOOKUP(B233,Paises_Divisa_Español!$A:$D,2,FALSE)</f>
        <v>Uganda</v>
      </c>
      <c r="G233" s="30" t="str">
        <f>VLOOKUP(C233,Hoja14!$A:$I,9,FALSE)</f>
        <v>UGX</v>
      </c>
      <c r="H233" s="8" t="s">
        <v>2946</v>
      </c>
      <c r="I233" s="8"/>
      <c r="J233" s="8">
        <v>800</v>
      </c>
      <c r="K233" s="5" t="s">
        <v>1444</v>
      </c>
      <c r="L233" t="str">
        <f>VLOOKUP(E233,'Paises-Divisa'!$A:$E,1,FALSE)</f>
        <v>Uganda</v>
      </c>
    </row>
    <row r="234" spans="1:12" ht="15" thickBot="1">
      <c r="A234" s="16" t="s">
        <v>655</v>
      </c>
      <c r="B234" s="16" t="str">
        <f t="shared" si="15"/>
        <v>UA</v>
      </c>
      <c r="C234" s="5" t="s">
        <v>1445</v>
      </c>
      <c r="D234" s="8" t="s">
        <v>1446</v>
      </c>
      <c r="E234" s="16" t="str">
        <f t="shared" si="16"/>
        <v>Ukraine</v>
      </c>
      <c r="F234" s="8" t="str">
        <f>VLOOKUP(B234,Paises_Divisa_Español!$A:$D,2,FALSE)</f>
        <v>Ucrania</v>
      </c>
      <c r="G234" s="30" t="str">
        <f>VLOOKUP(C234,Hoja14!$A:$I,9,FALSE)</f>
        <v>UAH</v>
      </c>
      <c r="H234" s="8" t="s">
        <v>2945</v>
      </c>
      <c r="I234" s="8"/>
      <c r="J234" s="8">
        <v>804</v>
      </c>
      <c r="K234" s="5" t="s">
        <v>1447</v>
      </c>
      <c r="L234" t="str">
        <f>VLOOKUP(E234,'Paises-Divisa'!$A:$E,1,FALSE)</f>
        <v>Ukraine</v>
      </c>
    </row>
    <row r="235" spans="1:12" ht="15" thickBot="1">
      <c r="A235" s="16" t="s">
        <v>658</v>
      </c>
      <c r="B235" s="16" t="str">
        <f t="shared" si="15"/>
        <v>AE</v>
      </c>
      <c r="C235" s="5" t="s">
        <v>1448</v>
      </c>
      <c r="D235" s="8" t="s">
        <v>1449</v>
      </c>
      <c r="E235" s="16" t="str">
        <f t="shared" si="16"/>
        <v>United Arab Emirates</v>
      </c>
      <c r="F235" s="8" t="str">
        <f>VLOOKUP(B235,Paises_Divisa_Español!$A:$D,2,FALSE)</f>
        <v>Emiratos Árabes Unidos</v>
      </c>
      <c r="G235" s="30" t="str">
        <f>VLOOKUP(C235,Hoja14!$A:$I,9,FALSE)</f>
        <v>AED</v>
      </c>
      <c r="H235" s="8"/>
      <c r="I235" s="8"/>
      <c r="J235" s="8">
        <v>784</v>
      </c>
      <c r="K235" s="5" t="s">
        <v>1450</v>
      </c>
      <c r="L235" t="str">
        <f>VLOOKUP(E235,'Paises-Divisa'!$A:$E,1,FALSE)</f>
        <v>United Arab Emirates</v>
      </c>
    </row>
    <row r="236" spans="1:12" ht="43" thickBot="1">
      <c r="A236" s="16" t="s">
        <v>1451</v>
      </c>
      <c r="B236" s="16" t="str">
        <f t="shared" si="15"/>
        <v>GB</v>
      </c>
      <c r="C236" s="5" t="s">
        <v>1452</v>
      </c>
      <c r="D236" s="8" t="s">
        <v>1453</v>
      </c>
      <c r="E236" s="16" t="str">
        <f t="shared" si="16"/>
        <v>United Kingdom of Great Britain and Northern Ireland</v>
      </c>
      <c r="F236" s="8" t="str">
        <f>VLOOKUP(B236,Paises_Divisa_Español!$A:$D,2,FALSE)</f>
        <v>Reino Unido</v>
      </c>
      <c r="G236" s="30" t="str">
        <f>VLOOKUP(C236,Hoja14!$A:$I,9,FALSE)</f>
        <v>GBP</v>
      </c>
      <c r="H236" s="8" t="s">
        <v>2794</v>
      </c>
      <c r="I236" s="8"/>
      <c r="J236" s="8">
        <v>826</v>
      </c>
      <c r="K236" s="5" t="s">
        <v>1454</v>
      </c>
      <c r="L236" t="str">
        <f>VLOOKUP(E236,'Paises-Divisa'!$A:$E,1,FALSE)</f>
        <v>United Kingdom of Great Britain and Northern Ireland</v>
      </c>
    </row>
    <row r="237" spans="1:12" ht="15" thickBot="1">
      <c r="A237" s="16" t="s">
        <v>1455</v>
      </c>
      <c r="B237" s="16" t="str">
        <f t="shared" si="15"/>
        <v>US</v>
      </c>
      <c r="C237" s="5" t="s">
        <v>1456</v>
      </c>
      <c r="D237" s="8" t="s">
        <v>1457</v>
      </c>
      <c r="E237" s="16" t="str">
        <f t="shared" si="16"/>
        <v>United States of America</v>
      </c>
      <c r="F237" s="8" t="str">
        <f>VLOOKUP(B237,Paises_Divisa_Español!$A:$D,2,FALSE)</f>
        <v>Estados Unidos</v>
      </c>
      <c r="G237" s="30" t="str">
        <f>VLOOKUP(C237,Hoja14!$A:$I,9,FALSE)</f>
        <v>USD-USN</v>
      </c>
      <c r="H237" s="8" t="s">
        <v>2860</v>
      </c>
      <c r="I237" s="8"/>
      <c r="J237" s="8">
        <v>840</v>
      </c>
      <c r="K237" s="5" t="s">
        <v>1458</v>
      </c>
      <c r="L237" t="str">
        <f>VLOOKUP(E237,'Paises-Divisa'!$A:$E,1,FALSE)</f>
        <v>United States of America</v>
      </c>
    </row>
    <row r="238" spans="1:12" ht="29" thickBot="1">
      <c r="A238" s="16" t="s">
        <v>1459</v>
      </c>
      <c r="B238" s="16" t="str">
        <f t="shared" si="15"/>
        <v>UM</v>
      </c>
      <c r="C238" s="5" t="s">
        <v>1460</v>
      </c>
      <c r="D238" s="8" t="s">
        <v>1461</v>
      </c>
      <c r="E238" s="16" t="str">
        <f t="shared" si="16"/>
        <v>United States Minor Outlying Islands</v>
      </c>
      <c r="F238" s="8" t="str">
        <f>VLOOKUP(B238,Paises_Divisa_Español!$A:$D,2,FALSE)</f>
        <v>Islas ultramarinas de Estados Unidos</v>
      </c>
      <c r="G238" s="30" t="str">
        <f>VLOOKUP(C238,Hoja14!$A:$I,9,FALSE)</f>
        <v>USD</v>
      </c>
      <c r="H238" s="8"/>
      <c r="I238" s="8"/>
      <c r="J238" s="8">
        <v>581</v>
      </c>
      <c r="K238" s="5" t="s">
        <v>1462</v>
      </c>
      <c r="L238" t="e">
        <f>VLOOKUP(E238,'Paises-Divisa'!$A:$E,1,FALSE)</f>
        <v>#N/A</v>
      </c>
    </row>
    <row r="239" spans="1:12" ht="15" thickBot="1">
      <c r="A239" s="16" t="s">
        <v>667</v>
      </c>
      <c r="B239" s="16" t="str">
        <f t="shared" si="15"/>
        <v>UY</v>
      </c>
      <c r="C239" s="5" t="s">
        <v>1463</v>
      </c>
      <c r="D239" s="8" t="s">
        <v>1464</v>
      </c>
      <c r="E239" s="16" t="str">
        <f t="shared" si="16"/>
        <v>Uruguay</v>
      </c>
      <c r="F239" s="8" t="str">
        <f>VLOOKUP(B239,Paises_Divisa_Español!$A:$D,2,FALSE)</f>
        <v>Uruguay</v>
      </c>
      <c r="G239" s="30" t="str">
        <f>VLOOKUP(C239,Hoja14!$A:$I,9,FALSE)</f>
        <v>UYI-UYU</v>
      </c>
      <c r="H239" s="8" t="s">
        <v>2944</v>
      </c>
      <c r="I239" s="8"/>
      <c r="J239" s="8">
        <v>858</v>
      </c>
      <c r="K239" s="5" t="s">
        <v>1465</v>
      </c>
      <c r="L239" t="str">
        <f>VLOOKUP(E239,'Paises-Divisa'!$A:$E,1,FALSE)</f>
        <v>Uruguay</v>
      </c>
    </row>
    <row r="240" spans="1:12" ht="15" thickBot="1">
      <c r="A240" s="16" t="s">
        <v>669</v>
      </c>
      <c r="B240" s="16" t="str">
        <f t="shared" si="15"/>
        <v>UZ</v>
      </c>
      <c r="C240" s="5" t="s">
        <v>1466</v>
      </c>
      <c r="D240" s="8" t="s">
        <v>1467</v>
      </c>
      <c r="E240" s="16" t="str">
        <f t="shared" si="16"/>
        <v>Uzbekistan</v>
      </c>
      <c r="F240" s="8" t="str">
        <f>VLOOKUP(B240,Paises_Divisa_Español!$A:$D,2,FALSE)</f>
        <v>Uzbekistán</v>
      </c>
      <c r="G240" s="30" t="str">
        <f>VLOOKUP(C240,Hoja14!$A:$I,9,FALSE)</f>
        <v>UZS</v>
      </c>
      <c r="H240" s="8" t="s">
        <v>2943</v>
      </c>
      <c r="I240" s="8"/>
      <c r="J240" s="8">
        <v>860</v>
      </c>
      <c r="K240" s="5" t="s">
        <v>1468</v>
      </c>
      <c r="L240" t="str">
        <f>VLOOKUP(E240,'Paises-Divisa'!$A:$E,1,FALSE)</f>
        <v>Uzbekistan</v>
      </c>
    </row>
    <row r="241" spans="1:12" ht="15" thickBot="1">
      <c r="A241" s="16" t="s">
        <v>672</v>
      </c>
      <c r="B241" s="16" t="str">
        <f t="shared" si="15"/>
        <v>VU</v>
      </c>
      <c r="C241" s="5" t="s">
        <v>1469</v>
      </c>
      <c r="D241" s="8" t="s">
        <v>1470</v>
      </c>
      <c r="E241" s="16" t="str">
        <f t="shared" si="16"/>
        <v>Vanuatu</v>
      </c>
      <c r="F241" s="8" t="str">
        <f>VLOOKUP(B241,Paises_Divisa_Español!$A:$D,2,FALSE)</f>
        <v>Vanuatu</v>
      </c>
      <c r="G241" s="30" t="str">
        <f>VLOOKUP(C241,Hoja14!$A:$I,9,FALSE)</f>
        <v>VUV</v>
      </c>
      <c r="H241" s="8" t="s">
        <v>2942</v>
      </c>
      <c r="I241" s="8"/>
      <c r="J241" s="8">
        <v>548</v>
      </c>
      <c r="K241" s="5" t="s">
        <v>1471</v>
      </c>
      <c r="L241" t="str">
        <f>VLOOKUP(E241,'Paises-Divisa'!$A:$E,1,FALSE)</f>
        <v>Vanuatu</v>
      </c>
    </row>
    <row r="242" spans="1:12" ht="29" thickBot="1">
      <c r="A242" s="16" t="s">
        <v>1472</v>
      </c>
      <c r="B242" s="16" t="str">
        <f t="shared" si="15"/>
        <v>VE</v>
      </c>
      <c r="C242" s="5" t="s">
        <v>1473</v>
      </c>
      <c r="D242" s="8" t="s">
        <v>1474</v>
      </c>
      <c r="E242" s="16" t="str">
        <f t="shared" si="16"/>
        <v>Venezuela (Bolivarian Republic of)</v>
      </c>
      <c r="F242" s="8" t="str">
        <f>VLOOKUP(B242,Paises_Divisa_Español!$A:$D,2,FALSE)</f>
        <v>Venezuela</v>
      </c>
      <c r="G242" s="30" t="str">
        <f>VLOOKUP(C242,Hoja14!$A:$I,9,FALSE)</f>
        <v>VEF</v>
      </c>
      <c r="H242" s="8" t="s">
        <v>2941</v>
      </c>
      <c r="I242" s="8"/>
      <c r="J242" s="8">
        <v>862</v>
      </c>
      <c r="K242" s="5" t="s">
        <v>1475</v>
      </c>
      <c r="L242" t="str">
        <f>VLOOKUP(E242,'Paises-Divisa'!$A:$E,1,FALSE)</f>
        <v>Venezuela (Bolivarian Republic of)</v>
      </c>
    </row>
    <row r="243" spans="1:12" ht="15" thickBot="1">
      <c r="A243" s="16" t="s">
        <v>1476</v>
      </c>
      <c r="B243" s="16" t="str">
        <f t="shared" si="15"/>
        <v>VN</v>
      </c>
      <c r="C243" s="5" t="s">
        <v>1477</v>
      </c>
      <c r="D243" s="8" t="s">
        <v>1478</v>
      </c>
      <c r="E243" s="16" t="str">
        <f t="shared" si="16"/>
        <v>Viet Nam</v>
      </c>
      <c r="F243" s="8" t="str">
        <f>VLOOKUP(B243,Paises_Divisa_Español!$A:$D,2,FALSE)</f>
        <v>Vietnam</v>
      </c>
      <c r="G243" s="30" t="str">
        <f>VLOOKUP(C243,Hoja14!$A:$I,9,FALSE)</f>
        <v>VND</v>
      </c>
      <c r="H243" s="8" t="s">
        <v>2940</v>
      </c>
      <c r="I243" s="8"/>
      <c r="J243" s="8">
        <v>704</v>
      </c>
      <c r="K243" s="5" t="s">
        <v>1479</v>
      </c>
      <c r="L243" t="str">
        <f>VLOOKUP(E243,'Paises-Divisa'!$A:$E,1,FALSE)</f>
        <v>Viet Nam</v>
      </c>
    </row>
    <row r="244" spans="1:12" ht="15" thickBot="1">
      <c r="A244" s="16" t="s">
        <v>1480</v>
      </c>
      <c r="B244" s="16" t="str">
        <f t="shared" si="15"/>
        <v>VG</v>
      </c>
      <c r="C244" s="5" t="s">
        <v>1481</v>
      </c>
      <c r="D244" s="8" t="s">
        <v>1482</v>
      </c>
      <c r="E244" s="16" t="str">
        <f t="shared" si="16"/>
        <v>Virgin Islands (British)</v>
      </c>
      <c r="F244" s="8" t="str">
        <f>VLOOKUP(B244,Paises_Divisa_Español!$A:$D,2,FALSE)</f>
        <v>Islas Vírgenes Británicas</v>
      </c>
      <c r="G244" s="30" t="str">
        <f>VLOOKUP(C244,Hoja14!$A:$I,9,FALSE)</f>
        <v>USD</v>
      </c>
      <c r="H244" s="8"/>
      <c r="I244" s="8"/>
      <c r="J244" s="8">
        <v>92</v>
      </c>
      <c r="K244" s="5" t="s">
        <v>1483</v>
      </c>
      <c r="L244" t="str">
        <f>VLOOKUP(E244,'Paises-Divisa'!$A:$E,1,FALSE)</f>
        <v>Virgin Islands (British)</v>
      </c>
    </row>
    <row r="245" spans="1:12" ht="15" thickBot="1">
      <c r="A245" s="16" t="s">
        <v>1484</v>
      </c>
      <c r="B245" s="16" t="str">
        <f t="shared" si="15"/>
        <v>VI</v>
      </c>
      <c r="C245" s="5" t="s">
        <v>1485</v>
      </c>
      <c r="D245" s="8" t="s">
        <v>1486</v>
      </c>
      <c r="E245" s="16" t="str">
        <f t="shared" ref="E245:E250" si="17">TEXT(A245,"")</f>
        <v>Virgin Islands (U.S.)</v>
      </c>
      <c r="F245" s="8" t="str">
        <f>VLOOKUP(B245,Paises_Divisa_Español!$A:$D,2,FALSE)</f>
        <v>Islas Vírgenes de los Estados Unidos</v>
      </c>
      <c r="G245" s="30" t="str">
        <f>VLOOKUP(C245,Hoja14!$A:$I,9,FALSE)</f>
        <v>USD</v>
      </c>
      <c r="H245" s="8"/>
      <c r="I245" s="8"/>
      <c r="J245" s="8">
        <v>850</v>
      </c>
      <c r="K245" s="5" t="s">
        <v>1487</v>
      </c>
      <c r="L245" t="e">
        <f>VLOOKUP(E245,'Paises-Divisa'!$A:$E,1,FALSE)</f>
        <v>#N/A</v>
      </c>
    </row>
    <row r="246" spans="1:12" ht="15" thickBot="1">
      <c r="A246" s="16" t="s">
        <v>684</v>
      </c>
      <c r="B246" s="16" t="str">
        <f t="shared" si="15"/>
        <v>WF</v>
      </c>
      <c r="C246" s="5" t="s">
        <v>1488</v>
      </c>
      <c r="D246" s="8" t="s">
        <v>1489</v>
      </c>
      <c r="E246" s="16" t="str">
        <f t="shared" si="17"/>
        <v>Wallis and Futuna</v>
      </c>
      <c r="F246" s="8" t="str">
        <f>VLOOKUP(B246,Paises_Divisa_Español!$A:$D,2,FALSE)</f>
        <v>Wallis y Futuna</v>
      </c>
      <c r="G246" s="30" t="str">
        <f>VLOOKUP(C246,Hoja14!$A:$I,9,FALSE)</f>
        <v>XPF</v>
      </c>
      <c r="H246" s="8" t="s">
        <v>2867</v>
      </c>
      <c r="I246" s="8"/>
      <c r="J246" s="8">
        <v>876</v>
      </c>
      <c r="K246" s="5" t="s">
        <v>1490</v>
      </c>
      <c r="L246" t="str">
        <f>VLOOKUP(E246,'Paises-Divisa'!$A:$E,1,FALSE)</f>
        <v>Wallis and Futuna</v>
      </c>
    </row>
    <row r="247" spans="1:12" ht="15" thickBot="1">
      <c r="A247" s="16" t="s">
        <v>690</v>
      </c>
      <c r="B247" s="16" t="str">
        <f t="shared" si="15"/>
        <v>EH</v>
      </c>
      <c r="C247" s="5" t="s">
        <v>1491</v>
      </c>
      <c r="D247" s="8" t="s">
        <v>1492</v>
      </c>
      <c r="E247" s="16" t="str">
        <f t="shared" si="17"/>
        <v>Western Sahara</v>
      </c>
      <c r="F247" s="8" t="str">
        <f>VLOOKUP(B247,Paises_Divisa_Español!$A:$D,2,FALSE)</f>
        <v>República Árabe Saharaui Democrática</v>
      </c>
      <c r="G247" s="30" t="str">
        <f>VLOOKUP(C247,Hoja14!$A:$I,9,FALSE)</f>
        <v>MAD</v>
      </c>
      <c r="H247" s="8"/>
      <c r="I247" s="8"/>
      <c r="J247" s="8">
        <v>732</v>
      </c>
      <c r="K247" s="5" t="s">
        <v>1493</v>
      </c>
      <c r="L247" t="str">
        <f>VLOOKUP(E247,'Paises-Divisa'!$A:$E,1,FALSE)</f>
        <v>Western Sahara</v>
      </c>
    </row>
    <row r="248" spans="1:12" ht="15" thickBot="1">
      <c r="A248" s="16" t="s">
        <v>693</v>
      </c>
      <c r="B248" s="16" t="str">
        <f t="shared" si="15"/>
        <v>YE</v>
      </c>
      <c r="C248" s="5" t="s">
        <v>1494</v>
      </c>
      <c r="D248" s="8" t="s">
        <v>1495</v>
      </c>
      <c r="E248" s="16" t="str">
        <f t="shared" si="17"/>
        <v>Yemen</v>
      </c>
      <c r="F248" s="8" t="str">
        <f>VLOOKUP(B248,Paises_Divisa_Español!$A:$D,2,FALSE)</f>
        <v>Yemen</v>
      </c>
      <c r="G248" s="30" t="str">
        <f>VLOOKUP(C248,Hoja14!$A:$I,9,FALSE)</f>
        <v>YER</v>
      </c>
      <c r="H248" s="8" t="s">
        <v>2939</v>
      </c>
      <c r="I248" s="8"/>
      <c r="J248" s="8">
        <v>887</v>
      </c>
      <c r="K248" s="5" t="s">
        <v>1496</v>
      </c>
      <c r="L248" t="str">
        <f>VLOOKUP(E248,'Paises-Divisa'!$A:$E,1,FALSE)</f>
        <v>Yemen</v>
      </c>
    </row>
    <row r="249" spans="1:12" ht="15" thickBot="1">
      <c r="A249" s="16" t="s">
        <v>695</v>
      </c>
      <c r="B249" s="16" t="str">
        <f t="shared" si="15"/>
        <v>ZM</v>
      </c>
      <c r="C249" s="5" t="s">
        <v>1497</v>
      </c>
      <c r="D249" s="8" t="s">
        <v>1498</v>
      </c>
      <c r="E249" s="16" t="str">
        <f t="shared" si="17"/>
        <v>Zambia</v>
      </c>
      <c r="F249" s="8" t="str">
        <f>VLOOKUP(B249,Paises_Divisa_Español!$A:$D,2,FALSE)</f>
        <v>Zambia</v>
      </c>
      <c r="G249" s="30" t="str">
        <f>VLOOKUP(C249,Hoja14!$A:$I,9,FALSE)</f>
        <v>ZMW</v>
      </c>
      <c r="H249" s="8"/>
      <c r="I249" s="8"/>
      <c r="J249" s="8">
        <v>894</v>
      </c>
      <c r="K249" s="5" t="s">
        <v>1499</v>
      </c>
      <c r="L249" t="str">
        <f>VLOOKUP(E249,'Paises-Divisa'!$A:$E,1,FALSE)</f>
        <v>Zambia</v>
      </c>
    </row>
    <row r="250" spans="1:12" ht="15" thickBot="1">
      <c r="A250" s="16" t="s">
        <v>697</v>
      </c>
      <c r="B250" s="16" t="str">
        <f t="shared" si="15"/>
        <v>ZW</v>
      </c>
      <c r="C250" s="5" t="s">
        <v>1500</v>
      </c>
      <c r="D250" s="8" t="s">
        <v>1501</v>
      </c>
      <c r="E250" s="16" t="str">
        <f t="shared" si="17"/>
        <v>Zimbabwe</v>
      </c>
      <c r="F250" s="8" t="str">
        <f>VLOOKUP(B250,Paises_Divisa_Español!$A:$D,2,FALSE)</f>
        <v>Zimbabue</v>
      </c>
      <c r="G250" s="30" t="str">
        <f>VLOOKUP(C250,Hoja14!$A:$I,9,FALSE)</f>
        <v>ZWL</v>
      </c>
      <c r="H250" s="8"/>
      <c r="I250" s="8"/>
      <c r="J250" s="8">
        <v>716</v>
      </c>
      <c r="K250" s="5" t="s">
        <v>1502</v>
      </c>
      <c r="L250" t="str">
        <f>VLOOKUP(E250,'Paises-Divisa'!$A:$E,1,FALSE)</f>
        <v>Zimbabwe</v>
      </c>
    </row>
  </sheetData>
  <autoFilter ref="A1:L250"/>
  <hyperlinks>
    <hyperlink ref="C1" r:id="rId1" location="Officially_assigned_code_elements" tooltip="ISO 3166-1 alpha-2" display="Officially_assigned_code_elements"/>
    <hyperlink ref="A2" r:id="rId2" tooltip="Afghanistan" display="https://en.wikipedia.org/wiki/Afghanistan"/>
    <hyperlink ref="C2" r:id="rId3" location="AF" tooltip="ISO 3166-1 alpha-2"/>
    <hyperlink ref="A3" r:id="rId4" tooltip="Åland Islands" display="https://en.wikipedia.org/wiki/%C3%85land_Islands"/>
    <hyperlink ref="C3" r:id="rId5" location="AX" tooltip="ISO 3166-1 alpha-2" display="https://en.wikipedia.org/wiki/ISO_3166-1_alpha-2 - AX"/>
    <hyperlink ref="A4" r:id="rId6" tooltip="Albania" display="https://en.wikipedia.org/wiki/Albania"/>
    <hyperlink ref="C4" r:id="rId7" location="AL" tooltip="ISO 3166-1 alpha-2" display="https://en.wikipedia.org/wiki/ISO_3166-1_alpha-2 - AL"/>
    <hyperlink ref="A5" r:id="rId8" tooltip="Algeria" display="https://en.wikipedia.org/wiki/Algeria"/>
    <hyperlink ref="C5" r:id="rId9" location="DZ" tooltip="ISO 3166-1 alpha-2" display="https://en.wikipedia.org/wiki/ISO_3166-1_alpha-2 - DZ"/>
    <hyperlink ref="A6" r:id="rId10" tooltip="American Samoa" display="https://en.wikipedia.org/wiki/American_Samoa"/>
    <hyperlink ref="C6" r:id="rId11" location="AS" tooltip="ISO 3166-1 alpha-2" display="https://en.wikipedia.org/wiki/ISO_3166-1_alpha-2 - AS"/>
    <hyperlink ref="A7" r:id="rId12" tooltip="Andorra" display="https://en.wikipedia.org/wiki/Andorra"/>
    <hyperlink ref="C7" r:id="rId13" location="AD" tooltip="ISO 3166-1 alpha-2" display="https://en.wikipedia.org/wiki/ISO_3166-1_alpha-2 - AD"/>
    <hyperlink ref="A8" r:id="rId14" tooltip="Angola" display="https://en.wikipedia.org/wiki/Angola"/>
    <hyperlink ref="C8" r:id="rId15" location="AO" tooltip="ISO 3166-1 alpha-2" display="https://en.wikipedia.org/wiki/ISO_3166-1_alpha-2 - AO"/>
    <hyperlink ref="A9" r:id="rId16" tooltip="Anguilla" display="https://en.wikipedia.org/wiki/Anguilla"/>
    <hyperlink ref="C9" r:id="rId17" location="AI" tooltip="ISO 3166-1 alpha-2" display="https://en.wikipedia.org/wiki/ISO_3166-1_alpha-2 - AI"/>
    <hyperlink ref="A10" r:id="rId18" tooltip="Antarctica" display="https://en.wikipedia.org/wiki/Antarctica"/>
    <hyperlink ref="C10" r:id="rId19" location="AQ" tooltip="ISO 3166-1 alpha-2" display="https://en.wikipedia.org/wiki/ISO_3166-1_alpha-2 - AQ"/>
    <hyperlink ref="A11" r:id="rId20" tooltip="Antigua and Barbuda" display="https://en.wikipedia.org/wiki/Antigua_and_Barbuda"/>
    <hyperlink ref="C11" r:id="rId21" location="AG" tooltip="ISO 3166-1 alpha-2" display="https://en.wikipedia.org/wiki/ISO_3166-1_alpha-2 - AG"/>
    <hyperlink ref="A12" r:id="rId22" tooltip="Argentina" display="https://en.wikipedia.org/wiki/Argentina"/>
    <hyperlink ref="C12" r:id="rId23" location="AR" tooltip="ISO 3166-1 alpha-2" display="https://en.wikipedia.org/wiki/ISO_3166-1_alpha-2 - AR"/>
    <hyperlink ref="A13" r:id="rId24" tooltip="Armenia" display="https://en.wikipedia.org/wiki/Armenia"/>
    <hyperlink ref="C13" r:id="rId25" location="AM" tooltip="ISO 3166-1 alpha-2" display="https://en.wikipedia.org/wiki/ISO_3166-1_alpha-2 - AM"/>
    <hyperlink ref="A14" r:id="rId26" tooltip="Aruba" display="https://en.wikipedia.org/wiki/Aruba"/>
    <hyperlink ref="C14" r:id="rId27" location="AW" tooltip="ISO 3166-1 alpha-2" display="https://en.wikipedia.org/wiki/ISO_3166-1_alpha-2 - AW"/>
    <hyperlink ref="A15" r:id="rId28" tooltip="Australia" display="https://en.wikipedia.org/wiki/Australia"/>
    <hyperlink ref="C15" r:id="rId29" location="AU" tooltip="ISO 3166-1 alpha-2" display="https://en.wikipedia.org/wiki/ISO_3166-1_alpha-2 - AU"/>
    <hyperlink ref="A16" r:id="rId30" tooltip="Austria" display="https://en.wikipedia.org/wiki/Austria"/>
    <hyperlink ref="C16" r:id="rId31" location="AT" tooltip="ISO 3166-1 alpha-2" display="https://en.wikipedia.org/wiki/ISO_3166-1_alpha-2 - AT"/>
    <hyperlink ref="A17" r:id="rId32" tooltip="Azerbaijan" display="https://en.wikipedia.org/wiki/Azerbaijan"/>
    <hyperlink ref="C17" r:id="rId33" location="AZ" tooltip="ISO 3166-1 alpha-2" display="https://en.wikipedia.org/wiki/ISO_3166-1_alpha-2 - AZ"/>
    <hyperlink ref="A18" r:id="rId34" tooltip="Bahamas" display="https://en.wikipedia.org/wiki/Bahamas"/>
    <hyperlink ref="C18" r:id="rId35" location="BS" tooltip="ISO 3166-1 alpha-2" display="https://en.wikipedia.org/wiki/ISO_3166-1_alpha-2 - BS"/>
    <hyperlink ref="A19" r:id="rId36" tooltip="Bahrain" display="https://en.wikipedia.org/wiki/Bahrain"/>
    <hyperlink ref="C19" r:id="rId37" location="BH" tooltip="ISO 3166-1 alpha-2" display="https://en.wikipedia.org/wiki/ISO_3166-1_alpha-2 - BH"/>
    <hyperlink ref="A20" r:id="rId38" tooltip="Bangladesh" display="https://en.wikipedia.org/wiki/Bangladesh"/>
    <hyperlink ref="C20" r:id="rId39" location="BD" tooltip="ISO 3166-1 alpha-2" display="https://en.wikipedia.org/wiki/ISO_3166-1_alpha-2 - BD"/>
    <hyperlink ref="A21" r:id="rId40" tooltip="Barbados" display="https://en.wikipedia.org/wiki/Barbados"/>
    <hyperlink ref="C21" r:id="rId41" location="BB" tooltip="ISO 3166-1 alpha-2" display="https://en.wikipedia.org/wiki/ISO_3166-1_alpha-2 - BB"/>
    <hyperlink ref="A22" r:id="rId42" tooltip="Belarus" display="https://en.wikipedia.org/wiki/Belarus"/>
    <hyperlink ref="C22" r:id="rId43" location="BY" tooltip="ISO 3166-1 alpha-2" display="https://en.wikipedia.org/wiki/ISO_3166-1_alpha-2 - BY"/>
    <hyperlink ref="A23" r:id="rId44" tooltip="Belgium" display="https://en.wikipedia.org/wiki/Belgium"/>
    <hyperlink ref="C23" r:id="rId45" location="BE" tooltip="ISO 3166-1 alpha-2" display="https://en.wikipedia.org/wiki/ISO_3166-1_alpha-2 - BE"/>
    <hyperlink ref="A24" r:id="rId46" tooltip="Belize" display="https://en.wikipedia.org/wiki/Belize"/>
    <hyperlink ref="C24" r:id="rId47" location="BZ" tooltip="ISO 3166-1 alpha-2" display="https://en.wikipedia.org/wiki/ISO_3166-1_alpha-2 - BZ"/>
    <hyperlink ref="A25" r:id="rId48" tooltip="Benin" display="https://en.wikipedia.org/wiki/Benin"/>
    <hyperlink ref="C25" r:id="rId49" location="BJ" tooltip="ISO 3166-1 alpha-2" display="https://en.wikipedia.org/wiki/ISO_3166-1_alpha-2 - BJ"/>
    <hyperlink ref="A26" r:id="rId50" tooltip="Bermuda" display="https://en.wikipedia.org/wiki/Bermuda"/>
    <hyperlink ref="C26" r:id="rId51" location="BM" tooltip="ISO 3166-1 alpha-2" display="https://en.wikipedia.org/wiki/ISO_3166-1_alpha-2 - BM"/>
    <hyperlink ref="A27" r:id="rId52" tooltip="Bhutan" display="https://en.wikipedia.org/wiki/Bhutan"/>
    <hyperlink ref="C27" r:id="rId53" location="BT" tooltip="ISO 3166-1 alpha-2" display="https://en.wikipedia.org/wiki/ISO_3166-1_alpha-2 - BT"/>
    <hyperlink ref="A28" r:id="rId54" tooltip="Bolivia (Plurinational State of)" display="https://en.wikipedia.org/wiki/Bolivia_(Plurinational_State_of)"/>
    <hyperlink ref="C28" r:id="rId55" location="BO" tooltip="ISO 3166-1 alpha-2" display="https://en.wikipedia.org/wiki/ISO_3166-1_alpha-2 - BO"/>
    <hyperlink ref="A29" r:id="rId56" tooltip="Bonaire, Sint Eustatius and Saba" display="https://en.wikipedia.org/wiki/Bonaire,_Sint_Eustatius_and_Saba"/>
    <hyperlink ref="C29" r:id="rId57" location="BQ" tooltip="ISO 3166-1 alpha-2" display="https://en.wikipedia.org/wiki/ISO_3166-1_alpha-2 - BQ"/>
    <hyperlink ref="A30" r:id="rId58" tooltip="Bosnia and Herzegovina" display="https://en.wikipedia.org/wiki/Bosnia_and_Herzegovina"/>
    <hyperlink ref="C30" r:id="rId59" location="BA" tooltip="ISO 3166-1 alpha-2" display="https://en.wikipedia.org/wiki/ISO_3166-1_alpha-2 - BA"/>
    <hyperlink ref="A31" r:id="rId60" tooltip="Botswana" display="https://en.wikipedia.org/wiki/Botswana"/>
    <hyperlink ref="C31" r:id="rId61" location="BW" tooltip="ISO 3166-1 alpha-2" display="https://en.wikipedia.org/wiki/ISO_3166-1_alpha-2 - BW"/>
    <hyperlink ref="A32" r:id="rId62" tooltip="Bouvet Island" display="https://en.wikipedia.org/wiki/Bouvet_Island"/>
    <hyperlink ref="C32" r:id="rId63" location="BV" tooltip="ISO 3166-1 alpha-2"/>
    <hyperlink ref="A33" r:id="rId64" tooltip="Brazil" display="https://en.wikipedia.org/wiki/Brazil"/>
    <hyperlink ref="C33" r:id="rId65" location="BR" tooltip="ISO 3166-1 alpha-2" display="https://en.wikipedia.org/wiki/ISO_3166-1_alpha-2 - BR"/>
    <hyperlink ref="A34" r:id="rId66" tooltip="British Indian Ocean Territory" display="https://en.wikipedia.org/wiki/British_Indian_Ocean_Territory"/>
    <hyperlink ref="C34" r:id="rId67" location="IO" tooltip="ISO 3166-1 alpha-2" display="https://en.wikipedia.org/wiki/ISO_3166-1_alpha-2 - IO"/>
    <hyperlink ref="A35" r:id="rId68" tooltip="Brunei Darussalam" display="https://en.wikipedia.org/wiki/Brunei_Darussalam"/>
    <hyperlink ref="C35" r:id="rId69" location="BN" tooltip="ISO 3166-1 alpha-2" display="https://en.wikipedia.org/wiki/ISO_3166-1_alpha-2 - BN"/>
    <hyperlink ref="A36" r:id="rId70" tooltip="Bulgaria" display="https://en.wikipedia.org/wiki/Bulgaria"/>
    <hyperlink ref="C36" r:id="rId71" location="BG" tooltip="ISO 3166-1 alpha-2" display="https://en.wikipedia.org/wiki/ISO_3166-1_alpha-2 - BG"/>
    <hyperlink ref="A37" r:id="rId72" tooltip="Burkina Faso" display="https://en.wikipedia.org/wiki/Burkina_Faso"/>
    <hyperlink ref="C37" r:id="rId73" location="BF" tooltip="ISO 3166-1 alpha-2" display="https://en.wikipedia.org/wiki/ISO_3166-1_alpha-2 - BF"/>
    <hyperlink ref="A38" r:id="rId74" tooltip="Burundi" display="https://en.wikipedia.org/wiki/Burundi"/>
    <hyperlink ref="C38" r:id="rId75" location="BI" tooltip="ISO 3166-1 alpha-2" display="https://en.wikipedia.org/wiki/ISO_3166-1_alpha-2 - BI"/>
    <hyperlink ref="A39" r:id="rId76" tooltip="Cabo Verde" display="https://en.wikipedia.org/wiki/Cabo_Verde"/>
    <hyperlink ref="C39" r:id="rId77" location="CV" tooltip="ISO 3166-1 alpha-2" display="https://en.wikipedia.org/wiki/ISO_3166-1_alpha-2 - CV"/>
    <hyperlink ref="A40" r:id="rId78" tooltip="Cambodia" display="https://en.wikipedia.org/wiki/Cambodia"/>
    <hyperlink ref="C40" r:id="rId79" location="KH" tooltip="ISO 3166-1 alpha-2" display="https://en.wikipedia.org/wiki/ISO_3166-1_alpha-2 - KH"/>
    <hyperlink ref="A41" r:id="rId80" tooltip="Cameroon" display="https://en.wikipedia.org/wiki/Cameroon"/>
    <hyperlink ref="C41" r:id="rId81" location="CM" tooltip="ISO 3166-1 alpha-2" display="https://en.wikipedia.org/wiki/ISO_3166-1_alpha-2 - CM"/>
    <hyperlink ref="A42" r:id="rId82" tooltip="Canada" display="https://en.wikipedia.org/wiki/Canada"/>
    <hyperlink ref="C42" r:id="rId83" location="CA" tooltip="ISO 3166-1 alpha-2" display="https://en.wikipedia.org/wiki/ISO_3166-1_alpha-2 - CA"/>
    <hyperlink ref="A43" r:id="rId84" tooltip="Cayman Islands" display="https://en.wikipedia.org/wiki/Cayman_Islands"/>
    <hyperlink ref="C43" r:id="rId85" location="KY" tooltip="ISO 3166-1 alpha-2" display="https://en.wikipedia.org/wiki/ISO_3166-1_alpha-2 - KY"/>
    <hyperlink ref="A44" r:id="rId86" tooltip="Central African Republic" display="https://en.wikipedia.org/wiki/Central_African_Republic"/>
    <hyperlink ref="C44" r:id="rId87" location="CF" tooltip="ISO 3166-1 alpha-2" display="https://en.wikipedia.org/wiki/ISO_3166-1_alpha-2 - CF"/>
    <hyperlink ref="A45" r:id="rId88" tooltip="Chad" display="https://en.wikipedia.org/wiki/Chad"/>
    <hyperlink ref="C45" r:id="rId89" location="TD" tooltip="ISO 3166-1 alpha-2" display="https://en.wikipedia.org/wiki/ISO_3166-1_alpha-2 - TD"/>
    <hyperlink ref="A46" r:id="rId90" tooltip="Chile" display="https://en.wikipedia.org/wiki/Chile"/>
    <hyperlink ref="C46" r:id="rId91" location="CL" tooltip="ISO 3166-1 alpha-2" display="https://en.wikipedia.org/wiki/ISO_3166-1_alpha-2 - CL"/>
    <hyperlink ref="A47" r:id="rId92" tooltip="China" display="https://en.wikipedia.org/wiki/China"/>
    <hyperlink ref="C47" r:id="rId93" location="CN" tooltip="ISO 3166-1 alpha-2" display="https://en.wikipedia.org/wiki/ISO_3166-1_alpha-2 - CN"/>
    <hyperlink ref="A48" r:id="rId94" tooltip="Christmas Island" display="https://en.wikipedia.org/wiki/Christmas_Island"/>
    <hyperlink ref="C48" r:id="rId95" location="CX" tooltip="ISO 3166-1 alpha-2" display="https://en.wikipedia.org/wiki/ISO_3166-1_alpha-2 - CX"/>
    <hyperlink ref="A49" r:id="rId96" tooltip="Cocos (Keeling) Islands" display="https://en.wikipedia.org/wiki/Cocos_(Keeling)_Islands"/>
    <hyperlink ref="C49" r:id="rId97" location="CC" tooltip="ISO 3166-1 alpha-2" display="https://en.wikipedia.org/wiki/ISO_3166-1_alpha-2 - CC"/>
    <hyperlink ref="A50" r:id="rId98" tooltip="Colombia" display="https://en.wikipedia.org/wiki/Colombia"/>
    <hyperlink ref="C50" r:id="rId99" location="CO" tooltip="ISO 3166-1 alpha-2" display="https://en.wikipedia.org/wiki/ISO_3166-1_alpha-2 - CO"/>
    <hyperlink ref="A51" r:id="rId100" tooltip="Comoros" display="https://en.wikipedia.org/wiki/Comoros"/>
    <hyperlink ref="C51" r:id="rId101" location="KM" tooltip="ISO 3166-1 alpha-2" display="https://en.wikipedia.org/wiki/ISO_3166-1_alpha-2 - KM"/>
    <hyperlink ref="A52" r:id="rId102" tooltip="Republic of the Congo" display="https://en.wikipedia.org/wiki/Republic_of_the_Congo"/>
    <hyperlink ref="C52" r:id="rId103" location="CG" tooltip="ISO 3166-1 alpha-2" display="https://en.wikipedia.org/wiki/ISO_3166-1_alpha-2 - CG"/>
    <hyperlink ref="A53" r:id="rId104" tooltip="Congo (Democratic Republic of the)" display="https://en.wikipedia.org/wiki/Congo_(Democratic_Republic_of_the)"/>
    <hyperlink ref="C53" r:id="rId105" location="CD" tooltip="ISO 3166-1 alpha-2" display="https://en.wikipedia.org/wiki/ISO_3166-1_alpha-2 - CD"/>
    <hyperlink ref="A54" r:id="rId106" tooltip="Cook Islands" display="https://en.wikipedia.org/wiki/Cook_Islands"/>
    <hyperlink ref="C54" r:id="rId107" location="CK" tooltip="ISO 3166-1 alpha-2" display="https://en.wikipedia.org/wiki/ISO_3166-1_alpha-2 - CK"/>
    <hyperlink ref="A55" r:id="rId108" tooltip="Costa Rica" display="https://en.wikipedia.org/wiki/Costa_Rica"/>
    <hyperlink ref="C55" r:id="rId109" location="CR" tooltip="ISO 3166-1 alpha-2" display="https://en.wikipedia.org/wiki/ISO_3166-1_alpha-2 - CR"/>
    <hyperlink ref="A56" r:id="rId110" tooltip="Côte d'Ivoire" display="https://en.wikipedia.org/wiki/C%C3%B4te_d%27Ivoire"/>
    <hyperlink ref="C56" r:id="rId111" location="CI" tooltip="ISO 3166-1 alpha-2" display="https://en.wikipedia.org/wiki/ISO_3166-1_alpha-2 - CI"/>
    <hyperlink ref="A57" r:id="rId112" tooltip="Croatia" display="https://en.wikipedia.org/wiki/Croatia"/>
    <hyperlink ref="C57" r:id="rId113" location="HR" tooltip="ISO 3166-1 alpha-2" display="https://en.wikipedia.org/wiki/ISO_3166-1_alpha-2 - HR"/>
    <hyperlink ref="A58" r:id="rId114" tooltip="Cuba" display="https://en.wikipedia.org/wiki/Cuba"/>
    <hyperlink ref="C58" r:id="rId115" location="CU" tooltip="ISO 3166-1 alpha-2" display="https://en.wikipedia.org/wiki/ISO_3166-1_alpha-2 - CU"/>
    <hyperlink ref="A59" r:id="rId116" tooltip="Curaçao" display="https://en.wikipedia.org/wiki/Cura%C3%A7ao"/>
    <hyperlink ref="C59" r:id="rId117" location="CW" tooltip="ISO 3166-1 alpha-2" display="https://en.wikipedia.org/wiki/ISO_3166-1_alpha-2 - CW"/>
    <hyperlink ref="A60" r:id="rId118" tooltip="Cyprus" display="https://en.wikipedia.org/wiki/Cyprus"/>
    <hyperlink ref="C60" r:id="rId119" location="CY" tooltip="ISO 3166-1 alpha-2" display="https://en.wikipedia.org/wiki/ISO_3166-1_alpha-2 - CY"/>
    <hyperlink ref="A61" r:id="rId120" tooltip="Czechia" display="https://en.wikipedia.org/wiki/Czechia"/>
    <hyperlink ref="C61" r:id="rId121" location="CZ" tooltip="ISO 3166-1 alpha-2"/>
    <hyperlink ref="A62" r:id="rId122" tooltip="Denmark" display="https://en.wikipedia.org/wiki/Denmark"/>
    <hyperlink ref="C62" r:id="rId123" location="DK" tooltip="ISO 3166-1 alpha-2" display="https://en.wikipedia.org/wiki/ISO_3166-1_alpha-2 - DK"/>
    <hyperlink ref="A63" r:id="rId124" tooltip="Djibouti" display="https://en.wikipedia.org/wiki/Djibouti"/>
    <hyperlink ref="C63" r:id="rId125" location="DJ" tooltip="ISO 3166-1 alpha-2" display="https://en.wikipedia.org/wiki/ISO_3166-1_alpha-2 - DJ"/>
    <hyperlink ref="A64" r:id="rId126" tooltip="Dominica" display="https://en.wikipedia.org/wiki/Dominica"/>
    <hyperlink ref="C64" r:id="rId127" location="DM" tooltip="ISO 3166-1 alpha-2" display="https://en.wikipedia.org/wiki/ISO_3166-1_alpha-2 - DM"/>
    <hyperlink ref="A65" r:id="rId128" tooltip="Dominican Republic" display="https://en.wikipedia.org/wiki/Dominican_Republic"/>
    <hyperlink ref="C65" r:id="rId129" location="DO" tooltip="ISO 3166-1 alpha-2" display="https://en.wikipedia.org/wiki/ISO_3166-1_alpha-2 - DO"/>
    <hyperlink ref="A66" r:id="rId130" tooltip="Ecuador" display="https://en.wikipedia.org/wiki/Ecuador"/>
    <hyperlink ref="C66" r:id="rId131" location="EC" tooltip="ISO 3166-1 alpha-2" display="https://en.wikipedia.org/wiki/ISO_3166-1_alpha-2 - EC"/>
    <hyperlink ref="A67" r:id="rId132" tooltip="Egypt" display="https://en.wikipedia.org/wiki/Egypt"/>
    <hyperlink ref="C67" r:id="rId133" location="EG" tooltip="ISO 3166-1 alpha-2" display="https://en.wikipedia.org/wiki/ISO_3166-1_alpha-2 - EG"/>
    <hyperlink ref="A68" r:id="rId134" tooltip="El Salvador" display="https://en.wikipedia.org/wiki/El_Salvador"/>
    <hyperlink ref="C68" r:id="rId135" location="SV" tooltip="ISO 3166-1 alpha-2" display="https://en.wikipedia.org/wiki/ISO_3166-1_alpha-2 - SV"/>
    <hyperlink ref="A69" r:id="rId136" tooltip="Equatorial Guinea" display="https://en.wikipedia.org/wiki/Equatorial_Guinea"/>
    <hyperlink ref="C69" r:id="rId137" location="GQ" tooltip="ISO 3166-1 alpha-2" display="https://en.wikipedia.org/wiki/ISO_3166-1_alpha-2 - GQ"/>
    <hyperlink ref="A70" r:id="rId138" tooltip="Eritrea" display="https://en.wikipedia.org/wiki/Eritrea"/>
    <hyperlink ref="C70" r:id="rId139" location="ER" tooltip="ISO 3166-1 alpha-2" display="https://en.wikipedia.org/wiki/ISO_3166-1_alpha-2 - ER"/>
    <hyperlink ref="A71" r:id="rId140" tooltip="Estonia" display="https://en.wikipedia.org/wiki/Estonia"/>
    <hyperlink ref="C71" r:id="rId141" location="EE" tooltip="ISO 3166-1 alpha-2" display="https://en.wikipedia.org/wiki/ISO_3166-1_alpha-2 - EE"/>
    <hyperlink ref="A72" r:id="rId142" tooltip="Ethiopia" display="https://en.wikipedia.org/wiki/Ethiopia"/>
    <hyperlink ref="C72" r:id="rId143" location="ET" tooltip="ISO 3166-1 alpha-2" display="https://en.wikipedia.org/wiki/ISO_3166-1_alpha-2 - ET"/>
    <hyperlink ref="A73" r:id="rId144" tooltip="Falkland Islands (Malvinas)" display="https://en.wikipedia.org/wiki/Falkland_Islands_(Malvinas)"/>
    <hyperlink ref="C73" r:id="rId145" location="FK" tooltip="ISO 3166-1 alpha-2" display="https://en.wikipedia.org/wiki/ISO_3166-1_alpha-2 - FK"/>
    <hyperlink ref="A74" r:id="rId146" tooltip="Faroe Islands" display="https://en.wikipedia.org/wiki/Faroe_Islands"/>
    <hyperlink ref="C74" r:id="rId147" location="FO" tooltip="ISO 3166-1 alpha-2" display="https://en.wikipedia.org/wiki/ISO_3166-1_alpha-2 - FO"/>
    <hyperlink ref="A75" r:id="rId148" tooltip="Fiji" display="https://en.wikipedia.org/wiki/Fiji"/>
    <hyperlink ref="C75" r:id="rId149" location="FJ" tooltip="ISO 3166-1 alpha-2" display="https://en.wikipedia.org/wiki/ISO_3166-1_alpha-2 - FJ"/>
    <hyperlink ref="A76" r:id="rId150" tooltip="Finland" display="https://en.wikipedia.org/wiki/Finland"/>
    <hyperlink ref="C76" r:id="rId151" location="FI" tooltip="ISO 3166-1 alpha-2" display="https://en.wikipedia.org/wiki/ISO_3166-1_alpha-2 - FI"/>
    <hyperlink ref="A77" r:id="rId152" tooltip="France" display="https://en.wikipedia.org/wiki/France"/>
    <hyperlink ref="C77" r:id="rId153" location="FR" tooltip="ISO 3166-1 alpha-2" display="https://en.wikipedia.org/wiki/ISO_3166-1_alpha-2 - FR"/>
    <hyperlink ref="A78" r:id="rId154" tooltip="French Guiana" display="https://en.wikipedia.org/wiki/French_Guiana"/>
    <hyperlink ref="C78" r:id="rId155" location="GF" tooltip="ISO 3166-1 alpha-2" display="https://en.wikipedia.org/wiki/ISO_3166-1_alpha-2 - GF"/>
    <hyperlink ref="A79" r:id="rId156" tooltip="French Polynesia" display="https://en.wikipedia.org/wiki/French_Polynesia"/>
    <hyperlink ref="C79" r:id="rId157" location="PF" tooltip="ISO 3166-1 alpha-2" display="https://en.wikipedia.org/wiki/ISO_3166-1_alpha-2 - PF"/>
    <hyperlink ref="A80" r:id="rId158" tooltip="French Southern Territories" display="https://en.wikipedia.org/wiki/French_Southern_Territories"/>
    <hyperlink ref="C80" r:id="rId159" location="TF" tooltip="ISO 3166-1 alpha-2" display="https://en.wikipedia.org/wiki/ISO_3166-1_alpha-2 - TF"/>
    <hyperlink ref="A81" r:id="rId160" tooltip="Gabon" display="https://en.wikipedia.org/wiki/Gabon"/>
    <hyperlink ref="C81" r:id="rId161" location="GA" tooltip="ISO 3166-1 alpha-2" display="https://en.wikipedia.org/wiki/ISO_3166-1_alpha-2 - GA"/>
    <hyperlink ref="A82" r:id="rId162" tooltip="Gambia" display="https://en.wikipedia.org/wiki/Gambia"/>
    <hyperlink ref="C82" r:id="rId163" location="GM" tooltip="ISO 3166-1 alpha-2" display="https://en.wikipedia.org/wiki/ISO_3166-1_alpha-2 - GM"/>
    <hyperlink ref="A83" r:id="rId164" tooltip="Georgia (country)" display="https://en.wikipedia.org/wiki/Georgia_(country)"/>
    <hyperlink ref="C83" r:id="rId165" location="GE" tooltip="ISO 3166-1 alpha-2" display="https://en.wikipedia.org/wiki/ISO_3166-1_alpha-2 - GE"/>
    <hyperlink ref="A84" r:id="rId166" tooltip="Germany" display="https://en.wikipedia.org/wiki/Germany"/>
    <hyperlink ref="C84" r:id="rId167" location="DE" tooltip="ISO 3166-1 alpha-2" display="https://en.wikipedia.org/wiki/ISO_3166-1_alpha-2 - DE"/>
    <hyperlink ref="A85" r:id="rId168" tooltip="Ghana" display="https://en.wikipedia.org/wiki/Ghana"/>
    <hyperlink ref="C85" r:id="rId169" location="GH" tooltip="ISO 3166-1 alpha-2" display="https://en.wikipedia.org/wiki/ISO_3166-1_alpha-2 - GH"/>
    <hyperlink ref="A86" r:id="rId170" tooltip="Gibraltar" display="https://en.wikipedia.org/wiki/Gibraltar"/>
    <hyperlink ref="C86" r:id="rId171" location="GI" tooltip="ISO 3166-1 alpha-2" display="https://en.wikipedia.org/wiki/ISO_3166-1_alpha-2 - GI"/>
    <hyperlink ref="A87" r:id="rId172" tooltip="Greece" display="https://en.wikipedia.org/wiki/Greece"/>
    <hyperlink ref="C87" r:id="rId173" location="GR" tooltip="ISO 3166-1 alpha-2" display="https://en.wikipedia.org/wiki/ISO_3166-1_alpha-2 - GR"/>
    <hyperlink ref="A88" r:id="rId174" tooltip="Greenland" display="https://en.wikipedia.org/wiki/Greenland"/>
    <hyperlink ref="C88" r:id="rId175" location="GL" tooltip="ISO 3166-1 alpha-2" display="https://en.wikipedia.org/wiki/ISO_3166-1_alpha-2 - GL"/>
    <hyperlink ref="A89" r:id="rId176" tooltip="Grenada" display="https://en.wikipedia.org/wiki/Grenada"/>
    <hyperlink ref="C89" r:id="rId177" location="GD" tooltip="ISO 3166-1 alpha-2" display="https://en.wikipedia.org/wiki/ISO_3166-1_alpha-2 - GD"/>
    <hyperlink ref="A90" r:id="rId178" tooltip="Guadeloupe" display="https://en.wikipedia.org/wiki/Guadeloupe"/>
    <hyperlink ref="C90" r:id="rId179" location="GP" tooltip="ISO 3166-1 alpha-2" display="https://en.wikipedia.org/wiki/ISO_3166-1_alpha-2 - GP"/>
    <hyperlink ref="A91" r:id="rId180" tooltip="Guam" display="https://en.wikipedia.org/wiki/Guam"/>
    <hyperlink ref="C91" r:id="rId181" location="GU" tooltip="ISO 3166-1 alpha-2" display="https://en.wikipedia.org/wiki/ISO_3166-1_alpha-2 - GU"/>
    <hyperlink ref="A92" r:id="rId182" tooltip="Guatemala" display="https://en.wikipedia.org/wiki/Guatemala"/>
    <hyperlink ref="C92" r:id="rId183" location="GT" tooltip="ISO 3166-1 alpha-2" display="https://en.wikipedia.org/wiki/ISO_3166-1_alpha-2 - GT"/>
    <hyperlink ref="A93" r:id="rId184" tooltip="Guernsey" display="https://en.wikipedia.org/wiki/Guernsey"/>
    <hyperlink ref="C93" r:id="rId185" location="GG" tooltip="ISO 3166-1 alpha-2" display="https://en.wikipedia.org/wiki/ISO_3166-1_alpha-2 - GG"/>
    <hyperlink ref="A94" r:id="rId186" tooltip="Guinea" display="https://en.wikipedia.org/wiki/Guinea"/>
    <hyperlink ref="C94" r:id="rId187" location="GN" tooltip="ISO 3166-1 alpha-2" display="https://en.wikipedia.org/wiki/ISO_3166-1_alpha-2 - GN"/>
    <hyperlink ref="A95" r:id="rId188" tooltip="Guinea-Bissau" display="https://en.wikipedia.org/wiki/Guinea-Bissau"/>
    <hyperlink ref="C95" r:id="rId189" location="GW" tooltip="ISO 3166-1 alpha-2" display="https://en.wikipedia.org/wiki/ISO_3166-1_alpha-2 - GW"/>
    <hyperlink ref="A96" r:id="rId190" tooltip="Guyana" display="https://en.wikipedia.org/wiki/Guyana"/>
    <hyperlink ref="C96" r:id="rId191" location="GY" tooltip="ISO 3166-1 alpha-2" display="https://en.wikipedia.org/wiki/ISO_3166-1_alpha-2 - GY"/>
    <hyperlink ref="A97" r:id="rId192" tooltip="Haiti" display="https://en.wikipedia.org/wiki/Haiti"/>
    <hyperlink ref="C97" r:id="rId193" location="HT" tooltip="ISO 3166-1 alpha-2" display="https://en.wikipedia.org/wiki/ISO_3166-1_alpha-2 - HT"/>
    <hyperlink ref="A98" r:id="rId194" tooltip="Heard Island and McDonald Islands" display="https://en.wikipedia.org/wiki/Heard_Island_and_McDonald_Islands"/>
    <hyperlink ref="C98" r:id="rId195" location="HM" tooltip="ISO 3166-1 alpha-2" display="https://en.wikipedia.org/wiki/ISO_3166-1_alpha-2 - HM"/>
    <hyperlink ref="A99" r:id="rId196" tooltip="Vatican City State" display="https://en.wikipedia.org/wiki/Vatican_City_State"/>
    <hyperlink ref="C99" r:id="rId197" location="VA" tooltip="ISO 3166-1 alpha-2" display="https://en.wikipedia.org/wiki/ISO_3166-1_alpha-2 - VA"/>
    <hyperlink ref="A100" r:id="rId198" tooltip="Honduras" display="https://en.wikipedia.org/wiki/Honduras"/>
    <hyperlink ref="C100" r:id="rId199" location="HN" tooltip="ISO 3166-1 alpha-2" display="https://en.wikipedia.org/wiki/ISO_3166-1_alpha-2 - HN"/>
    <hyperlink ref="A101" r:id="rId200" tooltip="Hong Kong" display="https://en.wikipedia.org/wiki/Hong_Kong"/>
    <hyperlink ref="C101" r:id="rId201" location="HK" tooltip="ISO 3166-1 alpha-2" display="https://en.wikipedia.org/wiki/ISO_3166-1_alpha-2 - HK"/>
    <hyperlink ref="A102" r:id="rId202" tooltip="Hungary" display="https://en.wikipedia.org/wiki/Hungary"/>
    <hyperlink ref="C102" r:id="rId203" location="HU" tooltip="ISO 3166-1 alpha-2" display="https://en.wikipedia.org/wiki/ISO_3166-1_alpha-2 - HU"/>
    <hyperlink ref="A103" r:id="rId204" tooltip="Iceland" display="https://en.wikipedia.org/wiki/Iceland"/>
    <hyperlink ref="C103" r:id="rId205" location="IS" tooltip="ISO 3166-1 alpha-2" display="https://en.wikipedia.org/wiki/ISO_3166-1_alpha-2 - IS"/>
    <hyperlink ref="A104" r:id="rId206" tooltip="India" display="https://en.wikipedia.org/wiki/India"/>
    <hyperlink ref="C104" r:id="rId207" location="IN" tooltip="ISO 3166-1 alpha-2" display="https://en.wikipedia.org/wiki/ISO_3166-1_alpha-2 - IN"/>
    <hyperlink ref="A105" r:id="rId208" tooltip="Indonesia" display="https://en.wikipedia.org/wiki/Indonesia"/>
    <hyperlink ref="C105" r:id="rId209" location="ID" tooltip="ISO 3166-1 alpha-2" display="https://en.wikipedia.org/wiki/ISO_3166-1_alpha-2 - ID"/>
    <hyperlink ref="A106" r:id="rId210" tooltip="Iran (Islamic Republic of)" display="https://en.wikipedia.org/wiki/Iran_(Islamic_Republic_of)"/>
    <hyperlink ref="C106" r:id="rId211" location="IR" tooltip="ISO 3166-1 alpha-2" display="https://en.wikipedia.org/wiki/ISO_3166-1_alpha-2 - IR"/>
    <hyperlink ref="A107" r:id="rId212" tooltip="Iraq" display="https://en.wikipedia.org/wiki/Iraq"/>
    <hyperlink ref="C107" r:id="rId213" location="IQ" tooltip="ISO 3166-1 alpha-2" display="https://en.wikipedia.org/wiki/ISO_3166-1_alpha-2 - IQ"/>
    <hyperlink ref="A108" r:id="rId214" tooltip="Republic of Ireland" display="https://en.wikipedia.org/wiki/Republic_of_Ireland"/>
    <hyperlink ref="C108" r:id="rId215" location="IE" tooltip="ISO 3166-1 alpha-2" display="https://en.wikipedia.org/wiki/ISO_3166-1_alpha-2 - IE"/>
    <hyperlink ref="A109" r:id="rId216" tooltip="Isle of Man" display="https://en.wikipedia.org/wiki/Isle_of_Man"/>
    <hyperlink ref="C109" r:id="rId217" location="IM" tooltip="ISO 3166-1 alpha-2" display="https://en.wikipedia.org/wiki/ISO_3166-1_alpha-2 - IM"/>
    <hyperlink ref="A110" r:id="rId218" tooltip="Israel" display="https://en.wikipedia.org/wiki/Israel"/>
    <hyperlink ref="C110" r:id="rId219" location="IL" tooltip="ISO 3166-1 alpha-2" display="https://en.wikipedia.org/wiki/ISO_3166-1_alpha-2 - IL"/>
    <hyperlink ref="A111" r:id="rId220" tooltip="Italy" display="https://en.wikipedia.org/wiki/Italy"/>
    <hyperlink ref="C111" r:id="rId221" location="IT" tooltip="ISO 3166-1 alpha-2" display="https://en.wikipedia.org/wiki/ISO_3166-1_alpha-2 - IT"/>
    <hyperlink ref="A112" r:id="rId222" tooltip="Jamaica" display="https://en.wikipedia.org/wiki/Jamaica"/>
    <hyperlink ref="C112" r:id="rId223" location="JM" tooltip="ISO 3166-1 alpha-2" display="https://en.wikipedia.org/wiki/ISO_3166-1_alpha-2 - JM"/>
    <hyperlink ref="A113" r:id="rId224" tooltip="Japan" display="https://en.wikipedia.org/wiki/Japan"/>
    <hyperlink ref="C113" r:id="rId225" location="JP" tooltip="ISO 3166-1 alpha-2" display="https://en.wikipedia.org/wiki/ISO_3166-1_alpha-2 - JP"/>
    <hyperlink ref="A114" r:id="rId226" tooltip="Jersey" display="https://en.wikipedia.org/wiki/Jersey"/>
    <hyperlink ref="C114" r:id="rId227" location="JE" tooltip="ISO 3166-1 alpha-2" display="https://en.wikipedia.org/wiki/ISO_3166-1_alpha-2 - JE"/>
    <hyperlink ref="A115" r:id="rId228" tooltip="Jordan" display="https://en.wikipedia.org/wiki/Jordan"/>
    <hyperlink ref="C115" r:id="rId229" location="JO" tooltip="ISO 3166-1 alpha-2" display="https://en.wikipedia.org/wiki/ISO_3166-1_alpha-2 - JO"/>
    <hyperlink ref="A116" r:id="rId230" tooltip="Kazakhstan" display="https://en.wikipedia.org/wiki/Kazakhstan"/>
    <hyperlink ref="C116" r:id="rId231" location="KZ" tooltip="ISO 3166-1 alpha-2" display="https://en.wikipedia.org/wiki/ISO_3166-1_alpha-2 - KZ"/>
    <hyperlink ref="A117" r:id="rId232" tooltip="Kenya" display="https://en.wikipedia.org/wiki/Kenya"/>
    <hyperlink ref="C117" r:id="rId233" location="KE" tooltip="ISO 3166-1 alpha-2" display="https://en.wikipedia.org/wiki/ISO_3166-1_alpha-2 - KE"/>
    <hyperlink ref="A118" r:id="rId234" tooltip="Kiribati" display="https://en.wikipedia.org/wiki/Kiribati"/>
    <hyperlink ref="C118" r:id="rId235" location="KI" tooltip="ISO 3166-1 alpha-2" display="https://en.wikipedia.org/wiki/ISO_3166-1_alpha-2 - KI"/>
    <hyperlink ref="A119" r:id="rId236" tooltip="North Korea" display="https://en.wikipedia.org/wiki/North_Korea"/>
    <hyperlink ref="C119" r:id="rId237" location="KP" tooltip="ISO 3166-1 alpha-2"/>
    <hyperlink ref="A120" r:id="rId238" tooltip="Korea (Republic of)" display="https://en.wikipedia.org/wiki/Korea_(Republic_of)"/>
    <hyperlink ref="C120" r:id="rId239" location="KR" tooltip="ISO 3166-1 alpha-2"/>
    <hyperlink ref="A121" r:id="rId240" tooltip="Kuwait" display="https://en.wikipedia.org/wiki/Kuwait"/>
    <hyperlink ref="C121" r:id="rId241" location="KW" tooltip="ISO 3166-1 alpha-2" display="https://en.wikipedia.org/wiki/ISO_3166-1_alpha-2 - KW"/>
    <hyperlink ref="A122" r:id="rId242" tooltip="Kyrgyzstan" display="https://en.wikipedia.org/wiki/Kyrgyzstan"/>
    <hyperlink ref="C122" r:id="rId243" location="KG" tooltip="ISO 3166-1 alpha-2" display="https://en.wikipedia.org/wiki/ISO_3166-1_alpha-2 - KG"/>
    <hyperlink ref="A123" r:id="rId244" tooltip="Lao People's Democratic Republic" display="https://en.wikipedia.org/wiki/Lao_People%27s_Democratic_Republic"/>
    <hyperlink ref="C123" r:id="rId245" location="LA" tooltip="ISO 3166-1 alpha-2" display="https://en.wikipedia.org/wiki/ISO_3166-1_alpha-2 - LA"/>
    <hyperlink ref="A124" r:id="rId246" tooltip="Latvia" display="https://en.wikipedia.org/wiki/Latvia"/>
    <hyperlink ref="C124" r:id="rId247" location="LV" tooltip="ISO 3166-1 alpha-2" display="https://en.wikipedia.org/wiki/ISO_3166-1_alpha-2 - LV"/>
    <hyperlink ref="A125" r:id="rId248" tooltip="Lebanon" display="https://en.wikipedia.org/wiki/Lebanon"/>
    <hyperlink ref="C125" r:id="rId249" location="LB" tooltip="ISO 3166-1 alpha-2" display="https://en.wikipedia.org/wiki/ISO_3166-1_alpha-2 - LB"/>
    <hyperlink ref="A126" r:id="rId250" tooltip="Lesotho" display="https://en.wikipedia.org/wiki/Lesotho"/>
    <hyperlink ref="C126" r:id="rId251" location="LS" tooltip="ISO 3166-1 alpha-2" display="https://en.wikipedia.org/wiki/ISO_3166-1_alpha-2 - LS"/>
    <hyperlink ref="A127" r:id="rId252" tooltip="Liberia" display="https://en.wikipedia.org/wiki/Liberia"/>
    <hyperlink ref="C127" r:id="rId253" location="LR" tooltip="ISO 3166-1 alpha-2" display="https://en.wikipedia.org/wiki/ISO_3166-1_alpha-2 - LR"/>
    <hyperlink ref="A128" r:id="rId254" tooltip="Libya" display="https://en.wikipedia.org/wiki/Libya"/>
    <hyperlink ref="C128" r:id="rId255" location="LY" tooltip="ISO 3166-1 alpha-2" display="https://en.wikipedia.org/wiki/ISO_3166-1_alpha-2 - LY"/>
    <hyperlink ref="A129" r:id="rId256" tooltip="Liechtenstein" display="https://en.wikipedia.org/wiki/Liechtenstein"/>
    <hyperlink ref="C129" r:id="rId257" location="LI" tooltip="ISO 3166-1 alpha-2" display="https://en.wikipedia.org/wiki/ISO_3166-1_alpha-2 - LI"/>
    <hyperlink ref="A130" r:id="rId258" tooltip="Lithuania" display="https://en.wikipedia.org/wiki/Lithuania"/>
    <hyperlink ref="C130" r:id="rId259" location="LT" tooltip="ISO 3166-1 alpha-2" display="https://en.wikipedia.org/wiki/ISO_3166-1_alpha-2 - LT"/>
    <hyperlink ref="A131" r:id="rId260" tooltip="Luxembourg" display="https://en.wikipedia.org/wiki/Luxembourg"/>
    <hyperlink ref="C131" r:id="rId261" location="LU" tooltip="ISO 3166-1 alpha-2" display="https://en.wikipedia.org/wiki/ISO_3166-1_alpha-2 - LU"/>
    <hyperlink ref="A132" r:id="rId262" tooltip="Macao" display="https://en.wikipedia.org/wiki/Macao"/>
    <hyperlink ref="C132" r:id="rId263" location="MO" tooltip="ISO 3166-1 alpha-2" display="https://en.wikipedia.org/wiki/ISO_3166-1_alpha-2 - MO"/>
    <hyperlink ref="A133" r:id="rId264" tooltip="Republic of Macedonia" display="https://en.wikipedia.org/wiki/Republic_of_Macedonia"/>
    <hyperlink ref="C133" r:id="rId265" location="MK" tooltip="ISO 3166-1 alpha-2"/>
    <hyperlink ref="A134" r:id="rId266" tooltip="Madagascar" display="https://en.wikipedia.org/wiki/Madagascar"/>
    <hyperlink ref="C134" r:id="rId267" location="MG" tooltip="ISO 3166-1 alpha-2" display="https://en.wikipedia.org/wiki/ISO_3166-1_alpha-2 - MG"/>
    <hyperlink ref="A135" r:id="rId268" tooltip="Malawi" display="https://en.wikipedia.org/wiki/Malawi"/>
    <hyperlink ref="C135" r:id="rId269" location="MW" tooltip="ISO 3166-1 alpha-2" display="https://en.wikipedia.org/wiki/ISO_3166-1_alpha-2 - MW"/>
    <hyperlink ref="A136" r:id="rId270" tooltip="Malaysia" display="https://en.wikipedia.org/wiki/Malaysia"/>
    <hyperlink ref="C136" r:id="rId271" location="MY" tooltip="ISO 3166-1 alpha-2" display="https://en.wikipedia.org/wiki/ISO_3166-1_alpha-2 - MY"/>
    <hyperlink ref="A137" r:id="rId272" tooltip="Maldives" display="https://en.wikipedia.org/wiki/Maldives"/>
    <hyperlink ref="C137" r:id="rId273" location="MV" tooltip="ISO 3166-1 alpha-2" display="https://en.wikipedia.org/wiki/ISO_3166-1_alpha-2 - MV"/>
    <hyperlink ref="A138" r:id="rId274" tooltip="Mali" display="https://en.wikipedia.org/wiki/Mali"/>
    <hyperlink ref="C138" r:id="rId275" location="ML" tooltip="ISO 3166-1 alpha-2" display="https://en.wikipedia.org/wiki/ISO_3166-1_alpha-2 - ML"/>
    <hyperlink ref="A139" r:id="rId276" tooltip="Malta" display="https://en.wikipedia.org/wiki/Malta"/>
    <hyperlink ref="C139" r:id="rId277" location="MT" tooltip="ISO 3166-1 alpha-2" display="https://en.wikipedia.org/wiki/ISO_3166-1_alpha-2 - MT"/>
    <hyperlink ref="A140" r:id="rId278" tooltip="Marshall Islands" display="https://en.wikipedia.org/wiki/Marshall_Islands"/>
    <hyperlink ref="C140" r:id="rId279" location="MH" tooltip="ISO 3166-1 alpha-2" display="https://en.wikipedia.org/wiki/ISO_3166-1_alpha-2 - MH"/>
    <hyperlink ref="A141" r:id="rId280" tooltip="Martinique" display="https://en.wikipedia.org/wiki/Martinique"/>
    <hyperlink ref="C141" r:id="rId281" location="MQ" tooltip="ISO 3166-1 alpha-2" display="https://en.wikipedia.org/wiki/ISO_3166-1_alpha-2 - MQ"/>
    <hyperlink ref="A142" r:id="rId282" tooltip="Mauritania" display="https://en.wikipedia.org/wiki/Mauritania"/>
    <hyperlink ref="C142" r:id="rId283" location="MR" tooltip="ISO 3166-1 alpha-2" display="https://en.wikipedia.org/wiki/ISO_3166-1_alpha-2 - MR"/>
    <hyperlink ref="A143" r:id="rId284" tooltip="Mauritius" display="https://en.wikipedia.org/wiki/Mauritius"/>
    <hyperlink ref="C143" r:id="rId285" location="MU" tooltip="ISO 3166-1 alpha-2" display="https://en.wikipedia.org/wiki/ISO_3166-1_alpha-2 - MU"/>
    <hyperlink ref="A144" r:id="rId286" tooltip="Mayotte" display="https://en.wikipedia.org/wiki/Mayotte"/>
    <hyperlink ref="C144" r:id="rId287" location="YT" tooltip="ISO 3166-1 alpha-2" display="https://en.wikipedia.org/wiki/ISO_3166-1_alpha-2 - YT"/>
    <hyperlink ref="A145" r:id="rId288" tooltip="Mexico" display="https://en.wikipedia.org/wiki/Mexico"/>
    <hyperlink ref="C145" r:id="rId289" location="MX" tooltip="ISO 3166-1 alpha-2" display="https://en.wikipedia.org/wiki/ISO_3166-1_alpha-2 - MX"/>
    <hyperlink ref="A146" r:id="rId290" tooltip="Micronesia (Federated States of)" display="https://en.wikipedia.org/wiki/Micronesia_(Federated_States_of)"/>
    <hyperlink ref="C146" r:id="rId291" location="FM" tooltip="ISO 3166-1 alpha-2" display="https://en.wikipedia.org/wiki/ISO_3166-1_alpha-2 - FM"/>
    <hyperlink ref="A147" r:id="rId292" tooltip="Moldova (Republic of)" display="https://en.wikipedia.org/wiki/Moldova_(Republic_of)"/>
    <hyperlink ref="C147" r:id="rId293" location="MD" tooltip="ISO 3166-1 alpha-2" display="https://en.wikipedia.org/wiki/ISO_3166-1_alpha-2 - MD"/>
    <hyperlink ref="A148" r:id="rId294" tooltip="Monaco" display="https://en.wikipedia.org/wiki/Monaco"/>
    <hyperlink ref="C148" r:id="rId295" location="MC" tooltip="ISO 3166-1 alpha-2" display="https://en.wikipedia.org/wiki/ISO_3166-1_alpha-2 - MC"/>
    <hyperlink ref="A149" r:id="rId296" tooltip="Mongolia" display="https://en.wikipedia.org/wiki/Mongolia"/>
    <hyperlink ref="C149" r:id="rId297" location="MN" tooltip="ISO 3166-1 alpha-2" display="https://en.wikipedia.org/wiki/ISO_3166-1_alpha-2 - MN"/>
    <hyperlink ref="A150" r:id="rId298" tooltip="Montenegro" display="https://en.wikipedia.org/wiki/Montenegro"/>
    <hyperlink ref="C150" r:id="rId299" location="ME" tooltip="ISO 3166-1 alpha-2" display="https://en.wikipedia.org/wiki/ISO_3166-1_alpha-2 - ME"/>
    <hyperlink ref="A151" r:id="rId300" tooltip="Montserrat" display="https://en.wikipedia.org/wiki/Montserrat"/>
    <hyperlink ref="C151" r:id="rId301" location="MS" tooltip="ISO 3166-1 alpha-2" display="https://en.wikipedia.org/wiki/ISO_3166-1_alpha-2 - MS"/>
    <hyperlink ref="A152" r:id="rId302" tooltip="Morocco" display="https://en.wikipedia.org/wiki/Morocco"/>
    <hyperlink ref="C152" r:id="rId303" location="MA" tooltip="ISO 3166-1 alpha-2" display="https://en.wikipedia.org/wiki/ISO_3166-1_alpha-2 - MA"/>
    <hyperlink ref="A153" r:id="rId304" tooltip="Mozambique" display="https://en.wikipedia.org/wiki/Mozambique"/>
    <hyperlink ref="C153" r:id="rId305" location="MZ" tooltip="ISO 3166-1 alpha-2" display="https://en.wikipedia.org/wiki/ISO_3166-1_alpha-2 - MZ"/>
    <hyperlink ref="A154" r:id="rId306" tooltip="Myanmar" display="https://en.wikipedia.org/wiki/Myanmar"/>
    <hyperlink ref="C154" r:id="rId307" location="MM" tooltip="ISO 3166-1 alpha-2" display="https://en.wikipedia.org/wiki/ISO_3166-1_alpha-2 - MM"/>
    <hyperlink ref="A155" r:id="rId308" tooltip="Namibia" display="https://en.wikipedia.org/wiki/Namibia"/>
    <hyperlink ref="C155" r:id="rId309" location="NA" tooltip="ISO 3166-1 alpha-2" display="https://en.wikipedia.org/wiki/ISO_3166-1_alpha-2 - NA"/>
    <hyperlink ref="A156" r:id="rId310" tooltip="Nauru" display="https://en.wikipedia.org/wiki/Nauru"/>
    <hyperlink ref="C156" r:id="rId311" location="NR" tooltip="ISO 3166-1 alpha-2" display="https://en.wikipedia.org/wiki/ISO_3166-1_alpha-2 - NR"/>
    <hyperlink ref="A157" r:id="rId312" tooltip="Nepal" display="https://en.wikipedia.org/wiki/Nepal"/>
    <hyperlink ref="C157" r:id="rId313" location="NP" tooltip="ISO 3166-1 alpha-2" display="https://en.wikipedia.org/wiki/ISO_3166-1_alpha-2 - NP"/>
    <hyperlink ref="A158" r:id="rId314" tooltip="Netherlands" display="https://en.wikipedia.org/wiki/Netherlands"/>
    <hyperlink ref="C158" r:id="rId315" location="NL" tooltip="ISO 3166-1 alpha-2" display="https://en.wikipedia.org/wiki/ISO_3166-1_alpha-2 - NL"/>
    <hyperlink ref="A159" r:id="rId316" tooltip="New Caledonia" display="https://en.wikipedia.org/wiki/New_Caledonia"/>
    <hyperlink ref="C159" r:id="rId317" location="NC" tooltip="ISO 3166-1 alpha-2" display="https://en.wikipedia.org/wiki/ISO_3166-1_alpha-2 - NC"/>
    <hyperlink ref="A160" r:id="rId318" tooltip="New Zealand" display="https://en.wikipedia.org/wiki/New_Zealand"/>
    <hyperlink ref="C160" r:id="rId319" location="NZ" tooltip="ISO 3166-1 alpha-2" display="https://en.wikipedia.org/wiki/ISO_3166-1_alpha-2 - NZ"/>
    <hyperlink ref="A161" r:id="rId320" tooltip="Nicaragua" display="https://en.wikipedia.org/wiki/Nicaragua"/>
    <hyperlink ref="C161" r:id="rId321" location="NI" tooltip="ISO 3166-1 alpha-2" display="https://en.wikipedia.org/wiki/ISO_3166-1_alpha-2 - NI"/>
    <hyperlink ref="A162" r:id="rId322" tooltip="Niger" display="https://en.wikipedia.org/wiki/Niger"/>
    <hyperlink ref="C162" r:id="rId323" location="NE" tooltip="ISO 3166-1 alpha-2" display="https://en.wikipedia.org/wiki/ISO_3166-1_alpha-2 - NE"/>
    <hyperlink ref="A163" r:id="rId324" tooltip="Nigeria" display="https://en.wikipedia.org/wiki/Nigeria"/>
    <hyperlink ref="C163" r:id="rId325" location="NG" tooltip="ISO 3166-1 alpha-2" display="https://en.wikipedia.org/wiki/ISO_3166-1_alpha-2 - NG"/>
    <hyperlink ref="A164" r:id="rId326" tooltip="Niue" display="https://en.wikipedia.org/wiki/Niue"/>
    <hyperlink ref="C164" r:id="rId327" location="NU" tooltip="ISO 3166-1 alpha-2" display="https://en.wikipedia.org/wiki/ISO_3166-1_alpha-2 - NU"/>
    <hyperlink ref="A165" r:id="rId328" tooltip="Norfolk Island" display="https://en.wikipedia.org/wiki/Norfolk_Island"/>
    <hyperlink ref="C165" r:id="rId329" location="NF" tooltip="ISO 3166-1 alpha-2" display="https://en.wikipedia.org/wiki/ISO_3166-1_alpha-2 - NF"/>
    <hyperlink ref="A166" r:id="rId330" tooltip="Northern Mariana Islands" display="https://en.wikipedia.org/wiki/Northern_Mariana_Islands"/>
    <hyperlink ref="C166" r:id="rId331" location="MP" tooltip="ISO 3166-1 alpha-2" display="https://en.wikipedia.org/wiki/ISO_3166-1_alpha-2 - MP"/>
    <hyperlink ref="A167" r:id="rId332" tooltip="Norway" display="https://en.wikipedia.org/wiki/Norway"/>
    <hyperlink ref="C167" r:id="rId333" location="NO" tooltip="ISO 3166-1 alpha-2" display="https://en.wikipedia.org/wiki/ISO_3166-1_alpha-2 - NO"/>
    <hyperlink ref="A168" r:id="rId334" tooltip="Oman" display="https://en.wikipedia.org/wiki/Oman"/>
    <hyperlink ref="C168" r:id="rId335" location="OM" tooltip="ISO 3166-1 alpha-2" display="https://en.wikipedia.org/wiki/ISO_3166-1_alpha-2 - OM"/>
    <hyperlink ref="A169" r:id="rId336" tooltip="Pakistan" display="https://en.wikipedia.org/wiki/Pakistan"/>
    <hyperlink ref="C169" r:id="rId337" location="PK" tooltip="ISO 3166-1 alpha-2" display="https://en.wikipedia.org/wiki/ISO_3166-1_alpha-2 - PK"/>
    <hyperlink ref="A170" r:id="rId338" tooltip="Palau" display="https://en.wikipedia.org/wiki/Palau"/>
    <hyperlink ref="C170" r:id="rId339" location="PW" tooltip="ISO 3166-1 alpha-2" display="https://en.wikipedia.org/wiki/ISO_3166-1_alpha-2 - PW"/>
    <hyperlink ref="A171" r:id="rId340" tooltip="State of Palestine" display="https://en.wikipedia.org/wiki/State_of_Palestine"/>
    <hyperlink ref="C171" r:id="rId341" location="PS" tooltip="ISO 3166-1 alpha-2" display="https://en.wikipedia.org/wiki/ISO_3166-1_alpha-2 - PS"/>
    <hyperlink ref="A172" r:id="rId342" tooltip="Panama" display="https://en.wikipedia.org/wiki/Panama"/>
    <hyperlink ref="C172" r:id="rId343" location="PA" tooltip="ISO 3166-1 alpha-2" display="https://en.wikipedia.org/wiki/ISO_3166-1_alpha-2 - PA"/>
    <hyperlink ref="A173" r:id="rId344" tooltip="Papua New Guinea" display="https://en.wikipedia.org/wiki/Papua_New_Guinea"/>
    <hyperlink ref="C173" r:id="rId345" location="PG" tooltip="ISO 3166-1 alpha-2" display="https://en.wikipedia.org/wiki/ISO_3166-1_alpha-2 - PG"/>
    <hyperlink ref="A174" r:id="rId346" tooltip="Paraguay" display="https://en.wikipedia.org/wiki/Paraguay"/>
    <hyperlink ref="C174" r:id="rId347" location="PY" tooltip="ISO 3166-1 alpha-2" display="https://en.wikipedia.org/wiki/ISO_3166-1_alpha-2 - PY"/>
    <hyperlink ref="A175" r:id="rId348" tooltip="Peru" display="https://en.wikipedia.org/wiki/Peru"/>
    <hyperlink ref="C175" r:id="rId349" location="PE" tooltip="ISO 3166-1 alpha-2" display="https://en.wikipedia.org/wiki/ISO_3166-1_alpha-2 - PE"/>
    <hyperlink ref="A176" r:id="rId350" tooltip="Philippines" display="https://en.wikipedia.org/wiki/Philippines"/>
    <hyperlink ref="C176" r:id="rId351" location="PH" tooltip="ISO 3166-1 alpha-2" display="https://en.wikipedia.org/wiki/ISO_3166-1_alpha-2 - PH"/>
    <hyperlink ref="A177" r:id="rId352" tooltip="Pitcairn" display="https://en.wikipedia.org/wiki/Pitcairn"/>
    <hyperlink ref="C177" r:id="rId353" location="PN" tooltip="ISO 3166-1 alpha-2" display="https://en.wikipedia.org/wiki/ISO_3166-1_alpha-2 - PN"/>
    <hyperlink ref="A178" r:id="rId354" tooltip="Poland" display="https://en.wikipedia.org/wiki/Poland"/>
    <hyperlink ref="C178" r:id="rId355" location="PL" tooltip="ISO 3166-1 alpha-2" display="https://en.wikipedia.org/wiki/ISO_3166-1_alpha-2 - PL"/>
    <hyperlink ref="A179" r:id="rId356" tooltip="Portugal" display="https://en.wikipedia.org/wiki/Portugal"/>
    <hyperlink ref="C179" r:id="rId357" location="PT" tooltip="ISO 3166-1 alpha-2" display="https://en.wikipedia.org/wiki/ISO_3166-1_alpha-2 - PT"/>
    <hyperlink ref="A180" r:id="rId358" tooltip="Puerto Rico" display="https://en.wikipedia.org/wiki/Puerto_Rico"/>
    <hyperlink ref="C180" r:id="rId359" location="PR" tooltip="ISO 3166-1 alpha-2" display="https://en.wikipedia.org/wiki/ISO_3166-1_alpha-2 - PR"/>
    <hyperlink ref="A181" r:id="rId360" tooltip="Qatar" display="https://en.wikipedia.org/wiki/Qatar"/>
    <hyperlink ref="C181" r:id="rId361" location="QA" tooltip="ISO 3166-1 alpha-2" display="https://en.wikipedia.org/wiki/ISO_3166-1_alpha-2 - QA"/>
    <hyperlink ref="A182" r:id="rId362" tooltip="Réunion" display="https://en.wikipedia.org/wiki/R%C3%A9union"/>
    <hyperlink ref="C182" r:id="rId363" location="RE" tooltip="ISO 3166-1 alpha-2" display="https://en.wikipedia.org/wiki/ISO_3166-1_alpha-2 - RE"/>
    <hyperlink ref="A183" r:id="rId364" tooltip="Romania" display="https://en.wikipedia.org/wiki/Romania"/>
    <hyperlink ref="C183" r:id="rId365" location="RO" tooltip="ISO 3166-1 alpha-2" display="https://en.wikipedia.org/wiki/ISO_3166-1_alpha-2 - RO"/>
    <hyperlink ref="A184" r:id="rId366" tooltip="Russian Federation" display="https://en.wikipedia.org/wiki/Russian_Federation"/>
    <hyperlink ref="C184" r:id="rId367" location="RU" tooltip="ISO 3166-1 alpha-2" display="https://en.wikipedia.org/wiki/ISO_3166-1_alpha-2 - RU"/>
    <hyperlink ref="A185" r:id="rId368" tooltip="Rwanda" display="https://en.wikipedia.org/wiki/Rwanda"/>
    <hyperlink ref="C185" r:id="rId369" location="RW" tooltip="ISO 3166-1 alpha-2" display="https://en.wikipedia.org/wiki/ISO_3166-1_alpha-2 - RW"/>
    <hyperlink ref="A186" r:id="rId370" tooltip="Saint Barthélemy" display="https://en.wikipedia.org/wiki/Saint_Barth%C3%A9lemy"/>
    <hyperlink ref="C186" r:id="rId371" location="BL" tooltip="ISO 3166-1 alpha-2" display="https://en.wikipedia.org/wiki/ISO_3166-1_alpha-2 - BL"/>
    <hyperlink ref="A187" r:id="rId372" tooltip="Saint Helena, Ascension and Tristan da Cunha" display="https://en.wikipedia.org/wiki/Saint_Helena,_Ascension_and_Tristan_da_Cunha"/>
    <hyperlink ref="C187" r:id="rId373" location="SH" tooltip="ISO 3166-1 alpha-2" display="https://en.wikipedia.org/wiki/ISO_3166-1_alpha-2 - SH"/>
    <hyperlink ref="A188" r:id="rId374" tooltip="Saint Kitts and Nevis" display="https://en.wikipedia.org/wiki/Saint_Kitts_and_Nevis"/>
    <hyperlink ref="C188" r:id="rId375" location="KN" tooltip="ISO 3166-1 alpha-2" display="https://en.wikipedia.org/wiki/ISO_3166-1_alpha-2 - KN"/>
    <hyperlink ref="A189" r:id="rId376" tooltip="Saint Lucia" display="https://en.wikipedia.org/wiki/Saint_Lucia"/>
    <hyperlink ref="C189" r:id="rId377" location="LC" tooltip="ISO 3166-1 alpha-2" display="https://en.wikipedia.org/wiki/ISO_3166-1_alpha-2 - LC"/>
    <hyperlink ref="A190" r:id="rId378" tooltip="Saint Martin (French part)" display="https://en.wikipedia.org/wiki/Saint_Martin_(French_part)"/>
    <hyperlink ref="C190" r:id="rId379" location="MF" tooltip="ISO 3166-1 alpha-2" display="https://en.wikipedia.org/wiki/ISO_3166-1_alpha-2 - MF"/>
    <hyperlink ref="A191" r:id="rId380" tooltip="Saint Pierre and Miquelon" display="https://en.wikipedia.org/wiki/Saint_Pierre_and_Miquelon"/>
    <hyperlink ref="C191" r:id="rId381" location="PM" tooltip="ISO 3166-1 alpha-2" display="https://en.wikipedia.org/wiki/ISO_3166-1_alpha-2 - PM"/>
    <hyperlink ref="A192" r:id="rId382" tooltip="Saint Vincent and the Grenadines" display="https://en.wikipedia.org/wiki/Saint_Vincent_and_the_Grenadines"/>
    <hyperlink ref="C192" r:id="rId383" location="VC" tooltip="ISO 3166-1 alpha-2" display="https://en.wikipedia.org/wiki/ISO_3166-1_alpha-2 - VC"/>
    <hyperlink ref="A193" r:id="rId384" tooltip="Samoa" display="https://en.wikipedia.org/wiki/Samoa"/>
    <hyperlink ref="C193" r:id="rId385" location="WS" tooltip="ISO 3166-1 alpha-2" display="https://en.wikipedia.org/wiki/ISO_3166-1_alpha-2 - WS"/>
    <hyperlink ref="A194" r:id="rId386" tooltip="San Marino" display="https://en.wikipedia.org/wiki/San_Marino"/>
    <hyperlink ref="C194" r:id="rId387" location="SM" tooltip="ISO 3166-1 alpha-2" display="https://en.wikipedia.org/wiki/ISO_3166-1_alpha-2 - SM"/>
    <hyperlink ref="A195" r:id="rId388" tooltip="Sao Tome and Principe" display="https://en.wikipedia.org/wiki/Sao_Tome_and_Principe"/>
    <hyperlink ref="C195" r:id="rId389" location="ST" tooltip="ISO 3166-1 alpha-2" display="https://en.wikipedia.org/wiki/ISO_3166-1_alpha-2 - ST"/>
    <hyperlink ref="A196" r:id="rId390" tooltip="Saudi Arabia" display="https://en.wikipedia.org/wiki/Saudi_Arabia"/>
    <hyperlink ref="C196" r:id="rId391" location="SA" tooltip="ISO 3166-1 alpha-2" display="https://en.wikipedia.org/wiki/ISO_3166-1_alpha-2 - SA"/>
    <hyperlink ref="A197" r:id="rId392" tooltip="Senegal" display="https://en.wikipedia.org/wiki/Senegal"/>
    <hyperlink ref="C197" r:id="rId393" location="SN" tooltip="ISO 3166-1 alpha-2" display="https://en.wikipedia.org/wiki/ISO_3166-1_alpha-2 - SN"/>
    <hyperlink ref="A198" r:id="rId394" tooltip="Serbia" display="https://en.wikipedia.org/wiki/Serbia"/>
    <hyperlink ref="C198" r:id="rId395" location="RS" tooltip="ISO 3166-1 alpha-2" display="https://en.wikipedia.org/wiki/ISO_3166-1_alpha-2 - RS"/>
    <hyperlink ref="A199" r:id="rId396" tooltip="Seychelles" display="https://en.wikipedia.org/wiki/Seychelles"/>
    <hyperlink ref="C199" r:id="rId397" location="SC" tooltip="ISO 3166-1 alpha-2" display="https://en.wikipedia.org/wiki/ISO_3166-1_alpha-2 - SC"/>
    <hyperlink ref="A200" r:id="rId398" tooltip="Sierra Leone" display="https://en.wikipedia.org/wiki/Sierra_Leone"/>
    <hyperlink ref="C200" r:id="rId399" location="SL" tooltip="ISO 3166-1 alpha-2" display="https://en.wikipedia.org/wiki/ISO_3166-1_alpha-2 - SL"/>
    <hyperlink ref="A201" r:id="rId400" tooltip="Singapore" display="https://en.wikipedia.org/wiki/Singapore"/>
    <hyperlink ref="C201" r:id="rId401" location="SG" tooltip="ISO 3166-1 alpha-2" display="https://en.wikipedia.org/wiki/ISO_3166-1_alpha-2 - SG"/>
    <hyperlink ref="A202" r:id="rId402" tooltip="Sint Maarten (Dutch part)" display="https://en.wikipedia.org/wiki/Sint_Maarten_(Dutch_part)"/>
    <hyperlink ref="C202" r:id="rId403" location="SX" tooltip="ISO 3166-1 alpha-2" display="https://en.wikipedia.org/wiki/ISO_3166-1_alpha-2 - SX"/>
    <hyperlink ref="A203" r:id="rId404" tooltip="Slovakia" display="https://en.wikipedia.org/wiki/Slovakia"/>
    <hyperlink ref="C203" r:id="rId405" location="SK" tooltip="ISO 3166-1 alpha-2" display="https://en.wikipedia.org/wiki/ISO_3166-1_alpha-2 - SK"/>
    <hyperlink ref="A204" r:id="rId406" tooltip="Slovenia" display="https://en.wikipedia.org/wiki/Slovenia"/>
    <hyperlink ref="C204" r:id="rId407" location="SI" tooltip="ISO 3166-1 alpha-2" display="https://en.wikipedia.org/wiki/ISO_3166-1_alpha-2 - SI"/>
    <hyperlink ref="A205" r:id="rId408" tooltip="Solomon Islands" display="https://en.wikipedia.org/wiki/Solomon_Islands"/>
    <hyperlink ref="C205" r:id="rId409" location="SB" tooltip="ISO 3166-1 alpha-2" display="https://en.wikipedia.org/wiki/ISO_3166-1_alpha-2 - SB"/>
    <hyperlink ref="A206" r:id="rId410" tooltip="Somalia" display="https://en.wikipedia.org/wiki/Somalia"/>
    <hyperlink ref="C206" r:id="rId411" location="SO" tooltip="ISO 3166-1 alpha-2" display="https://en.wikipedia.org/wiki/ISO_3166-1_alpha-2 - SO"/>
    <hyperlink ref="A207" r:id="rId412" tooltip="South Africa" display="https://en.wikipedia.org/wiki/South_Africa"/>
    <hyperlink ref="C207" r:id="rId413" location="ZA" tooltip="ISO 3166-1 alpha-2" display="https://en.wikipedia.org/wiki/ISO_3166-1_alpha-2 - ZA"/>
    <hyperlink ref="A208" r:id="rId414" tooltip="South Georgia and the South Sandwich Islands" display="https://en.wikipedia.org/wiki/South_Georgia_and_the_South_Sandwich_Islands"/>
    <hyperlink ref="C208" r:id="rId415" location="GS" tooltip="ISO 3166-1 alpha-2" display="https://en.wikipedia.org/wiki/ISO_3166-1_alpha-2 - GS"/>
    <hyperlink ref="A209" r:id="rId416" tooltip="South Sudan" display="https://en.wikipedia.org/wiki/South_Sudan"/>
    <hyperlink ref="C209" r:id="rId417" location="SS" tooltip="ISO 3166-1 alpha-2" display="https://en.wikipedia.org/wiki/ISO_3166-1_alpha-2 - SS"/>
    <hyperlink ref="A210" r:id="rId418" tooltip="Spain" display="https://en.wikipedia.org/wiki/Spain"/>
    <hyperlink ref="C210" r:id="rId419" location="ES" tooltip="ISO 3166-1 alpha-2" display="https://en.wikipedia.org/wiki/ISO_3166-1_alpha-2 - ES"/>
    <hyperlink ref="A211" r:id="rId420" tooltip="Sri Lanka" display="https://en.wikipedia.org/wiki/Sri_Lanka"/>
    <hyperlink ref="C211" r:id="rId421" location="LK" tooltip="ISO 3166-1 alpha-2" display="https://en.wikipedia.org/wiki/ISO_3166-1_alpha-2 - LK"/>
    <hyperlink ref="A212" r:id="rId422" tooltip="Sudan" display="https://en.wikipedia.org/wiki/Sudan"/>
    <hyperlink ref="C212" r:id="rId423" location="SD" tooltip="ISO 3166-1 alpha-2" display="https://en.wikipedia.org/wiki/ISO_3166-1_alpha-2 - SD"/>
    <hyperlink ref="A213" r:id="rId424" tooltip="Suriname" display="https://en.wikipedia.org/wiki/Suriname"/>
    <hyperlink ref="C213" r:id="rId425" location="SR" tooltip="ISO 3166-1 alpha-2" display="https://en.wikipedia.org/wiki/ISO_3166-1_alpha-2 - SR"/>
    <hyperlink ref="A214" r:id="rId426" tooltip="Svalbard and Jan Mayen" display="https://en.wikipedia.org/wiki/Svalbard_and_Jan_Mayen"/>
    <hyperlink ref="C214" r:id="rId427" location="SJ" tooltip="ISO 3166-1 alpha-2" display="https://en.wikipedia.org/wiki/ISO_3166-1_alpha-2 - SJ"/>
    <hyperlink ref="A215" r:id="rId428" tooltip="Swaziland" display="https://en.wikipedia.org/wiki/Swaziland"/>
    <hyperlink ref="C215" r:id="rId429" location="SZ" tooltip="ISO 3166-1 alpha-2" display="https://en.wikipedia.org/wiki/ISO_3166-1_alpha-2 - SZ"/>
    <hyperlink ref="A216" r:id="rId430" tooltip="Sweden" display="https://en.wikipedia.org/wiki/Sweden"/>
    <hyperlink ref="C216" r:id="rId431" location="SE" tooltip="ISO 3166-1 alpha-2" display="https://en.wikipedia.org/wiki/ISO_3166-1_alpha-2 - SE"/>
    <hyperlink ref="A217" r:id="rId432" tooltip="Switzerland" display="https://en.wikipedia.org/wiki/Switzerland"/>
    <hyperlink ref="C217" r:id="rId433" location="CH" tooltip="ISO 3166-1 alpha-2" display="https://en.wikipedia.org/wiki/ISO_3166-1_alpha-2 - CH"/>
    <hyperlink ref="A218" r:id="rId434" tooltip="Syrian Arab Republic" display="https://en.wikipedia.org/wiki/Syrian_Arab_Republic"/>
    <hyperlink ref="C218" r:id="rId435" location="SY" tooltip="ISO 3166-1 alpha-2" display="https://en.wikipedia.org/wiki/ISO_3166-1_alpha-2 - SY"/>
    <hyperlink ref="C219" r:id="rId436" location="TW" tooltip="ISO 3166-1 alpha-2" display="https://en.wikipedia.org/wiki/ISO_3166-1_alpha-2 - TW"/>
    <hyperlink ref="A220" r:id="rId437" tooltip="Tajikistan" display="https://en.wikipedia.org/wiki/Tajikistan"/>
    <hyperlink ref="C220" r:id="rId438" location="TJ" tooltip="ISO 3166-1 alpha-2" display="https://en.wikipedia.org/wiki/ISO_3166-1_alpha-2 - TJ"/>
    <hyperlink ref="A221" r:id="rId439" tooltip="Tanzania, United Republic of" display="https://en.wikipedia.org/wiki/Tanzania,_United_Republic_of"/>
    <hyperlink ref="C221" r:id="rId440" location="TZ" tooltip="ISO 3166-1 alpha-2" display="https://en.wikipedia.org/wiki/ISO_3166-1_alpha-2 - TZ"/>
    <hyperlink ref="A222" r:id="rId441" tooltip="Thailand" display="https://en.wikipedia.org/wiki/Thailand"/>
    <hyperlink ref="C222" r:id="rId442" location="TH" tooltip="ISO 3166-1 alpha-2" display="https://en.wikipedia.org/wiki/ISO_3166-1_alpha-2 - TH"/>
    <hyperlink ref="A223" r:id="rId443" tooltip="Timor-Leste" display="https://en.wikipedia.org/wiki/Timor-Leste"/>
    <hyperlink ref="C223" r:id="rId444" location="TL" tooltip="ISO 3166-1 alpha-2" display="https://en.wikipedia.org/wiki/ISO_3166-1_alpha-2 - TL"/>
    <hyperlink ref="A224" r:id="rId445" tooltip="Togo" display="https://en.wikipedia.org/wiki/Togo"/>
    <hyperlink ref="C224" r:id="rId446" location="TG" tooltip="ISO 3166-1 alpha-2" display="https://en.wikipedia.org/wiki/ISO_3166-1_alpha-2 - TG"/>
    <hyperlink ref="A225" r:id="rId447" tooltip="Tokelau" display="https://en.wikipedia.org/wiki/Tokelau"/>
    <hyperlink ref="C225" r:id="rId448" location="TK" tooltip="ISO 3166-1 alpha-2" display="https://en.wikipedia.org/wiki/ISO_3166-1_alpha-2 - TK"/>
    <hyperlink ref="A226" r:id="rId449" tooltip="Tonga" display="https://en.wikipedia.org/wiki/Tonga"/>
    <hyperlink ref="C226" r:id="rId450" location="TO" tooltip="ISO 3166-1 alpha-2" display="https://en.wikipedia.org/wiki/ISO_3166-1_alpha-2 - TO"/>
    <hyperlink ref="A227" r:id="rId451" tooltip="Trinidad and Tobago" display="https://en.wikipedia.org/wiki/Trinidad_and_Tobago"/>
    <hyperlink ref="C227" r:id="rId452" location="TT" tooltip="ISO 3166-1 alpha-2" display="https://en.wikipedia.org/wiki/ISO_3166-1_alpha-2 - TT"/>
    <hyperlink ref="A228" r:id="rId453" tooltip="Tunisia" display="https://en.wikipedia.org/wiki/Tunisia"/>
    <hyperlink ref="C228" r:id="rId454" location="TN" tooltip="ISO 3166-1 alpha-2" display="https://en.wikipedia.org/wiki/ISO_3166-1_alpha-2 - TN"/>
    <hyperlink ref="A229" r:id="rId455" tooltip="Turkey" display="https://en.wikipedia.org/wiki/Turkey"/>
    <hyperlink ref="C229" r:id="rId456" location="TR" tooltip="ISO 3166-1 alpha-2" display="https://en.wikipedia.org/wiki/ISO_3166-1_alpha-2 - TR"/>
    <hyperlink ref="A230" r:id="rId457" tooltip="Turkmenistan" display="https://en.wikipedia.org/wiki/Turkmenistan"/>
    <hyperlink ref="C230" r:id="rId458" location="TM" tooltip="ISO 3166-1 alpha-2" display="https://en.wikipedia.org/wiki/ISO_3166-1_alpha-2 - TM"/>
    <hyperlink ref="A231" r:id="rId459" tooltip="Turks and Caicos Islands" display="https://en.wikipedia.org/wiki/Turks_and_Caicos_Islands"/>
    <hyperlink ref="C231" r:id="rId460" location="TC" tooltip="ISO 3166-1 alpha-2" display="https://en.wikipedia.org/wiki/ISO_3166-1_alpha-2 - TC"/>
    <hyperlink ref="A232" r:id="rId461" tooltip="Tuvalu" display="https://en.wikipedia.org/wiki/Tuvalu"/>
    <hyperlink ref="C232" r:id="rId462" location="TV" tooltip="ISO 3166-1 alpha-2" display="https://en.wikipedia.org/wiki/ISO_3166-1_alpha-2 - TV"/>
    <hyperlink ref="A233" r:id="rId463" tooltip="Uganda" display="https://en.wikipedia.org/wiki/Uganda"/>
    <hyperlink ref="C233" r:id="rId464" location="UG" tooltip="ISO 3166-1 alpha-2" display="https://en.wikipedia.org/wiki/ISO_3166-1_alpha-2 - UG"/>
    <hyperlink ref="A234" r:id="rId465" tooltip="Ukraine" display="https://en.wikipedia.org/wiki/Ukraine"/>
    <hyperlink ref="C234" r:id="rId466" location="UA" tooltip="ISO 3166-1 alpha-2" display="https://en.wikipedia.org/wiki/ISO_3166-1_alpha-2 - UA"/>
    <hyperlink ref="A235" r:id="rId467" tooltip="United Arab Emirates" display="https://en.wikipedia.org/wiki/United_Arab_Emirates"/>
    <hyperlink ref="C235" r:id="rId468" location="AE" tooltip="ISO 3166-1 alpha-2" display="https://en.wikipedia.org/wiki/ISO_3166-1_alpha-2 - AE"/>
    <hyperlink ref="A236" r:id="rId469" tooltip="United Kingdom of Great Britain and Northern Ireland" display="https://en.wikipedia.org/wiki/United_Kingdom_of_Great_Britain_and_Northern_Ireland"/>
    <hyperlink ref="C236" r:id="rId470" location="GB" tooltip="ISO 3166-1 alpha-2" display="https://en.wikipedia.org/wiki/ISO_3166-1_alpha-2 - GB"/>
    <hyperlink ref="A237" r:id="rId471" tooltip="United States of America" display="https://en.wikipedia.org/wiki/United_States_of_America"/>
    <hyperlink ref="C237" r:id="rId472" location="US" tooltip="ISO 3166-1 alpha-2" display="https://en.wikipedia.org/wiki/ISO_3166-1_alpha-2 - US"/>
    <hyperlink ref="A238" r:id="rId473" tooltip="United States Minor Outlying Islands" display="https://en.wikipedia.org/wiki/United_States_Minor_Outlying_Islands"/>
    <hyperlink ref="C238" r:id="rId474" location="UM" tooltip="ISO 3166-1 alpha-2" display="https://en.wikipedia.org/wiki/ISO_3166-1_alpha-2 - UM"/>
    <hyperlink ref="A239" r:id="rId475" tooltip="Uruguay" display="https://en.wikipedia.org/wiki/Uruguay"/>
    <hyperlink ref="C239" r:id="rId476" location="UY" tooltip="ISO 3166-1 alpha-2" display="https://en.wikipedia.org/wiki/ISO_3166-1_alpha-2 - UY"/>
    <hyperlink ref="A240" r:id="rId477" tooltip="Uzbekistan" display="https://en.wikipedia.org/wiki/Uzbekistan"/>
    <hyperlink ref="C240" r:id="rId478" location="UZ" tooltip="ISO 3166-1 alpha-2" display="https://en.wikipedia.org/wiki/ISO_3166-1_alpha-2 - UZ"/>
    <hyperlink ref="A241" r:id="rId479" tooltip="Vanuatu" display="https://en.wikipedia.org/wiki/Vanuatu"/>
    <hyperlink ref="C241" r:id="rId480" location="VU" tooltip="ISO 3166-1 alpha-2" display="https://en.wikipedia.org/wiki/ISO_3166-1_alpha-2 - VU"/>
    <hyperlink ref="A242" r:id="rId481" tooltip="Venezuela (Bolivarian Republic of)" display="https://en.wikipedia.org/wiki/Venezuela_(Bolivarian_Republic_of)"/>
    <hyperlink ref="C242" r:id="rId482" location="VE" tooltip="ISO 3166-1 alpha-2" display="https://en.wikipedia.org/wiki/ISO_3166-1_alpha-2 - VE"/>
    <hyperlink ref="A243" r:id="rId483" tooltip="Viet Nam" display="https://en.wikipedia.org/wiki/Viet_Nam"/>
    <hyperlink ref="C243" r:id="rId484" location="VN" tooltip="ISO 3166-1 alpha-2" display="https://en.wikipedia.org/wiki/ISO_3166-1_alpha-2 - VN"/>
    <hyperlink ref="A244" r:id="rId485" tooltip="British Virgin Islands" display="https://en.wikipedia.org/wiki/British_Virgin_Islands"/>
    <hyperlink ref="C244" r:id="rId486" location="VG" tooltip="ISO 3166-1 alpha-2" display="https://en.wikipedia.org/wiki/ISO_3166-1_alpha-2 - VG"/>
    <hyperlink ref="A245" r:id="rId487" tooltip="United States Virgin Islands" display="https://en.wikipedia.org/wiki/United_States_Virgin_Islands"/>
    <hyperlink ref="C245" r:id="rId488" location="VI" tooltip="ISO 3166-1 alpha-2" display="https://en.wikipedia.org/wiki/ISO_3166-1_alpha-2 - VI"/>
    <hyperlink ref="A246" r:id="rId489" tooltip="Wallis and Futuna" display="https://en.wikipedia.org/wiki/Wallis_and_Futuna"/>
    <hyperlink ref="C246" r:id="rId490" location="WF" tooltip="ISO 3166-1 alpha-2" display="https://en.wikipedia.org/wiki/ISO_3166-1_alpha-2 - WF"/>
    <hyperlink ref="A247" r:id="rId491" tooltip="Western Sahara" display="https://en.wikipedia.org/wiki/Western_Sahara"/>
    <hyperlink ref="C247" r:id="rId492" location="EH" tooltip="ISO 3166-1 alpha-2" display="https://en.wikipedia.org/wiki/ISO_3166-1_alpha-2 - EH"/>
    <hyperlink ref="A248" r:id="rId493" tooltip="Yemen" display="https://en.wikipedia.org/wiki/Yemen"/>
    <hyperlink ref="C248" r:id="rId494" location="YE" tooltip="ISO 3166-1 alpha-2" display="https://en.wikipedia.org/wiki/ISO_3166-1_alpha-2 - YE"/>
    <hyperlink ref="A249" r:id="rId495" tooltip="Zambia" display="https://en.wikipedia.org/wiki/Zambia"/>
    <hyperlink ref="C249" r:id="rId496" location="ZM" tooltip="ISO 3166-1 alpha-2" display="https://en.wikipedia.org/wiki/ISO_3166-1_alpha-2 - ZM"/>
    <hyperlink ref="A250" r:id="rId497" tooltip="Zimbabwe" display="https://en.wikipedia.org/wiki/Zimbabwe"/>
    <hyperlink ref="C250" r:id="rId498" location="ZW" tooltip="ISO 3166-1 alpha-2" display="https://en.wikipedia.org/wiki/ISO_3166-1_alpha-2 - ZW"/>
    <hyperlink ref="K250" r:id="rId499" tooltip="ISO 3166-2:ZW" display="https://en.wikipedia.org/wiki/ISO_3166-2:ZW"/>
    <hyperlink ref="K249" r:id="rId500" tooltip="ISO 3166-2:ZM" display="https://en.wikipedia.org/wiki/ISO_3166-2:ZM"/>
    <hyperlink ref="K248" r:id="rId501" tooltip="ISO 3166-2:YE" display="https://en.wikipedia.org/wiki/ISO_3166-2:YE"/>
    <hyperlink ref="K247" r:id="rId502" tooltip="ISO 3166-2:EH" display="https://en.wikipedia.org/wiki/ISO_3166-2:EH"/>
    <hyperlink ref="K246" r:id="rId503" tooltip="ISO 3166-2:WF" display="https://en.wikipedia.org/wiki/ISO_3166-2:WF"/>
    <hyperlink ref="K245" r:id="rId504" tooltip="ISO 3166-2:VI" display="https://en.wikipedia.org/wiki/ISO_3166-2:VI"/>
    <hyperlink ref="K244" r:id="rId505" tooltip="ISO 3166-2:VG" display="https://en.wikipedia.org/wiki/ISO_3166-2:VG"/>
    <hyperlink ref="K243" r:id="rId506" tooltip="ISO 3166-2:VN" display="https://en.wikipedia.org/wiki/ISO_3166-2:VN"/>
    <hyperlink ref="K242" r:id="rId507" tooltip="ISO 3166-2:VE" display="https://en.wikipedia.org/wiki/ISO_3166-2:VE"/>
    <hyperlink ref="K241" r:id="rId508" tooltip="ISO 3166-2:VU" display="https://en.wikipedia.org/wiki/ISO_3166-2:VU"/>
    <hyperlink ref="K240" r:id="rId509" tooltip="ISO 3166-2:UZ" display="https://en.wikipedia.org/wiki/ISO_3166-2:UZ"/>
    <hyperlink ref="K239" r:id="rId510" tooltip="ISO 3166-2:UY" display="https://en.wikipedia.org/wiki/ISO_3166-2:UY"/>
    <hyperlink ref="K238" r:id="rId511" tooltip="ISO 3166-2:UM" display="https://en.wikipedia.org/wiki/ISO_3166-2:UM"/>
    <hyperlink ref="K237" r:id="rId512" tooltip="ISO 3166-2:US" display="https://en.wikipedia.org/wiki/ISO_3166-2:US"/>
    <hyperlink ref="K236" r:id="rId513" tooltip="ISO 3166-2:GB" display="https://en.wikipedia.org/wiki/ISO_3166-2:GB"/>
    <hyperlink ref="K235" r:id="rId514" tooltip="ISO 3166-2:AE" display="https://en.wikipedia.org/wiki/ISO_3166-2:AE"/>
    <hyperlink ref="K234" r:id="rId515" tooltip="ISO 3166-2:UA" display="https://en.wikipedia.org/wiki/ISO_3166-2:UA"/>
    <hyperlink ref="K233" r:id="rId516" tooltip="ISO 3166-2:UG" display="https://en.wikipedia.org/wiki/ISO_3166-2:UG"/>
    <hyperlink ref="K232" r:id="rId517" tooltip="ISO 3166-2:TV" display="https://en.wikipedia.org/wiki/ISO_3166-2:TV"/>
    <hyperlink ref="K231" r:id="rId518" tooltip="ISO 3166-2:TC" display="https://en.wikipedia.org/wiki/ISO_3166-2:TC"/>
    <hyperlink ref="K230" r:id="rId519" tooltip="ISO 3166-2:TM" display="https://en.wikipedia.org/wiki/ISO_3166-2:TM"/>
    <hyperlink ref="K229" r:id="rId520" tooltip="ISO 3166-2:TR" display="https://en.wikipedia.org/wiki/ISO_3166-2:TR"/>
    <hyperlink ref="K228" r:id="rId521" tooltip="ISO 3166-2:TN" display="https://en.wikipedia.org/wiki/ISO_3166-2:TN"/>
    <hyperlink ref="K227" r:id="rId522" tooltip="ISO 3166-2:TT" display="https://en.wikipedia.org/wiki/ISO_3166-2:TT"/>
    <hyperlink ref="K226" r:id="rId523" tooltip="ISO 3166-2:TO" display="https://en.wikipedia.org/wiki/ISO_3166-2:TO"/>
    <hyperlink ref="K225" r:id="rId524" tooltip="ISO 3166-2:TK" display="https://en.wikipedia.org/wiki/ISO_3166-2:TK"/>
    <hyperlink ref="K224" r:id="rId525" tooltip="ISO 3166-2:TG" display="https://en.wikipedia.org/wiki/ISO_3166-2:TG"/>
    <hyperlink ref="K223" r:id="rId526" tooltip="ISO 3166-2:TL" display="https://en.wikipedia.org/wiki/ISO_3166-2:TL"/>
    <hyperlink ref="K222" r:id="rId527" tooltip="ISO 3166-2:TH" display="https://en.wikipedia.org/wiki/ISO_3166-2:TH"/>
    <hyperlink ref="K221" r:id="rId528" tooltip="ISO 3166-2:TZ" display="https://en.wikipedia.org/wiki/ISO_3166-2:TZ"/>
    <hyperlink ref="K220" r:id="rId529" tooltip="ISO 3166-2:TJ" display="https://en.wikipedia.org/wiki/ISO_3166-2:TJ"/>
    <hyperlink ref="K219" r:id="rId530" tooltip="ISO 3166-2:TW" display="https://en.wikipedia.org/wiki/ISO_3166-2:TW"/>
    <hyperlink ref="K218" r:id="rId531" tooltip="ISO 3166-2:SY" display="https://en.wikipedia.org/wiki/ISO_3166-2:SY"/>
    <hyperlink ref="K217" r:id="rId532" tooltip="ISO 3166-2:CH" display="https://en.wikipedia.org/wiki/ISO_3166-2:CH"/>
    <hyperlink ref="K216" r:id="rId533" tooltip="ISO 3166-2:SE" display="https://en.wikipedia.org/wiki/ISO_3166-2:SE"/>
    <hyperlink ref="K215" r:id="rId534" tooltip="ISO 3166-2:SZ" display="https://en.wikipedia.org/wiki/ISO_3166-2:SZ"/>
    <hyperlink ref="K214" r:id="rId535" tooltip="ISO 3166-2:SJ" display="https://en.wikipedia.org/wiki/ISO_3166-2:SJ"/>
    <hyperlink ref="K213" r:id="rId536" tooltip="ISO 3166-2:SR" display="https://en.wikipedia.org/wiki/ISO_3166-2:SR"/>
    <hyperlink ref="K212" r:id="rId537" tooltip="ISO 3166-2:SD" display="https://en.wikipedia.org/wiki/ISO_3166-2:SD"/>
    <hyperlink ref="K211" r:id="rId538" tooltip="ISO 3166-2:LK" display="https://en.wikipedia.org/wiki/ISO_3166-2:LK"/>
    <hyperlink ref="K210" r:id="rId539" tooltip="ISO 3166-2:ES" display="https://en.wikipedia.org/wiki/ISO_3166-2:ES"/>
    <hyperlink ref="K209" r:id="rId540" tooltip="ISO 3166-2:SS" display="https://en.wikipedia.org/wiki/ISO_3166-2:SS"/>
    <hyperlink ref="K208" r:id="rId541" tooltip="ISO 3166-2:GS" display="https://en.wikipedia.org/wiki/ISO_3166-2:GS"/>
    <hyperlink ref="K207" r:id="rId542" tooltip="ISO 3166-2:ZA" display="https://en.wikipedia.org/wiki/ISO_3166-2:ZA"/>
    <hyperlink ref="K206" r:id="rId543" tooltip="ISO 3166-2:SO" display="https://en.wikipedia.org/wiki/ISO_3166-2:SO"/>
    <hyperlink ref="K205" r:id="rId544" tooltip="ISO 3166-2:SB" display="https://en.wikipedia.org/wiki/ISO_3166-2:SB"/>
    <hyperlink ref="K204" r:id="rId545" tooltip="ISO 3166-2:SI" display="https://en.wikipedia.org/wiki/ISO_3166-2:SI"/>
    <hyperlink ref="K203" r:id="rId546" tooltip="ISO 3166-2:SK" display="https://en.wikipedia.org/wiki/ISO_3166-2:SK"/>
    <hyperlink ref="K202" r:id="rId547" tooltip="ISO 3166-2:SX" display="https://en.wikipedia.org/wiki/ISO_3166-2:SX"/>
    <hyperlink ref="K201" r:id="rId548" tooltip="ISO 3166-2:SG" display="https://en.wikipedia.org/wiki/ISO_3166-2:SG"/>
    <hyperlink ref="K200" r:id="rId549" tooltip="ISO 3166-2:SL" display="https://en.wikipedia.org/wiki/ISO_3166-2:SL"/>
    <hyperlink ref="K199" r:id="rId550" tooltip="ISO 3166-2:SC" display="https://en.wikipedia.org/wiki/ISO_3166-2:SC"/>
    <hyperlink ref="K198" r:id="rId551" tooltip="ISO 3166-2:RS" display="https://en.wikipedia.org/wiki/ISO_3166-2:RS"/>
    <hyperlink ref="K197" r:id="rId552" tooltip="ISO 3166-2:SN" display="https://en.wikipedia.org/wiki/ISO_3166-2:SN"/>
    <hyperlink ref="K196" r:id="rId553" tooltip="ISO 3166-2:SA" display="https://en.wikipedia.org/wiki/ISO_3166-2:SA"/>
    <hyperlink ref="K195" r:id="rId554" tooltip="ISO 3166-2:ST" display="https://en.wikipedia.org/wiki/ISO_3166-2:ST"/>
    <hyperlink ref="K194" r:id="rId555" tooltip="ISO 3166-2:SM" display="https://en.wikipedia.org/wiki/ISO_3166-2:SM"/>
    <hyperlink ref="K193" r:id="rId556" tooltip="ISO 3166-2:WS" display="https://en.wikipedia.org/wiki/ISO_3166-2:WS"/>
    <hyperlink ref="K192" r:id="rId557" tooltip="ISO 3166-2:VC" display="https://en.wikipedia.org/wiki/ISO_3166-2:VC"/>
    <hyperlink ref="K191" r:id="rId558" tooltip="ISO 3166-2:PM" display="https://en.wikipedia.org/wiki/ISO_3166-2:PM"/>
    <hyperlink ref="K190" r:id="rId559" tooltip="ISO 3166-2:MF" display="https://en.wikipedia.org/wiki/ISO_3166-2:MF"/>
    <hyperlink ref="K189" r:id="rId560" tooltip="ISO 3166-2:LC" display="https://en.wikipedia.org/wiki/ISO_3166-2:LC"/>
    <hyperlink ref="K188" r:id="rId561" tooltip="ISO 3166-2:KN" display="https://en.wikipedia.org/wiki/ISO_3166-2:KN"/>
    <hyperlink ref="K187" r:id="rId562" tooltip="ISO 3166-2:SH" display="https://en.wikipedia.org/wiki/ISO_3166-2:SH"/>
    <hyperlink ref="K186" r:id="rId563" tooltip="ISO 3166-2:BL" display="https://en.wikipedia.org/wiki/ISO_3166-2:BL"/>
    <hyperlink ref="K185" r:id="rId564" tooltip="ISO 3166-2:RW" display="https://en.wikipedia.org/wiki/ISO_3166-2:RW"/>
    <hyperlink ref="K184" r:id="rId565" tooltip="ISO 3166-2:RU" display="https://en.wikipedia.org/wiki/ISO_3166-2:RU"/>
    <hyperlink ref="K183" r:id="rId566" tooltip="ISO 3166-2:RO" display="https://en.wikipedia.org/wiki/ISO_3166-2:RO"/>
    <hyperlink ref="K182" r:id="rId567" tooltip="ISO 3166-2:RE" display="https://en.wikipedia.org/wiki/ISO_3166-2:RE"/>
    <hyperlink ref="K181" r:id="rId568" tooltip="ISO 3166-2:QA" display="https://en.wikipedia.org/wiki/ISO_3166-2:QA"/>
    <hyperlink ref="K180" r:id="rId569" tooltip="ISO 3166-2:PR" display="https://en.wikipedia.org/wiki/ISO_3166-2:PR"/>
    <hyperlink ref="K179" r:id="rId570" tooltip="ISO 3166-2:PT" display="https://en.wikipedia.org/wiki/ISO_3166-2:PT"/>
    <hyperlink ref="K178" r:id="rId571" tooltip="ISO 3166-2:PL" display="https://en.wikipedia.org/wiki/ISO_3166-2:PL"/>
    <hyperlink ref="K177" r:id="rId572" tooltip="ISO 3166-2:PN" display="https://en.wikipedia.org/wiki/ISO_3166-2:PN"/>
    <hyperlink ref="K176" r:id="rId573" tooltip="ISO 3166-2:PH" display="https://en.wikipedia.org/wiki/ISO_3166-2:PH"/>
    <hyperlink ref="K175" r:id="rId574" tooltip="ISO 3166-2:PE" display="https://en.wikipedia.org/wiki/ISO_3166-2:PE"/>
    <hyperlink ref="K174" r:id="rId575" tooltip="ISO 3166-2:PY" display="https://en.wikipedia.org/wiki/ISO_3166-2:PY"/>
    <hyperlink ref="K173" r:id="rId576" tooltip="ISO 3166-2:PG" display="https://en.wikipedia.org/wiki/ISO_3166-2:PG"/>
    <hyperlink ref="K172" r:id="rId577" tooltip="ISO 3166-2:PA" display="https://en.wikipedia.org/wiki/ISO_3166-2:PA"/>
    <hyperlink ref="K171" r:id="rId578" tooltip="ISO 3166-2:PS" display="https://en.wikipedia.org/wiki/ISO_3166-2:PS"/>
    <hyperlink ref="K170" r:id="rId579" tooltip="ISO 3166-2:PW" display="https://en.wikipedia.org/wiki/ISO_3166-2:PW"/>
    <hyperlink ref="K169" r:id="rId580" tooltip="ISO 3166-2:PK" display="https://en.wikipedia.org/wiki/ISO_3166-2:PK"/>
    <hyperlink ref="K168" r:id="rId581" tooltip="ISO 3166-2:OM" display="https://en.wikipedia.org/wiki/ISO_3166-2:OM"/>
    <hyperlink ref="K167" r:id="rId582" tooltip="ISO 3166-2:NO" display="https://en.wikipedia.org/wiki/ISO_3166-2:NO"/>
    <hyperlink ref="K166" r:id="rId583" tooltip="ISO 3166-2:MP" display="https://en.wikipedia.org/wiki/ISO_3166-2:MP"/>
    <hyperlink ref="K165" r:id="rId584" tooltip="ISO 3166-2:NF" display="https://en.wikipedia.org/wiki/ISO_3166-2:NF"/>
    <hyperlink ref="K164" r:id="rId585" tooltip="ISO 3166-2:NU" display="https://en.wikipedia.org/wiki/ISO_3166-2:NU"/>
    <hyperlink ref="K163" r:id="rId586" tooltip="ISO 3166-2:NG" display="https://en.wikipedia.org/wiki/ISO_3166-2:NG"/>
    <hyperlink ref="K162" r:id="rId587" tooltip="ISO 3166-2:NE" display="https://en.wikipedia.org/wiki/ISO_3166-2:NE"/>
    <hyperlink ref="K161" r:id="rId588" tooltip="ISO 3166-2:NI" display="https://en.wikipedia.org/wiki/ISO_3166-2:NI"/>
    <hyperlink ref="K160" r:id="rId589" tooltip="ISO 3166-2:NZ" display="https://en.wikipedia.org/wiki/ISO_3166-2:NZ"/>
    <hyperlink ref="K159" r:id="rId590" tooltip="ISO 3166-2:NC" display="https://en.wikipedia.org/wiki/ISO_3166-2:NC"/>
    <hyperlink ref="K158" r:id="rId591" tooltip="ISO 3166-2:NL" display="https://en.wikipedia.org/wiki/ISO_3166-2:NL"/>
    <hyperlink ref="K157" r:id="rId592" tooltip="ISO 3166-2:NP" display="https://en.wikipedia.org/wiki/ISO_3166-2:NP"/>
    <hyperlink ref="K156" r:id="rId593" tooltip="ISO 3166-2:NR" display="https://en.wikipedia.org/wiki/ISO_3166-2:NR"/>
    <hyperlink ref="K155" r:id="rId594" tooltip="ISO 3166-2:NA" display="https://en.wikipedia.org/wiki/ISO_3166-2:NA"/>
    <hyperlink ref="K154" r:id="rId595" tooltip="ISO 3166-2:MM" display="https://en.wikipedia.org/wiki/ISO_3166-2:MM"/>
    <hyperlink ref="K153" r:id="rId596" tooltip="ISO 3166-2:MZ" display="https://en.wikipedia.org/wiki/ISO_3166-2:MZ"/>
    <hyperlink ref="K152" r:id="rId597" tooltip="ISO 3166-2:MA" display="https://en.wikipedia.org/wiki/ISO_3166-2:MA"/>
    <hyperlink ref="K151" r:id="rId598" tooltip="ISO 3166-2:MS" display="https://en.wikipedia.org/wiki/ISO_3166-2:MS"/>
    <hyperlink ref="K150" r:id="rId599" tooltip="ISO 3166-2:ME" display="https://en.wikipedia.org/wiki/ISO_3166-2:ME"/>
    <hyperlink ref="K149" r:id="rId600" tooltip="ISO 3166-2:MN" display="https://en.wikipedia.org/wiki/ISO_3166-2:MN"/>
    <hyperlink ref="K148" r:id="rId601" tooltip="ISO 3166-2:MC" display="https://en.wikipedia.org/wiki/ISO_3166-2:MC"/>
    <hyperlink ref="K147" r:id="rId602" tooltip="ISO 3166-2:MD" display="https://en.wikipedia.org/wiki/ISO_3166-2:MD"/>
    <hyperlink ref="K146" r:id="rId603" tooltip="ISO 3166-2:FM" display="https://en.wikipedia.org/wiki/ISO_3166-2:FM"/>
    <hyperlink ref="K145" r:id="rId604" tooltip="ISO 3166-2:MX" display="https://en.wikipedia.org/wiki/ISO_3166-2:MX"/>
    <hyperlink ref="K144" r:id="rId605" tooltip="ISO 3166-2:YT" display="https://en.wikipedia.org/wiki/ISO_3166-2:YT"/>
    <hyperlink ref="K143" r:id="rId606" tooltip="ISO 3166-2:MU" display="https://en.wikipedia.org/wiki/ISO_3166-2:MU"/>
    <hyperlink ref="K142" r:id="rId607" tooltip="ISO 3166-2:MR" display="https://en.wikipedia.org/wiki/ISO_3166-2:MR"/>
    <hyperlink ref="K141" r:id="rId608" tooltip="ISO 3166-2:MQ" display="https://en.wikipedia.org/wiki/ISO_3166-2:MQ"/>
    <hyperlink ref="K140" r:id="rId609" tooltip="ISO 3166-2:MH" display="https://en.wikipedia.org/wiki/ISO_3166-2:MH"/>
    <hyperlink ref="K139" r:id="rId610" tooltip="ISO 3166-2:MT" display="https://en.wikipedia.org/wiki/ISO_3166-2:MT"/>
    <hyperlink ref="K138" r:id="rId611" tooltip="ISO 3166-2:ML" display="https://en.wikipedia.org/wiki/ISO_3166-2:ML"/>
    <hyperlink ref="K137" r:id="rId612" tooltip="ISO 3166-2:MV" display="https://en.wikipedia.org/wiki/ISO_3166-2:MV"/>
    <hyperlink ref="K136" r:id="rId613" tooltip="ISO 3166-2:MY" display="https://en.wikipedia.org/wiki/ISO_3166-2:MY"/>
    <hyperlink ref="K135" r:id="rId614" tooltip="ISO 3166-2:MW" display="https://en.wikipedia.org/wiki/ISO_3166-2:MW"/>
    <hyperlink ref="K134" r:id="rId615" tooltip="ISO 3166-2:MG" display="https://en.wikipedia.org/wiki/ISO_3166-2:MG"/>
    <hyperlink ref="K133" r:id="rId616" tooltip="ISO 3166-2:MK" display="https://en.wikipedia.org/wiki/ISO_3166-2:MK"/>
    <hyperlink ref="K132" r:id="rId617" tooltip="ISO 3166-2:MO" display="https://en.wikipedia.org/wiki/ISO_3166-2:MO"/>
    <hyperlink ref="K131" r:id="rId618" tooltip="ISO 3166-2:LU" display="https://en.wikipedia.org/wiki/ISO_3166-2:LU"/>
    <hyperlink ref="K130" r:id="rId619" tooltip="ISO 3166-2:LT" display="https://en.wikipedia.org/wiki/ISO_3166-2:LT"/>
    <hyperlink ref="K129" r:id="rId620" tooltip="ISO 3166-2:LI" display="https://en.wikipedia.org/wiki/ISO_3166-2:LI"/>
    <hyperlink ref="K128" r:id="rId621" tooltip="ISO 3166-2:LY" display="https://en.wikipedia.org/wiki/ISO_3166-2:LY"/>
    <hyperlink ref="K127" r:id="rId622" tooltip="ISO 3166-2:LR" display="https://en.wikipedia.org/wiki/ISO_3166-2:LR"/>
    <hyperlink ref="K126" r:id="rId623" tooltip="ISO 3166-2:LS" display="https://en.wikipedia.org/wiki/ISO_3166-2:LS"/>
    <hyperlink ref="K125" r:id="rId624" tooltip="ISO 3166-2:LB" display="https://en.wikipedia.org/wiki/ISO_3166-2:LB"/>
    <hyperlink ref="K124" r:id="rId625" tooltip="ISO 3166-2:LV" display="https://en.wikipedia.org/wiki/ISO_3166-2:LV"/>
    <hyperlink ref="K123" r:id="rId626" tooltip="ISO 3166-2:LA" display="https://en.wikipedia.org/wiki/ISO_3166-2:LA"/>
    <hyperlink ref="K122" r:id="rId627" tooltip="ISO 3166-2:KG" display="https://en.wikipedia.org/wiki/ISO_3166-2:KG"/>
    <hyperlink ref="K121" r:id="rId628" tooltip="ISO 3166-2:KW" display="https://en.wikipedia.org/wiki/ISO_3166-2:KW"/>
    <hyperlink ref="K120" r:id="rId629" tooltip="ISO 3166-2:KR" display="https://en.wikipedia.org/wiki/ISO_3166-2:KR"/>
    <hyperlink ref="K119" r:id="rId630" tooltip="ISO 3166-2:KP" display="https://en.wikipedia.org/wiki/ISO_3166-2:KP"/>
    <hyperlink ref="K118" r:id="rId631" tooltip="ISO 3166-2:KI" display="https://en.wikipedia.org/wiki/ISO_3166-2:KI"/>
    <hyperlink ref="K117" r:id="rId632" tooltip="ISO 3166-2:KE" display="https://en.wikipedia.org/wiki/ISO_3166-2:KE"/>
    <hyperlink ref="K116" r:id="rId633" tooltip="ISO 3166-2:KZ" display="https://en.wikipedia.org/wiki/ISO_3166-2:KZ"/>
    <hyperlink ref="K115" r:id="rId634" tooltip="ISO 3166-2:JO" display="https://en.wikipedia.org/wiki/ISO_3166-2:JO"/>
    <hyperlink ref="K114" r:id="rId635" tooltip="ISO 3166-2:JE" display="https://en.wikipedia.org/wiki/ISO_3166-2:JE"/>
    <hyperlink ref="K113" r:id="rId636" tooltip="ISO 3166-2:JP" display="https://en.wikipedia.org/wiki/ISO_3166-2:JP"/>
    <hyperlink ref="K112" r:id="rId637" tooltip="ISO 3166-2:JM" display="https://en.wikipedia.org/wiki/ISO_3166-2:JM"/>
    <hyperlink ref="K111" r:id="rId638" tooltip="ISO 3166-2:IT" display="https://en.wikipedia.org/wiki/ISO_3166-2:IT"/>
    <hyperlink ref="K110" r:id="rId639" tooltip="ISO 3166-2:IL" display="https://en.wikipedia.org/wiki/ISO_3166-2:IL"/>
    <hyperlink ref="K109" r:id="rId640" tooltip="ISO 3166-2:IM" display="https://en.wikipedia.org/wiki/ISO_3166-2:IM"/>
    <hyperlink ref="K108" r:id="rId641" tooltip="ISO 3166-2:IE" display="https://en.wikipedia.org/wiki/ISO_3166-2:IE"/>
    <hyperlink ref="K107" r:id="rId642" tooltip="ISO 3166-2:IQ" display="https://en.wikipedia.org/wiki/ISO_3166-2:IQ"/>
    <hyperlink ref="K106" r:id="rId643" tooltip="ISO 3166-2:IR" display="https://en.wikipedia.org/wiki/ISO_3166-2:IR"/>
    <hyperlink ref="K105" r:id="rId644" tooltip="ISO 3166-2:ID" display="https://en.wikipedia.org/wiki/ISO_3166-2:ID"/>
    <hyperlink ref="K104" r:id="rId645" tooltip="ISO 3166-2:IN" display="https://en.wikipedia.org/wiki/ISO_3166-2:IN"/>
    <hyperlink ref="K103" r:id="rId646" tooltip="ISO 3166-2:IS" display="https://en.wikipedia.org/wiki/ISO_3166-2:IS"/>
    <hyperlink ref="K102" r:id="rId647" tooltip="ISO 3166-2:HU" display="https://en.wikipedia.org/wiki/ISO_3166-2:HU"/>
    <hyperlink ref="K101" r:id="rId648" tooltip="ISO 3166-2:HK" display="https://en.wikipedia.org/wiki/ISO_3166-2:HK"/>
    <hyperlink ref="K100" r:id="rId649" tooltip="ISO 3166-2:HN" display="https://en.wikipedia.org/wiki/ISO_3166-2:HN"/>
    <hyperlink ref="K99" r:id="rId650" tooltip="ISO 3166-2:VA" display="https://en.wikipedia.org/wiki/ISO_3166-2:VA"/>
    <hyperlink ref="K98" r:id="rId651" tooltip="ISO 3166-2:HM" display="https://en.wikipedia.org/wiki/ISO_3166-2:HM"/>
    <hyperlink ref="K97" r:id="rId652" tooltip="ISO 3166-2:HT" display="https://en.wikipedia.org/wiki/ISO_3166-2:HT"/>
    <hyperlink ref="K96" r:id="rId653" tooltip="ISO 3166-2:GY" display="https://en.wikipedia.org/wiki/ISO_3166-2:GY"/>
    <hyperlink ref="K95" r:id="rId654" tooltip="ISO 3166-2:GW" display="https://en.wikipedia.org/wiki/ISO_3166-2:GW"/>
    <hyperlink ref="K94" r:id="rId655" tooltip="ISO 3166-2:GN" display="https://en.wikipedia.org/wiki/ISO_3166-2:GN"/>
    <hyperlink ref="K93" r:id="rId656" tooltip="ISO 3166-2:GG" display="https://en.wikipedia.org/wiki/ISO_3166-2:GG"/>
    <hyperlink ref="K92" r:id="rId657" tooltip="ISO 3166-2:GT" display="https://en.wikipedia.org/wiki/ISO_3166-2:GT"/>
    <hyperlink ref="K91" r:id="rId658" tooltip="ISO 3166-2:GU" display="https://en.wikipedia.org/wiki/ISO_3166-2:GU"/>
    <hyperlink ref="K90" r:id="rId659" tooltip="ISO 3166-2:GP" display="https://en.wikipedia.org/wiki/ISO_3166-2:GP"/>
    <hyperlink ref="K89" r:id="rId660" tooltip="ISO 3166-2:GD" display="https://en.wikipedia.org/wiki/ISO_3166-2:GD"/>
    <hyperlink ref="K88" r:id="rId661" tooltip="ISO 3166-2:GL" display="https://en.wikipedia.org/wiki/ISO_3166-2:GL"/>
    <hyperlink ref="K87" r:id="rId662" tooltip="ISO 3166-2:GR" display="https://en.wikipedia.org/wiki/ISO_3166-2:GR"/>
    <hyperlink ref="K86" r:id="rId663" tooltip="ISO 3166-2:GI" display="https://en.wikipedia.org/wiki/ISO_3166-2:GI"/>
    <hyperlink ref="K85" r:id="rId664" tooltip="ISO 3166-2:GH" display="https://en.wikipedia.org/wiki/ISO_3166-2:GH"/>
    <hyperlink ref="K84" r:id="rId665" tooltip="ISO 3166-2:DE" display="https://en.wikipedia.org/wiki/ISO_3166-2:DE"/>
    <hyperlink ref="K83" r:id="rId666" tooltip="ISO 3166-2:GE" display="https://en.wikipedia.org/wiki/ISO_3166-2:GE"/>
    <hyperlink ref="K82" r:id="rId667" tooltip="ISO 3166-2:GM" display="https://en.wikipedia.org/wiki/ISO_3166-2:GM"/>
    <hyperlink ref="K81" r:id="rId668" tooltip="ISO 3166-2:GA" display="https://en.wikipedia.org/wiki/ISO_3166-2:GA"/>
    <hyperlink ref="K80" r:id="rId669" tooltip="ISO 3166-2:TF" display="https://en.wikipedia.org/wiki/ISO_3166-2:TF"/>
    <hyperlink ref="K79" r:id="rId670" tooltip="ISO 3166-2:PF" display="https://en.wikipedia.org/wiki/ISO_3166-2:PF"/>
    <hyperlink ref="K78" r:id="rId671" tooltip="ISO 3166-2:GF" display="https://en.wikipedia.org/wiki/ISO_3166-2:GF"/>
    <hyperlink ref="K77" r:id="rId672" tooltip="ISO 3166-2:FR" display="https://en.wikipedia.org/wiki/ISO_3166-2:FR"/>
    <hyperlink ref="K76" r:id="rId673" tooltip="ISO 3166-2:FI" display="https://en.wikipedia.org/wiki/ISO_3166-2:FI"/>
    <hyperlink ref="K75" r:id="rId674" tooltip="ISO 3166-2:FJ" display="https://en.wikipedia.org/wiki/ISO_3166-2:FJ"/>
    <hyperlink ref="K74" r:id="rId675" tooltip="ISO 3166-2:FO" display="https://en.wikipedia.org/wiki/ISO_3166-2:FO"/>
    <hyperlink ref="K73" r:id="rId676" tooltip="ISO 3166-2:FK" display="https://en.wikipedia.org/wiki/ISO_3166-2:FK"/>
    <hyperlink ref="K72" r:id="rId677" tooltip="ISO 3166-2:ET" display="https://en.wikipedia.org/wiki/ISO_3166-2:ET"/>
    <hyperlink ref="K71" r:id="rId678" tooltip="ISO 3166-2:EE" display="https://en.wikipedia.org/wiki/ISO_3166-2:EE"/>
    <hyperlink ref="K70" r:id="rId679" tooltip="ISO 3166-2:ER" display="https://en.wikipedia.org/wiki/ISO_3166-2:ER"/>
    <hyperlink ref="K69" r:id="rId680" tooltip="ISO 3166-2:GQ" display="https://en.wikipedia.org/wiki/ISO_3166-2:GQ"/>
    <hyperlink ref="K68" r:id="rId681" tooltip="ISO 3166-2:SV" display="https://en.wikipedia.org/wiki/ISO_3166-2:SV"/>
    <hyperlink ref="K67" r:id="rId682" tooltip="ISO 3166-2:EG" display="https://en.wikipedia.org/wiki/ISO_3166-2:EG"/>
    <hyperlink ref="K66" r:id="rId683" tooltip="ISO 3166-2:EC" display="https://en.wikipedia.org/wiki/ISO_3166-2:EC"/>
    <hyperlink ref="K65" r:id="rId684" tooltip="ISO 3166-2:DO" display="https://en.wikipedia.org/wiki/ISO_3166-2:DO"/>
    <hyperlink ref="K64" r:id="rId685" tooltip="ISO 3166-2:DM" display="https://en.wikipedia.org/wiki/ISO_3166-2:DM"/>
    <hyperlink ref="K63" r:id="rId686" tooltip="ISO 3166-2:DJ" display="https://en.wikipedia.org/wiki/ISO_3166-2:DJ"/>
    <hyperlink ref="K62" r:id="rId687" tooltip="ISO 3166-2:DK" display="https://en.wikipedia.org/wiki/ISO_3166-2:DK"/>
    <hyperlink ref="K61" r:id="rId688" tooltip="ISO 3166-2:CZ" display="https://en.wikipedia.org/wiki/ISO_3166-2:CZ"/>
    <hyperlink ref="K60" r:id="rId689" tooltip="ISO 3166-2:CY" display="https://en.wikipedia.org/wiki/ISO_3166-2:CY"/>
    <hyperlink ref="K59" r:id="rId690" tooltip="ISO 3166-2:CW" display="https://en.wikipedia.org/wiki/ISO_3166-2:CW"/>
    <hyperlink ref="K58" r:id="rId691" tooltip="ISO 3166-2:CU" display="https://en.wikipedia.org/wiki/ISO_3166-2:CU"/>
    <hyperlink ref="K57" r:id="rId692" tooltip="ISO 3166-2:HR" display="https://en.wikipedia.org/wiki/ISO_3166-2:HR"/>
    <hyperlink ref="K56" r:id="rId693" tooltip="ISO 3166-2:CI" display="https://en.wikipedia.org/wiki/ISO_3166-2:CI"/>
    <hyperlink ref="K55" r:id="rId694" tooltip="ISO 3166-2:CR" display="https://en.wikipedia.org/wiki/ISO_3166-2:CR"/>
    <hyperlink ref="K54" r:id="rId695" tooltip="ISO 3166-2:CK" display="https://en.wikipedia.org/wiki/ISO_3166-2:CK"/>
    <hyperlink ref="K53" r:id="rId696" tooltip="ISO 3166-2:CD" display="https://en.wikipedia.org/wiki/ISO_3166-2:CD"/>
    <hyperlink ref="K52" r:id="rId697" tooltip="ISO 3166-2:CG" display="https://en.wikipedia.org/wiki/ISO_3166-2:CG"/>
    <hyperlink ref="K51" r:id="rId698" tooltip="ISO 3166-2:KM" display="https://en.wikipedia.org/wiki/ISO_3166-2:KM"/>
    <hyperlink ref="K50" r:id="rId699" tooltip="ISO 3166-2:CO" display="https://en.wikipedia.org/wiki/ISO_3166-2:CO"/>
    <hyperlink ref="K49" r:id="rId700" tooltip="ISO 3166-2:CC" display="https://en.wikipedia.org/wiki/ISO_3166-2:CC"/>
    <hyperlink ref="K48" r:id="rId701" tooltip="ISO 3166-2:CX" display="https://en.wikipedia.org/wiki/ISO_3166-2:CX"/>
    <hyperlink ref="K47" r:id="rId702" tooltip="ISO 3166-2:CN" display="https://en.wikipedia.org/wiki/ISO_3166-2:CN"/>
    <hyperlink ref="K46" r:id="rId703" tooltip="ISO 3166-2:CL" display="https://en.wikipedia.org/wiki/ISO_3166-2:CL"/>
    <hyperlink ref="K45" r:id="rId704" tooltip="ISO 3166-2:TD" display="https://en.wikipedia.org/wiki/ISO_3166-2:TD"/>
    <hyperlink ref="K44" r:id="rId705" tooltip="ISO 3166-2:CF" display="https://en.wikipedia.org/wiki/ISO_3166-2:CF"/>
    <hyperlink ref="K43" r:id="rId706" tooltip="ISO 3166-2:KY" display="https://en.wikipedia.org/wiki/ISO_3166-2:KY"/>
    <hyperlink ref="K42" r:id="rId707" tooltip="ISO 3166-2:CA" display="https://en.wikipedia.org/wiki/ISO_3166-2:CA"/>
    <hyperlink ref="K41" r:id="rId708" tooltip="ISO 3166-2:CM" display="https://en.wikipedia.org/wiki/ISO_3166-2:CM"/>
    <hyperlink ref="K40" r:id="rId709" tooltip="ISO 3166-2:KH" display="https://en.wikipedia.org/wiki/ISO_3166-2:KH"/>
    <hyperlink ref="K39" r:id="rId710" tooltip="ISO 3166-2:CV" display="https://en.wikipedia.org/wiki/ISO_3166-2:CV"/>
    <hyperlink ref="K38" r:id="rId711" tooltip="ISO 3166-2:BI" display="https://en.wikipedia.org/wiki/ISO_3166-2:BI"/>
    <hyperlink ref="K37" r:id="rId712" tooltip="ISO 3166-2:BF" display="https://en.wikipedia.org/wiki/ISO_3166-2:BF"/>
    <hyperlink ref="K36" r:id="rId713" tooltip="ISO 3166-2:BG" display="https://en.wikipedia.org/wiki/ISO_3166-2:BG"/>
    <hyperlink ref="K35" r:id="rId714" tooltip="ISO 3166-2:BN" display="https://en.wikipedia.org/wiki/ISO_3166-2:BN"/>
    <hyperlink ref="K34" r:id="rId715" tooltip="ISO 3166-2:IO" display="https://en.wikipedia.org/wiki/ISO_3166-2:IO"/>
    <hyperlink ref="K33" r:id="rId716" tooltip="ISO 3166-2:BR" display="https://en.wikipedia.org/wiki/ISO_3166-2:BR"/>
    <hyperlink ref="K32" r:id="rId717" tooltip="ISO 3166-2:BV" display="https://en.wikipedia.org/wiki/ISO_3166-2:BV"/>
    <hyperlink ref="K31" r:id="rId718" tooltip="ISO 3166-2:BW" display="https://en.wikipedia.org/wiki/ISO_3166-2:BW"/>
    <hyperlink ref="K30" r:id="rId719" tooltip="ISO 3166-2:BA" display="https://en.wikipedia.org/wiki/ISO_3166-2:BA"/>
    <hyperlink ref="K29" r:id="rId720" tooltip="ISO 3166-2:BQ" display="https://en.wikipedia.org/wiki/ISO_3166-2:BQ"/>
    <hyperlink ref="K28" r:id="rId721" tooltip="ISO 3166-2:BO" display="https://en.wikipedia.org/wiki/ISO_3166-2:BO"/>
    <hyperlink ref="K27" r:id="rId722" tooltip="ISO 3166-2:BT" display="https://en.wikipedia.org/wiki/ISO_3166-2:BT"/>
    <hyperlink ref="K26" r:id="rId723" tooltip="ISO 3166-2:BM" display="https://en.wikipedia.org/wiki/ISO_3166-2:BM"/>
    <hyperlink ref="K25" r:id="rId724" tooltip="ISO 3166-2:BJ" display="https://en.wikipedia.org/wiki/ISO_3166-2:BJ"/>
    <hyperlink ref="K24" r:id="rId725" tooltip="ISO 3166-2:BZ" display="https://en.wikipedia.org/wiki/ISO_3166-2:BZ"/>
    <hyperlink ref="K23" r:id="rId726" tooltip="ISO 3166-2:BE" display="https://en.wikipedia.org/wiki/ISO_3166-2:BE"/>
    <hyperlink ref="K22" r:id="rId727" tooltip="ISO 3166-2:BY" display="https://en.wikipedia.org/wiki/ISO_3166-2:BY"/>
    <hyperlink ref="K21" r:id="rId728" tooltip="ISO 3166-2:BB" display="https://en.wikipedia.org/wiki/ISO_3166-2:BB"/>
    <hyperlink ref="K20" r:id="rId729" tooltip="ISO 3166-2:BD" display="https://en.wikipedia.org/wiki/ISO_3166-2:BD"/>
    <hyperlink ref="K19" r:id="rId730" tooltip="ISO 3166-2:BH" display="https://en.wikipedia.org/wiki/ISO_3166-2:BH"/>
    <hyperlink ref="K18" r:id="rId731" tooltip="ISO 3166-2:BS" display="https://en.wikipedia.org/wiki/ISO_3166-2:BS"/>
    <hyperlink ref="K17" r:id="rId732" tooltip="ISO 3166-2:AZ" display="https://en.wikipedia.org/wiki/ISO_3166-2:AZ"/>
    <hyperlink ref="K16" r:id="rId733" tooltip="ISO 3166-2:AT" display="https://en.wikipedia.org/wiki/ISO_3166-2:AT"/>
    <hyperlink ref="K15" r:id="rId734" tooltip="ISO 3166-2:AU" display="https://en.wikipedia.org/wiki/ISO_3166-2:AU"/>
    <hyperlink ref="K14" r:id="rId735" tooltip="ISO 3166-2:AW" display="https://en.wikipedia.org/wiki/ISO_3166-2:AW"/>
    <hyperlink ref="K13" r:id="rId736" tooltip="ISO 3166-2:AM" display="https://en.wikipedia.org/wiki/ISO_3166-2:AM"/>
    <hyperlink ref="K12" r:id="rId737" tooltip="ISO 3166-2:AR" display="https://en.wikipedia.org/wiki/ISO_3166-2:AR"/>
    <hyperlink ref="K11" r:id="rId738" tooltip="ISO 3166-2:AG" display="https://en.wikipedia.org/wiki/ISO_3166-2:AG"/>
    <hyperlink ref="K10" r:id="rId739" tooltip="ISO 3166-2:AQ" display="https://en.wikipedia.org/wiki/ISO_3166-2:AQ"/>
    <hyperlink ref="K9" r:id="rId740" tooltip="ISO 3166-2:AI" display="https://en.wikipedia.org/wiki/ISO_3166-2:AI"/>
    <hyperlink ref="K8" r:id="rId741" tooltip="ISO 3166-2:AO" display="https://en.wikipedia.org/wiki/ISO_3166-2:AO"/>
    <hyperlink ref="K7" r:id="rId742" tooltip="ISO 3166-2:AD" display="https://en.wikipedia.org/wiki/ISO_3166-2:AD"/>
    <hyperlink ref="K6" r:id="rId743" tooltip="ISO 3166-2:AS" display="https://en.wikipedia.org/wiki/ISO_3166-2:AS"/>
    <hyperlink ref="K5" r:id="rId744" tooltip="ISO 3166-2:DZ" display="https://en.wikipedia.org/wiki/ISO_3166-2:DZ"/>
    <hyperlink ref="K4" r:id="rId745" tooltip="ISO 3166-2:AL" display="https://en.wikipedia.org/wiki/ISO_3166-2:AL"/>
    <hyperlink ref="K3" r:id="rId746" tooltip="ISO 3166-2:AX" display="https://en.wikipedia.org/wiki/ISO_3166-2:AX"/>
    <hyperlink ref="K2" r:id="rId747" tooltip="ISO 3166-2:AF" display="https://en.wikipedia.org/wiki/ISO_3166-2:AF"/>
    <hyperlink ref="K1" r:id="rId748" tooltip="ISO 3166-2" display="https://en.wikipedia.org/wiki/ISO_3166-2"/>
    <hyperlink ref="J1" r:id="rId749" location="Officially_assigned_code_elements" tooltip="ISO 3166-1 numeric" display="https://en.wikipedia.org/wiki/ISO_3166-1_numeric - Officially_assigned_code_elements"/>
    <hyperlink ref="D1" r:id="rId750" location="Officially_assigned_code_elements" tooltip="ISO 3166-1 alpha-3" display="https://en.wikipedia.org/wiki/ISO_3166-1_alpha-3 - Officially_assigned_code_elements"/>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I179"/>
  <sheetViews>
    <sheetView topLeftCell="C1" workbookViewId="0">
      <selection sqref="A1:XFD1"/>
    </sheetView>
  </sheetViews>
  <sheetFormatPr baseColWidth="10" defaultColWidth="11.5" defaultRowHeight="14" x14ac:dyDescent="0"/>
  <cols>
    <col min="1" max="1" width="11.5" bestFit="1" customWidth="1"/>
    <col min="2" max="2" width="11.5" hidden="1" customWidth="1"/>
    <col min="3" max="3" width="15.5" bestFit="1" customWidth="1"/>
    <col min="4" max="4" width="37.33203125" customWidth="1"/>
    <col min="5" max="5" width="26.83203125" bestFit="1" customWidth="1"/>
    <col min="6" max="7" width="42.6640625" customWidth="1"/>
    <col min="8" max="8" width="11.83203125" bestFit="1" customWidth="1"/>
    <col min="9" max="9" width="57" bestFit="1" customWidth="1"/>
  </cols>
  <sheetData>
    <row r="1" spans="1:9">
      <c r="A1" s="28" t="s">
        <v>1503</v>
      </c>
      <c r="B1" s="28"/>
      <c r="C1" s="28" t="s">
        <v>1504</v>
      </c>
      <c r="D1" s="28" t="s">
        <v>1505</v>
      </c>
      <c r="E1" s="28" t="s">
        <v>1506</v>
      </c>
      <c r="F1" s="17" t="s">
        <v>1507</v>
      </c>
      <c r="G1" s="17" t="s">
        <v>1507</v>
      </c>
    </row>
    <row r="2" spans="1:9">
      <c r="A2" s="18" t="s">
        <v>1508</v>
      </c>
      <c r="B2" s="18">
        <f t="shared" ref="B2:B33" si="0">COUNTIF($A:$A,A2)</f>
        <v>1</v>
      </c>
      <c r="C2" s="18">
        <v>784</v>
      </c>
      <c r="D2" s="6" t="s">
        <v>1509</v>
      </c>
      <c r="E2" s="18" t="str">
        <f>VLOOKUP(A2,DIVISAS_EN!$A:$E,5,FALSE)</f>
        <v>United Arab Emirates dirham</v>
      </c>
      <c r="F2" s="6" t="s">
        <v>659</v>
      </c>
      <c r="G2" s="19" t="s">
        <v>659</v>
      </c>
      <c r="H2">
        <f>VLOOKUP(A2,DIVISAS_EN!$A:$E,4,FALSE)</f>
        <v>2</v>
      </c>
      <c r="I2" t="str">
        <f>VLOOKUP(A2,DIVISAS_EN!$A:$F,5,FALSE)</f>
        <v>United Arab Emirates dirham</v>
      </c>
    </row>
    <row r="3" spans="1:9">
      <c r="A3" s="18" t="s">
        <v>1510</v>
      </c>
      <c r="B3" s="18">
        <f t="shared" si="0"/>
        <v>1</v>
      </c>
      <c r="C3" s="18">
        <v>971</v>
      </c>
      <c r="D3" s="6" t="s">
        <v>1511</v>
      </c>
      <c r="E3" s="18" t="str">
        <f>VLOOKUP(A3,DIVISAS_EN!$A:$E,5,FALSE)</f>
        <v>Afghan afghani</v>
      </c>
      <c r="F3" s="6" t="s">
        <v>9</v>
      </c>
      <c r="G3" s="19" t="s">
        <v>9</v>
      </c>
      <c r="H3">
        <f>VLOOKUP(A3,DIVISAS_EN!$A:$E,4,FALSE)</f>
        <v>2</v>
      </c>
      <c r="I3" t="str">
        <f>VLOOKUP(A3,DIVISAS_EN!$A:$F,5,FALSE)</f>
        <v>Afghan afghani</v>
      </c>
    </row>
    <row r="4" spans="1:9">
      <c r="A4" s="18" t="s">
        <v>1512</v>
      </c>
      <c r="B4" s="18">
        <f t="shared" si="0"/>
        <v>1</v>
      </c>
      <c r="C4" s="18">
        <v>8</v>
      </c>
      <c r="D4" s="6" t="s">
        <v>1513</v>
      </c>
      <c r="E4" s="18" t="str">
        <f>VLOOKUP(A4,DIVISAS_EN!$A:$E,5,FALSE)</f>
        <v>Albanian lek</v>
      </c>
      <c r="F4" s="6" t="s">
        <v>14</v>
      </c>
      <c r="G4" s="19" t="s">
        <v>14</v>
      </c>
      <c r="H4">
        <f>VLOOKUP(A4,DIVISAS_EN!$A:$E,4,FALSE)</f>
        <v>2</v>
      </c>
      <c r="I4" t="str">
        <f>VLOOKUP(A4,DIVISAS_EN!$A:$F,5,FALSE)</f>
        <v>Albanian lek</v>
      </c>
    </row>
    <row r="5" spans="1:9">
      <c r="A5" s="18" t="s">
        <v>1514</v>
      </c>
      <c r="B5" s="18">
        <f t="shared" si="0"/>
        <v>1</v>
      </c>
      <c r="C5" s="18">
        <v>51</v>
      </c>
      <c r="D5" s="6" t="s">
        <v>1515</v>
      </c>
      <c r="E5" s="18" t="str">
        <f>VLOOKUP(A5,DIVISAS_EN!$A:$E,5,FALSE)</f>
        <v>Armenian dram</v>
      </c>
      <c r="F5" s="6" t="s">
        <v>37</v>
      </c>
      <c r="G5" s="19" t="s">
        <v>37</v>
      </c>
      <c r="H5">
        <f>VLOOKUP(A5,DIVISAS_EN!$A:$E,4,FALSE)</f>
        <v>2</v>
      </c>
      <c r="I5" t="str">
        <f>VLOOKUP(A5,DIVISAS_EN!$A:$F,5,FALSE)</f>
        <v>Armenian dram</v>
      </c>
    </row>
    <row r="6" spans="1:9">
      <c r="A6" s="18" t="s">
        <v>1516</v>
      </c>
      <c r="B6" s="18">
        <f t="shared" si="0"/>
        <v>1</v>
      </c>
      <c r="C6" s="18">
        <v>532</v>
      </c>
      <c r="D6" s="6" t="s">
        <v>1517</v>
      </c>
      <c r="E6" s="18" t="str">
        <f>VLOOKUP(A6,DIVISAS_EN!$A:$E,5,FALSE)</f>
        <v>Netherlands Antillean guilder</v>
      </c>
      <c r="F6" s="18" t="s">
        <v>1518</v>
      </c>
      <c r="G6" s="20" t="s">
        <v>1518</v>
      </c>
      <c r="H6">
        <f>VLOOKUP(A6,DIVISAS_EN!$A:$E,4,FALSE)</f>
        <v>2</v>
      </c>
      <c r="I6" t="str">
        <f>VLOOKUP(A6,DIVISAS_EN!$A:$F,5,FALSE)</f>
        <v>Netherlands Antillean guilder</v>
      </c>
    </row>
    <row r="7" spans="1:9">
      <c r="A7" s="18" t="s">
        <v>1519</v>
      </c>
      <c r="B7" s="18">
        <f t="shared" si="0"/>
        <v>1</v>
      </c>
      <c r="C7" s="18">
        <v>973</v>
      </c>
      <c r="D7" s="6" t="s">
        <v>1520</v>
      </c>
      <c r="E7" s="18" t="str">
        <f>VLOOKUP(A7,DIVISAS_EN!$A:$E,5,FALSE)</f>
        <v>Angolan kwanza</v>
      </c>
      <c r="F7" s="6" t="s">
        <v>24</v>
      </c>
      <c r="G7" s="19" t="s">
        <v>24</v>
      </c>
      <c r="H7">
        <f>VLOOKUP(A7,DIVISAS_EN!$A:$E,4,FALSE)</f>
        <v>2</v>
      </c>
      <c r="I7" t="str">
        <f>VLOOKUP(A7,DIVISAS_EN!$A:$F,5,FALSE)</f>
        <v>Angolan kwanza</v>
      </c>
    </row>
    <row r="8" spans="1:9">
      <c r="A8" s="18" t="s">
        <v>1521</v>
      </c>
      <c r="B8" s="18">
        <f t="shared" si="0"/>
        <v>1</v>
      </c>
      <c r="C8" s="18">
        <v>32</v>
      </c>
      <c r="D8" s="6" t="s">
        <v>1522</v>
      </c>
      <c r="E8" s="18" t="str">
        <f>VLOOKUP(A8,DIVISAS_EN!$A:$E,5,FALSE)</f>
        <v>Argentine peso</v>
      </c>
      <c r="F8" s="6" t="s">
        <v>35</v>
      </c>
      <c r="G8" s="19" t="s">
        <v>35</v>
      </c>
      <c r="H8">
        <f>VLOOKUP(A8,DIVISAS_EN!$A:$E,4,FALSE)</f>
        <v>2</v>
      </c>
      <c r="I8" t="str">
        <f>VLOOKUP(A8,DIVISAS_EN!$A:$F,5,FALSE)</f>
        <v>Argentine peso</v>
      </c>
    </row>
    <row r="9" spans="1:9" ht="28">
      <c r="A9" s="18" t="s">
        <v>1523</v>
      </c>
      <c r="B9" s="18">
        <f t="shared" si="0"/>
        <v>1</v>
      </c>
      <c r="C9" s="18">
        <v>36</v>
      </c>
      <c r="D9" s="6" t="s">
        <v>1524</v>
      </c>
      <c r="E9" s="18" t="str">
        <f>VLOOKUP(A9,DIVISAS_EN!$A:$E,5,FALSE)</f>
        <v>Australian dollar</v>
      </c>
      <c r="F9" s="18" t="s">
        <v>1525</v>
      </c>
      <c r="G9" s="20" t="s">
        <v>1525</v>
      </c>
      <c r="H9">
        <f>VLOOKUP(A9,DIVISAS_EN!$A:$E,4,FALSE)</f>
        <v>2</v>
      </c>
      <c r="I9" t="str">
        <f>VLOOKUP(A9,DIVISAS_EN!$A:$F,5,FALSE)</f>
        <v>Australian dollar</v>
      </c>
    </row>
    <row r="10" spans="1:9">
      <c r="A10" s="18" t="s">
        <v>1526</v>
      </c>
      <c r="B10" s="18">
        <f t="shared" si="0"/>
        <v>1</v>
      </c>
      <c r="C10" s="18">
        <v>533</v>
      </c>
      <c r="D10" s="6" t="s">
        <v>1527</v>
      </c>
      <c r="E10" s="18" t="str">
        <f>VLOOKUP(A10,DIVISAS_EN!$A:$E,5,FALSE)</f>
        <v>Aruban florin</v>
      </c>
      <c r="F10" s="6" t="s">
        <v>39</v>
      </c>
      <c r="G10" s="19" t="s">
        <v>39</v>
      </c>
      <c r="H10">
        <f>VLOOKUP(A10,DIVISAS_EN!$A:$E,4,FALSE)</f>
        <v>2</v>
      </c>
      <c r="I10" t="str">
        <f>VLOOKUP(A10,DIVISAS_EN!$A:$F,5,FALSE)</f>
        <v>Aruban florin</v>
      </c>
    </row>
    <row r="11" spans="1:9">
      <c r="A11" s="18" t="s">
        <v>1528</v>
      </c>
      <c r="B11" s="18">
        <f t="shared" si="0"/>
        <v>1</v>
      </c>
      <c r="C11" s="18">
        <v>944</v>
      </c>
      <c r="D11" s="6" t="s">
        <v>1529</v>
      </c>
      <c r="E11" s="18" t="str">
        <f>VLOOKUP(A11,DIVISAS_EN!$A:$E,5,FALSE)</f>
        <v>Azerbaijani manat</v>
      </c>
      <c r="F11" s="6" t="s">
        <v>49</v>
      </c>
      <c r="G11" s="19" t="s">
        <v>49</v>
      </c>
      <c r="H11">
        <f>VLOOKUP(A11,DIVISAS_EN!$A:$E,4,FALSE)</f>
        <v>2</v>
      </c>
      <c r="I11" t="str">
        <f>VLOOKUP(A11,DIVISAS_EN!$A:$F,5,FALSE)</f>
        <v>Azerbaijani manat</v>
      </c>
    </row>
    <row r="12" spans="1:9" ht="28">
      <c r="A12" s="18" t="s">
        <v>1530</v>
      </c>
      <c r="B12" s="18">
        <f t="shared" si="0"/>
        <v>1</v>
      </c>
      <c r="C12" s="18">
        <v>977</v>
      </c>
      <c r="D12" s="6" t="s">
        <v>1531</v>
      </c>
      <c r="E12" s="18" t="str">
        <f>VLOOKUP(A12,DIVISAS_EN!$A:$E,5,FALSE)</f>
        <v>Bosnia and Herzegovina convertible mark</v>
      </c>
      <c r="F12" s="6" t="s">
        <v>85</v>
      </c>
      <c r="G12" s="19" t="s">
        <v>85</v>
      </c>
      <c r="H12">
        <f>VLOOKUP(A12,DIVISAS_EN!$A:$E,4,FALSE)</f>
        <v>2</v>
      </c>
      <c r="I12" t="str">
        <f>VLOOKUP(A12,DIVISAS_EN!$A:$F,5,FALSE)</f>
        <v>Bosnia and Herzegovina convertible mark</v>
      </c>
    </row>
    <row r="13" spans="1:9">
      <c r="A13" s="18" t="s">
        <v>1532</v>
      </c>
      <c r="B13" s="18">
        <f t="shared" si="0"/>
        <v>1</v>
      </c>
      <c r="C13" s="18">
        <v>52</v>
      </c>
      <c r="D13" s="6" t="s">
        <v>1533</v>
      </c>
      <c r="E13" s="18" t="str">
        <f>VLOOKUP(A13,DIVISAS_EN!$A:$E,5,FALSE)</f>
        <v>Barbados dollar</v>
      </c>
      <c r="F13" s="6" t="s">
        <v>60</v>
      </c>
      <c r="G13" s="19" t="s">
        <v>60</v>
      </c>
      <c r="H13">
        <f>VLOOKUP(A13,DIVISAS_EN!$A:$E,4,FALSE)</f>
        <v>2</v>
      </c>
      <c r="I13" t="str">
        <f>VLOOKUP(A13,DIVISAS_EN!$A:$F,5,FALSE)</f>
        <v>Barbados dollar</v>
      </c>
    </row>
    <row r="14" spans="1:9">
      <c r="A14" s="18" t="s">
        <v>1534</v>
      </c>
      <c r="B14" s="18">
        <f t="shared" si="0"/>
        <v>1</v>
      </c>
      <c r="C14" s="18">
        <v>50</v>
      </c>
      <c r="D14" s="6" t="s">
        <v>1535</v>
      </c>
      <c r="E14" s="18" t="str">
        <f>VLOOKUP(A14,DIVISAS_EN!$A:$E,5,FALSE)</f>
        <v>Bangladeshi taka</v>
      </c>
      <c r="F14" s="6" t="s">
        <v>58</v>
      </c>
      <c r="G14" s="19" t="s">
        <v>58</v>
      </c>
      <c r="H14">
        <f>VLOOKUP(A14,DIVISAS_EN!$A:$E,4,FALSE)</f>
        <v>2</v>
      </c>
      <c r="I14" t="str">
        <f>VLOOKUP(A14,DIVISAS_EN!$A:$F,5,FALSE)</f>
        <v>Bangladeshi taka</v>
      </c>
    </row>
    <row r="15" spans="1:9">
      <c r="A15" s="18" t="s">
        <v>1536</v>
      </c>
      <c r="B15" s="18">
        <f t="shared" si="0"/>
        <v>1</v>
      </c>
      <c r="C15" s="18">
        <v>975</v>
      </c>
      <c r="D15" s="6" t="s">
        <v>1537</v>
      </c>
      <c r="E15" s="18" t="str">
        <f>VLOOKUP(A15,DIVISAS_EN!$A:$E,5,FALSE)</f>
        <v>Bulgarian lev</v>
      </c>
      <c r="F15" s="6" t="s">
        <v>105</v>
      </c>
      <c r="G15" s="19" t="s">
        <v>105</v>
      </c>
      <c r="H15">
        <f>VLOOKUP(A15,DIVISAS_EN!$A:$E,4,FALSE)</f>
        <v>2</v>
      </c>
      <c r="I15" t="str">
        <f>VLOOKUP(A15,DIVISAS_EN!$A:$F,5,FALSE)</f>
        <v>Bulgarian lev</v>
      </c>
    </row>
    <row r="16" spans="1:9">
      <c r="A16" s="18" t="s">
        <v>1538</v>
      </c>
      <c r="B16" s="18">
        <f t="shared" si="0"/>
        <v>1</v>
      </c>
      <c r="C16" s="18">
        <v>48</v>
      </c>
      <c r="D16" s="6" t="s">
        <v>1539</v>
      </c>
      <c r="E16" s="18" t="str">
        <f>VLOOKUP(A16,DIVISAS_EN!$A:$E,5,FALSE)</f>
        <v>Bahraini dinar</v>
      </c>
      <c r="F16" s="6" t="s">
        <v>55</v>
      </c>
      <c r="G16" s="19" t="s">
        <v>55</v>
      </c>
      <c r="H16">
        <f>VLOOKUP(A16,DIVISAS_EN!$A:$E,4,FALSE)</f>
        <v>3</v>
      </c>
      <c r="I16" t="str">
        <f>VLOOKUP(A16,DIVISAS_EN!$A:$F,5,FALSE)</f>
        <v>Bahraini dinar</v>
      </c>
    </row>
    <row r="17" spans="1:9">
      <c r="A17" s="18" t="s">
        <v>1540</v>
      </c>
      <c r="B17" s="18">
        <f t="shared" si="0"/>
        <v>1</v>
      </c>
      <c r="C17" s="18">
        <v>108</v>
      </c>
      <c r="D17" s="6" t="s">
        <v>1541</v>
      </c>
      <c r="E17" s="18" t="str">
        <f>VLOOKUP(A17,DIVISAS_EN!$A:$E,5,FALSE)</f>
        <v>Burundian franc</v>
      </c>
      <c r="F17" s="6" t="s">
        <v>112</v>
      </c>
      <c r="G17" s="19" t="s">
        <v>112</v>
      </c>
      <c r="H17">
        <f>VLOOKUP(A17,DIVISAS_EN!$A:$E,4,FALSE)</f>
        <v>0</v>
      </c>
      <c r="I17" t="str">
        <f>VLOOKUP(A17,DIVISAS_EN!$A:$F,5,FALSE)</f>
        <v>Burundian franc</v>
      </c>
    </row>
    <row r="18" spans="1:9">
      <c r="A18" s="18" t="s">
        <v>1542</v>
      </c>
      <c r="B18" s="18">
        <f t="shared" si="0"/>
        <v>1</v>
      </c>
      <c r="C18" s="18">
        <v>60</v>
      </c>
      <c r="D18" s="6" t="s">
        <v>1543</v>
      </c>
      <c r="E18" s="18" t="str">
        <f>VLOOKUP(A18,DIVISAS_EN!$A:$E,5,FALSE)</f>
        <v>Bermudian dollar</v>
      </c>
      <c r="F18" s="6" t="s">
        <v>1544</v>
      </c>
      <c r="G18" s="19" t="s">
        <v>1544</v>
      </c>
      <c r="H18">
        <f>VLOOKUP(A18,DIVISAS_EN!$A:$E,4,FALSE)</f>
        <v>2</v>
      </c>
      <c r="I18" t="str">
        <f>VLOOKUP(A18,DIVISAS_EN!$A:$F,5,FALSE)</f>
        <v>Bermudian dollar</v>
      </c>
    </row>
    <row r="19" spans="1:9">
      <c r="A19" s="18" t="s">
        <v>1545</v>
      </c>
      <c r="B19" s="18">
        <f t="shared" si="0"/>
        <v>1</v>
      </c>
      <c r="C19" s="18">
        <v>96</v>
      </c>
      <c r="D19" s="6" t="s">
        <v>1546</v>
      </c>
      <c r="E19" s="18" t="str">
        <f>VLOOKUP(A19,DIVISAS_EN!$A:$E,5,FALSE)</f>
        <v>Brunei dollar</v>
      </c>
      <c r="F19" s="6" t="s">
        <v>1547</v>
      </c>
      <c r="G19" s="19" t="s">
        <v>1547</v>
      </c>
      <c r="H19">
        <f>VLOOKUP(A19,DIVISAS_EN!$A:$E,4,FALSE)</f>
        <v>2</v>
      </c>
      <c r="I19" t="str">
        <f>VLOOKUP(A19,DIVISAS_EN!$A:$F,5,FALSE)</f>
        <v>Brunei dollar</v>
      </c>
    </row>
    <row r="20" spans="1:9">
      <c r="A20" s="18" t="s">
        <v>1548</v>
      </c>
      <c r="B20" s="18">
        <f t="shared" si="0"/>
        <v>1</v>
      </c>
      <c r="C20" s="18">
        <v>68</v>
      </c>
      <c r="D20" s="6" t="s">
        <v>1549</v>
      </c>
      <c r="E20" s="18" t="str">
        <f>VLOOKUP(A20,DIVISAS_EN!$A:$E,5,FALSE)</f>
        <v>Boliviano</v>
      </c>
      <c r="F20" s="6" t="s">
        <v>82</v>
      </c>
      <c r="G20" s="19" t="s">
        <v>82</v>
      </c>
      <c r="H20">
        <f>VLOOKUP(A20,DIVISAS_EN!$A:$E,4,FALSE)</f>
        <v>2</v>
      </c>
      <c r="I20" t="str">
        <f>VLOOKUP(A20,DIVISAS_EN!$A:$F,5,FALSE)</f>
        <v>Boliviano</v>
      </c>
    </row>
    <row r="21" spans="1:9">
      <c r="A21" s="18" t="s">
        <v>1550</v>
      </c>
      <c r="B21" s="18">
        <f t="shared" si="0"/>
        <v>1</v>
      </c>
      <c r="C21" s="18">
        <v>984</v>
      </c>
      <c r="D21" s="6" t="s">
        <v>1551</v>
      </c>
      <c r="E21" s="18" t="str">
        <f>VLOOKUP(A21,DIVISAS_EN!$A:$E,5,FALSE)</f>
        <v>Bolivian Mvdol (funds code)</v>
      </c>
      <c r="F21" s="6" t="s">
        <v>82</v>
      </c>
      <c r="G21" s="19" t="s">
        <v>82</v>
      </c>
      <c r="H21">
        <f>VLOOKUP(A21,DIVISAS_EN!$A:$E,4,FALSE)</f>
        <v>2</v>
      </c>
      <c r="I21" t="str">
        <f>VLOOKUP(A21,DIVISAS_EN!$A:$F,5,FALSE)</f>
        <v>Bolivian Mvdol (funds code)</v>
      </c>
    </row>
    <row r="22" spans="1:9">
      <c r="A22" s="18" t="s">
        <v>1552</v>
      </c>
      <c r="B22" s="18">
        <f t="shared" si="0"/>
        <v>1</v>
      </c>
      <c r="C22" s="18">
        <v>986</v>
      </c>
      <c r="D22" s="6" t="s">
        <v>1553</v>
      </c>
      <c r="E22" s="18" t="str">
        <f>VLOOKUP(A22,DIVISAS_EN!$A:$E,5,FALSE)</f>
        <v>Brazilian real</v>
      </c>
      <c r="F22" s="6" t="s">
        <v>94</v>
      </c>
      <c r="G22" s="19" t="s">
        <v>94</v>
      </c>
      <c r="H22">
        <f>VLOOKUP(A22,DIVISAS_EN!$A:$E,4,FALSE)</f>
        <v>2</v>
      </c>
      <c r="I22" t="str">
        <f>VLOOKUP(A22,DIVISAS_EN!$A:$F,5,FALSE)</f>
        <v>Brazilian real</v>
      </c>
    </row>
    <row r="23" spans="1:9">
      <c r="A23" s="18" t="s">
        <v>1554</v>
      </c>
      <c r="B23" s="18">
        <f t="shared" si="0"/>
        <v>1</v>
      </c>
      <c r="C23" s="18">
        <v>44</v>
      </c>
      <c r="D23" s="6" t="s">
        <v>1555</v>
      </c>
      <c r="E23" s="18" t="str">
        <f>VLOOKUP(A23,DIVISAS_EN!$A:$E,5,FALSE)</f>
        <v>Bahamian dollar</v>
      </c>
      <c r="F23" s="6" t="s">
        <v>759</v>
      </c>
      <c r="G23" s="19" t="s">
        <v>759</v>
      </c>
      <c r="H23">
        <f>VLOOKUP(A23,DIVISAS_EN!$A:$E,4,FALSE)</f>
        <v>2</v>
      </c>
      <c r="I23" t="str">
        <f>VLOOKUP(A23,DIVISAS_EN!$A:$F,5,FALSE)</f>
        <v>Bahamian dollar</v>
      </c>
    </row>
    <row r="24" spans="1:9">
      <c r="A24" s="18" t="s">
        <v>788</v>
      </c>
      <c r="B24" s="18">
        <f t="shared" si="0"/>
        <v>1</v>
      </c>
      <c r="C24" s="18">
        <v>64</v>
      </c>
      <c r="D24" s="6" t="s">
        <v>1556</v>
      </c>
      <c r="E24" s="18" t="str">
        <f>VLOOKUP(A24,DIVISAS_EN!$A:$E,5,FALSE)</f>
        <v>Bhutanese ngultrum</v>
      </c>
      <c r="F24" s="6" t="s">
        <v>80</v>
      </c>
      <c r="G24" s="19" t="s">
        <v>80</v>
      </c>
      <c r="H24">
        <f>VLOOKUP(A24,DIVISAS_EN!$A:$E,4,FALSE)</f>
        <v>2</v>
      </c>
      <c r="I24" t="str">
        <f>VLOOKUP(A24,DIVISAS_EN!$A:$F,5,FALSE)</f>
        <v>Bhutanese ngultrum</v>
      </c>
    </row>
    <row r="25" spans="1:9">
      <c r="A25" s="18" t="s">
        <v>1557</v>
      </c>
      <c r="B25" s="18">
        <f t="shared" si="0"/>
        <v>1</v>
      </c>
      <c r="C25" s="18">
        <v>72</v>
      </c>
      <c r="D25" s="6" t="s">
        <v>1558</v>
      </c>
      <c r="E25" s="18" t="str">
        <f>VLOOKUP(A25,DIVISAS_EN!$A:$E,5,FALSE)</f>
        <v>Botswana pula</v>
      </c>
      <c r="F25" s="6" t="s">
        <v>88</v>
      </c>
      <c r="G25" s="19" t="s">
        <v>88</v>
      </c>
      <c r="H25">
        <f>VLOOKUP(A25,DIVISAS_EN!$A:$E,4,FALSE)</f>
        <v>2</v>
      </c>
      <c r="I25" t="str">
        <f>VLOOKUP(A25,DIVISAS_EN!$A:$F,5,FALSE)</f>
        <v>Botswana pula</v>
      </c>
    </row>
    <row r="26" spans="1:9">
      <c r="A26" s="18" t="s">
        <v>1559</v>
      </c>
      <c r="B26" s="18">
        <f t="shared" si="0"/>
        <v>1</v>
      </c>
      <c r="C26" s="18">
        <v>974</v>
      </c>
      <c r="D26" s="6" t="s">
        <v>1560</v>
      </c>
      <c r="E26" s="18" t="str">
        <f>VLOOKUP(A26,DIVISAS_EN!$A:$E,5,FALSE)</f>
        <v>Belarusian ruble</v>
      </c>
      <c r="F26" s="6" t="s">
        <v>65</v>
      </c>
      <c r="G26" s="19" t="s">
        <v>65</v>
      </c>
      <c r="H26">
        <f>VLOOKUP(A26,DIVISAS_EN!$A:$E,4,FALSE)</f>
        <v>0</v>
      </c>
      <c r="I26" t="str">
        <f>VLOOKUP(A26,DIVISAS_EN!$A:$F,5,FALSE)</f>
        <v>Belarusian ruble</v>
      </c>
    </row>
    <row r="27" spans="1:9">
      <c r="A27" s="18" t="s">
        <v>1561</v>
      </c>
      <c r="B27" s="18">
        <f t="shared" si="0"/>
        <v>1</v>
      </c>
      <c r="C27" s="18">
        <v>84</v>
      </c>
      <c r="D27" s="6" t="s">
        <v>1562</v>
      </c>
      <c r="E27" s="18" t="str">
        <f>VLOOKUP(A27,DIVISAS_EN!$A:$E,5,FALSE)</f>
        <v>Belize dollar</v>
      </c>
      <c r="F27" s="6" t="s">
        <v>71</v>
      </c>
      <c r="G27" s="19" t="s">
        <v>71</v>
      </c>
      <c r="H27">
        <f>VLOOKUP(A27,DIVISAS_EN!$A:$E,4,FALSE)</f>
        <v>2</v>
      </c>
      <c r="I27" t="str">
        <f>VLOOKUP(A27,DIVISAS_EN!$A:$F,5,FALSE)</f>
        <v>Belize dollar</v>
      </c>
    </row>
    <row r="28" spans="1:9">
      <c r="A28" s="18" t="s">
        <v>1563</v>
      </c>
      <c r="B28" s="18">
        <f t="shared" si="0"/>
        <v>1</v>
      </c>
      <c r="C28" s="18">
        <v>124</v>
      </c>
      <c r="D28" s="6" t="s">
        <v>1564</v>
      </c>
      <c r="E28" s="18" t="str">
        <f>VLOOKUP(A28,DIVISAS_EN!$A:$E,5,FALSE)</f>
        <v>Canadian dollar</v>
      </c>
      <c r="F28" s="6" t="s">
        <v>121</v>
      </c>
      <c r="G28" s="19" t="s">
        <v>121</v>
      </c>
      <c r="H28">
        <f>VLOOKUP(A28,DIVISAS_EN!$A:$E,4,FALSE)</f>
        <v>2</v>
      </c>
      <c r="I28" t="str">
        <f>VLOOKUP(A28,DIVISAS_EN!$A:$F,5,FALSE)</f>
        <v>Canadian dollar</v>
      </c>
    </row>
    <row r="29" spans="1:9">
      <c r="A29" s="18" t="s">
        <v>1565</v>
      </c>
      <c r="B29" s="18">
        <f t="shared" si="0"/>
        <v>1</v>
      </c>
      <c r="C29" s="18">
        <v>976</v>
      </c>
      <c r="D29" s="6" t="s">
        <v>1566</v>
      </c>
      <c r="E29" s="18" t="str">
        <f>VLOOKUP(A29,DIVISAS_EN!$A:$E,5,FALSE)</f>
        <v>Congolese franc</v>
      </c>
      <c r="F29" s="6" t="s">
        <v>153</v>
      </c>
      <c r="G29" s="19" t="s">
        <v>153</v>
      </c>
      <c r="H29">
        <f>VLOOKUP(A29,DIVISAS_EN!$A:$E,4,FALSE)</f>
        <v>2</v>
      </c>
      <c r="I29" t="str">
        <f>VLOOKUP(A29,DIVISAS_EN!$A:$F,5,FALSE)</f>
        <v>Congolese franc</v>
      </c>
    </row>
    <row r="30" spans="1:9" ht="28">
      <c r="A30" s="18" t="s">
        <v>1392</v>
      </c>
      <c r="B30" s="18">
        <f t="shared" si="0"/>
        <v>1</v>
      </c>
      <c r="C30" s="18">
        <v>947</v>
      </c>
      <c r="D30" s="6" t="s">
        <v>1567</v>
      </c>
      <c r="E30" s="18" t="str">
        <f>VLOOKUP(A30,DIVISAS_EN!$A:$E,5,FALSE)</f>
        <v>WIR Euro (complementary currency)</v>
      </c>
      <c r="F30" s="6" t="s">
        <v>608</v>
      </c>
      <c r="G30" s="19" t="s">
        <v>608</v>
      </c>
      <c r="H30">
        <f>VLOOKUP(A30,DIVISAS_EN!$A:$E,4,FALSE)</f>
        <v>2</v>
      </c>
      <c r="I30" t="str">
        <f>VLOOKUP(A30,DIVISAS_EN!$A:$F,5,FALSE)</f>
        <v>WIR Euro (complementary currency)</v>
      </c>
    </row>
    <row r="31" spans="1:9">
      <c r="A31" s="18" t="s">
        <v>1568</v>
      </c>
      <c r="B31" s="18">
        <f t="shared" si="0"/>
        <v>1</v>
      </c>
      <c r="C31" s="18">
        <v>756</v>
      </c>
      <c r="D31" s="6" t="s">
        <v>1569</v>
      </c>
      <c r="E31" s="18" t="str">
        <f>VLOOKUP(A31,DIVISAS_EN!$A:$E,5,FALSE)</f>
        <v>Swiss franc</v>
      </c>
      <c r="F31" s="18" t="s">
        <v>1570</v>
      </c>
      <c r="G31" s="20" t="s">
        <v>1570</v>
      </c>
      <c r="H31">
        <f>VLOOKUP(A31,DIVISAS_EN!$A:$E,4,FALSE)</f>
        <v>2</v>
      </c>
      <c r="I31" t="str">
        <f>VLOOKUP(A31,DIVISAS_EN!$A:$F,5,FALSE)</f>
        <v>Swiss franc</v>
      </c>
    </row>
    <row r="32" spans="1:9" ht="28">
      <c r="A32" s="18" t="s">
        <v>1571</v>
      </c>
      <c r="B32" s="18">
        <f t="shared" si="0"/>
        <v>1</v>
      </c>
      <c r="C32" s="18">
        <v>948</v>
      </c>
      <c r="D32" s="6" t="s">
        <v>1572</v>
      </c>
      <c r="E32" s="18" t="str">
        <f>VLOOKUP(A32,DIVISAS_EN!$A:$E,5,FALSE)</f>
        <v>WIR Franc (complementary currency)</v>
      </c>
      <c r="F32" s="6" t="s">
        <v>608</v>
      </c>
      <c r="G32" s="19" t="s">
        <v>608</v>
      </c>
      <c r="H32">
        <f>VLOOKUP(A32,DIVISAS_EN!$A:$E,4,FALSE)</f>
        <v>2</v>
      </c>
      <c r="I32" t="str">
        <f>VLOOKUP(A32,DIVISAS_EN!$A:$F,5,FALSE)</f>
        <v>WIR Franc (complementary currency)</v>
      </c>
    </row>
    <row r="33" spans="1:9">
      <c r="A33" s="18" t="s">
        <v>1573</v>
      </c>
      <c r="B33" s="18">
        <f t="shared" si="0"/>
        <v>1</v>
      </c>
      <c r="C33" s="18">
        <v>990</v>
      </c>
      <c r="D33" s="6" t="s">
        <v>1574</v>
      </c>
      <c r="E33" s="18" t="str">
        <f>VLOOKUP(A33,DIVISAS_EN!$A:$E,5,FALSE)</f>
        <v>Unidad de Fomento (funds code)</v>
      </c>
      <c r="F33" s="6" t="s">
        <v>134</v>
      </c>
      <c r="G33" s="19" t="s">
        <v>134</v>
      </c>
      <c r="H33">
        <f>VLOOKUP(A33,DIVISAS_EN!$A:$E,4,FALSE)</f>
        <v>4</v>
      </c>
      <c r="I33" t="str">
        <f>VLOOKUP(A33,DIVISAS_EN!$A:$F,5,FALSE)</f>
        <v>Unidad de Fomento (funds code)</v>
      </c>
    </row>
    <row r="34" spans="1:9">
      <c r="A34" s="18" t="s">
        <v>1575</v>
      </c>
      <c r="B34" s="18">
        <f t="shared" ref="B34:B65" si="1">COUNTIF($A:$A,A34)</f>
        <v>1</v>
      </c>
      <c r="C34" s="18">
        <v>152</v>
      </c>
      <c r="D34" s="6" t="s">
        <v>1576</v>
      </c>
      <c r="E34" s="18" t="str">
        <f>VLOOKUP(A34,DIVISAS_EN!$A:$E,5,FALSE)</f>
        <v>Chilean peso</v>
      </c>
      <c r="F34" s="6" t="s">
        <v>134</v>
      </c>
      <c r="G34" s="19" t="s">
        <v>134</v>
      </c>
      <c r="H34">
        <f>VLOOKUP(A34,DIVISAS_EN!$A:$E,4,FALSE)</f>
        <v>0</v>
      </c>
      <c r="I34" t="str">
        <f>VLOOKUP(A34,DIVISAS_EN!$A:$F,5,FALSE)</f>
        <v>Chilean peso</v>
      </c>
    </row>
    <row r="35" spans="1:9">
      <c r="A35" s="18" t="s">
        <v>1577</v>
      </c>
      <c r="B35" s="18">
        <f t="shared" si="1"/>
        <v>1</v>
      </c>
      <c r="C35" s="18">
        <v>156</v>
      </c>
      <c r="D35" s="6" t="s">
        <v>1578</v>
      </c>
      <c r="E35" s="18" t="str">
        <f>VLOOKUP(A35,DIVISAS_EN!$A:$E,5,FALSE)</f>
        <v>Chinese yuan</v>
      </c>
      <c r="F35" s="6" t="s">
        <v>136</v>
      </c>
      <c r="G35" s="19" t="s">
        <v>136</v>
      </c>
      <c r="H35">
        <f>VLOOKUP(A35,DIVISAS_EN!$A:$E,4,FALSE)</f>
        <v>2</v>
      </c>
      <c r="I35" t="str">
        <f>VLOOKUP(A35,DIVISAS_EN!$A:$F,5,FALSE)</f>
        <v>Chinese yuan</v>
      </c>
    </row>
    <row r="36" spans="1:9">
      <c r="A36" s="18" t="s">
        <v>1579</v>
      </c>
      <c r="B36" s="18">
        <f t="shared" si="1"/>
        <v>1</v>
      </c>
      <c r="C36" s="18">
        <v>170</v>
      </c>
      <c r="D36" s="6" t="s">
        <v>1580</v>
      </c>
      <c r="E36" s="18" t="str">
        <f>VLOOKUP(A36,DIVISAS_EN!$A:$E,5,FALSE)</f>
        <v>Colombian peso</v>
      </c>
      <c r="F36" s="6" t="s">
        <v>147</v>
      </c>
      <c r="G36" s="19" t="s">
        <v>147</v>
      </c>
      <c r="H36">
        <f>VLOOKUP(A36,DIVISAS_EN!$A:$E,4,FALSE)</f>
        <v>2</v>
      </c>
      <c r="I36" t="str">
        <f>VLOOKUP(A36,DIVISAS_EN!$A:$F,5,FALSE)</f>
        <v>Colombian peso</v>
      </c>
    </row>
    <row r="37" spans="1:9" ht="28">
      <c r="A37" s="18" t="s">
        <v>1581</v>
      </c>
      <c r="B37" s="18">
        <f t="shared" si="1"/>
        <v>1</v>
      </c>
      <c r="C37" s="18">
        <v>970</v>
      </c>
      <c r="D37" s="6" t="s">
        <v>1582</v>
      </c>
      <c r="E37" s="18" t="str">
        <f>VLOOKUP(A37,DIVISAS_EN!$A:$E,5,FALSE)</f>
        <v>Unidad de Valor Real (UVR) (funds code)[7]</v>
      </c>
      <c r="F37" s="6" t="s">
        <v>147</v>
      </c>
      <c r="G37" s="19" t="s">
        <v>147</v>
      </c>
      <c r="H37" t="str">
        <f>VLOOKUP(A37,DIVISAS_EN!$A:$E,4,FALSE)</f>
        <v>2[7]</v>
      </c>
      <c r="I37" t="str">
        <f>VLOOKUP(A37,DIVISAS_EN!$A:$F,5,FALSE)</f>
        <v>Unidad de Valor Real (UVR) (funds code)[7]</v>
      </c>
    </row>
    <row r="38" spans="1:9">
      <c r="A38" s="18" t="s">
        <v>1583</v>
      </c>
      <c r="B38" s="18">
        <f t="shared" si="1"/>
        <v>1</v>
      </c>
      <c r="C38" s="18">
        <v>188</v>
      </c>
      <c r="D38" s="6" t="s">
        <v>1584</v>
      </c>
      <c r="E38" s="18" t="str">
        <f>VLOOKUP(A38,DIVISAS_EN!$A:$E,5,FALSE)</f>
        <v>Costa Rican colon</v>
      </c>
      <c r="F38" s="6" t="s">
        <v>164</v>
      </c>
      <c r="G38" s="19" t="s">
        <v>164</v>
      </c>
      <c r="H38">
        <f>VLOOKUP(A38,DIVISAS_EN!$A:$E,4,FALSE)</f>
        <v>2</v>
      </c>
      <c r="I38" t="str">
        <f>VLOOKUP(A38,DIVISAS_EN!$A:$F,5,FALSE)</f>
        <v>Costa Rican colon</v>
      </c>
    </row>
    <row r="39" spans="1:9">
      <c r="A39" s="18" t="s">
        <v>1585</v>
      </c>
      <c r="B39" s="18">
        <f t="shared" si="1"/>
        <v>1</v>
      </c>
      <c r="C39" s="18">
        <v>931</v>
      </c>
      <c r="D39" s="6" t="s">
        <v>1586</v>
      </c>
      <c r="E39" s="18" t="str">
        <f>VLOOKUP(A39,DIVISAS_EN!$A:$E,5,FALSE)</f>
        <v>Cuban convertible peso</v>
      </c>
      <c r="F39" s="6" t="s">
        <v>172</v>
      </c>
      <c r="G39" s="19" t="s">
        <v>172</v>
      </c>
      <c r="H39">
        <f>VLOOKUP(A39,DIVISAS_EN!$A:$E,4,FALSE)</f>
        <v>2</v>
      </c>
      <c r="I39" t="str">
        <f>VLOOKUP(A39,DIVISAS_EN!$A:$F,5,FALSE)</f>
        <v>Cuban convertible peso</v>
      </c>
    </row>
    <row r="40" spans="1:9">
      <c r="A40" s="18" t="s">
        <v>1587</v>
      </c>
      <c r="B40" s="18">
        <f t="shared" si="1"/>
        <v>1</v>
      </c>
      <c r="C40" s="18">
        <v>192</v>
      </c>
      <c r="D40" s="6" t="s">
        <v>1588</v>
      </c>
      <c r="E40" s="18" t="str">
        <f>VLOOKUP(A40,DIVISAS_EN!$A:$E,5,FALSE)</f>
        <v>Cuban peso</v>
      </c>
      <c r="F40" s="6" t="s">
        <v>172</v>
      </c>
      <c r="G40" s="19" t="s">
        <v>172</v>
      </c>
      <c r="H40">
        <f>VLOOKUP(A40,DIVISAS_EN!$A:$E,4,FALSE)</f>
        <v>2</v>
      </c>
      <c r="I40" t="str">
        <f>VLOOKUP(A40,DIVISAS_EN!$A:$F,5,FALSE)</f>
        <v>Cuban peso</v>
      </c>
    </row>
    <row r="41" spans="1:9">
      <c r="A41" s="18" t="s">
        <v>1589</v>
      </c>
      <c r="B41" s="18">
        <f t="shared" si="1"/>
        <v>1</v>
      </c>
      <c r="C41" s="18">
        <v>132</v>
      </c>
      <c r="D41" s="6" t="s">
        <v>1590</v>
      </c>
      <c r="E41" s="18" t="str">
        <f>VLOOKUP(A41,DIVISAS_EN!$A:$E,5,FALSE)</f>
        <v>Cape Verde escudo</v>
      </c>
      <c r="F41" s="6" t="s">
        <v>124</v>
      </c>
      <c r="G41" s="19" t="s">
        <v>124</v>
      </c>
      <c r="H41">
        <f>VLOOKUP(A41,DIVISAS_EN!$A:$E,4,FALSE)</f>
        <v>0</v>
      </c>
      <c r="I41" t="str">
        <f>VLOOKUP(A41,DIVISAS_EN!$A:$F,5,FALSE)</f>
        <v>Cape Verde escudo</v>
      </c>
    </row>
    <row r="42" spans="1:9">
      <c r="A42" s="18" t="s">
        <v>1591</v>
      </c>
      <c r="B42" s="18">
        <f t="shared" si="1"/>
        <v>1</v>
      </c>
      <c r="C42" s="18">
        <v>203</v>
      </c>
      <c r="D42" s="6" t="s">
        <v>1592</v>
      </c>
      <c r="E42" s="18" t="str">
        <f>VLOOKUP(A42,DIVISAS_EN!$A:$E,5,FALSE)</f>
        <v>Czech koruna</v>
      </c>
      <c r="F42" s="6" t="s">
        <v>178</v>
      </c>
      <c r="G42" s="19" t="s">
        <v>178</v>
      </c>
      <c r="H42">
        <f>VLOOKUP(A42,DIVISAS_EN!$A:$E,4,FALSE)</f>
        <v>2</v>
      </c>
      <c r="I42" t="str">
        <f>VLOOKUP(A42,DIVISAS_EN!$A:$F,5,FALSE)</f>
        <v>Czech koruna</v>
      </c>
    </row>
    <row r="43" spans="1:9">
      <c r="A43" s="18" t="s">
        <v>1593</v>
      </c>
      <c r="B43" s="18">
        <f t="shared" si="1"/>
        <v>1</v>
      </c>
      <c r="C43" s="18">
        <v>262</v>
      </c>
      <c r="D43" s="6" t="s">
        <v>1594</v>
      </c>
      <c r="E43" s="18" t="str">
        <f>VLOOKUP(A43,DIVISAS_EN!$A:$E,5,FALSE)</f>
        <v>Djiboutian franc</v>
      </c>
      <c r="F43" s="6" t="s">
        <v>186</v>
      </c>
      <c r="G43" s="19" t="s">
        <v>186</v>
      </c>
      <c r="H43">
        <f>VLOOKUP(A43,DIVISAS_EN!$A:$E,4,FALSE)</f>
        <v>0</v>
      </c>
      <c r="I43" t="str">
        <f>VLOOKUP(A43,DIVISAS_EN!$A:$F,5,FALSE)</f>
        <v>Djiboutian franc</v>
      </c>
    </row>
    <row r="44" spans="1:9">
      <c r="A44" s="18" t="s">
        <v>1595</v>
      </c>
      <c r="B44" s="18">
        <f t="shared" si="1"/>
        <v>1</v>
      </c>
      <c r="C44" s="18">
        <v>208</v>
      </c>
      <c r="D44" s="6" t="s">
        <v>1596</v>
      </c>
      <c r="E44" s="18" t="str">
        <f>VLOOKUP(A44,DIVISAS_EN!$A:$E,5,FALSE)</f>
        <v>Danish krone</v>
      </c>
      <c r="F44" s="18" t="s">
        <v>1597</v>
      </c>
      <c r="G44" s="20" t="s">
        <v>1597</v>
      </c>
      <c r="H44">
        <f>VLOOKUP(A44,DIVISAS_EN!$A:$E,4,FALSE)</f>
        <v>2</v>
      </c>
      <c r="I44" t="str">
        <f>VLOOKUP(A44,DIVISAS_EN!$A:$F,5,FALSE)</f>
        <v>Danish krone</v>
      </c>
    </row>
    <row r="45" spans="1:9">
      <c r="A45" s="18" t="s">
        <v>1598</v>
      </c>
      <c r="B45" s="18">
        <f t="shared" si="1"/>
        <v>1</v>
      </c>
      <c r="C45" s="18">
        <v>214</v>
      </c>
      <c r="D45" s="6" t="s">
        <v>1599</v>
      </c>
      <c r="E45" s="18" t="str">
        <f>VLOOKUP(A45,DIVISAS_EN!$A:$E,5,FALSE)</f>
        <v>Dominican peso</v>
      </c>
      <c r="F45" s="6" t="s">
        <v>191</v>
      </c>
      <c r="G45" s="19" t="s">
        <v>191</v>
      </c>
      <c r="H45">
        <f>VLOOKUP(A45,DIVISAS_EN!$A:$E,4,FALSE)</f>
        <v>2</v>
      </c>
      <c r="I45" t="str">
        <f>VLOOKUP(A45,DIVISAS_EN!$A:$F,5,FALSE)</f>
        <v>Dominican peso</v>
      </c>
    </row>
    <row r="46" spans="1:9">
      <c r="A46" s="18" t="s">
        <v>1600</v>
      </c>
      <c r="B46" s="18">
        <f t="shared" si="1"/>
        <v>1</v>
      </c>
      <c r="C46" s="18">
        <v>12</v>
      </c>
      <c r="D46" s="6" t="s">
        <v>1601</v>
      </c>
      <c r="E46" s="18" t="str">
        <f>VLOOKUP(A46,DIVISAS_EN!$A:$E,5,FALSE)</f>
        <v>Algerian dinar</v>
      </c>
      <c r="F46" s="6" t="s">
        <v>17</v>
      </c>
      <c r="G46" s="19" t="s">
        <v>17</v>
      </c>
      <c r="H46">
        <f>VLOOKUP(A46,DIVISAS_EN!$A:$E,4,FALSE)</f>
        <v>2</v>
      </c>
      <c r="I46" t="str">
        <f>VLOOKUP(A46,DIVISAS_EN!$A:$F,5,FALSE)</f>
        <v>Algerian dinar</v>
      </c>
    </row>
    <row r="47" spans="1:9">
      <c r="A47" s="18" t="s">
        <v>1602</v>
      </c>
      <c r="B47" s="18">
        <f t="shared" si="1"/>
        <v>1</v>
      </c>
      <c r="C47" s="18">
        <v>818</v>
      </c>
      <c r="D47" s="6" t="s">
        <v>1603</v>
      </c>
      <c r="E47" s="18" t="str">
        <f>VLOOKUP(A47,DIVISAS_EN!$A:$E,5,FALSE)</f>
        <v>Egyptian pound</v>
      </c>
      <c r="F47" s="6" t="s">
        <v>196</v>
      </c>
      <c r="G47" s="19" t="s">
        <v>196</v>
      </c>
      <c r="H47">
        <f>VLOOKUP(A47,DIVISAS_EN!$A:$E,4,FALSE)</f>
        <v>2</v>
      </c>
      <c r="I47" t="str">
        <f>VLOOKUP(A47,DIVISAS_EN!$A:$F,5,FALSE)</f>
        <v>Egyptian pound</v>
      </c>
    </row>
    <row r="48" spans="1:9">
      <c r="A48" s="18" t="s">
        <v>1604</v>
      </c>
      <c r="B48" s="18">
        <f t="shared" si="1"/>
        <v>1</v>
      </c>
      <c r="C48" s="18">
        <v>232</v>
      </c>
      <c r="D48" s="6" t="s">
        <v>1605</v>
      </c>
      <c r="E48" s="18" t="str">
        <f>VLOOKUP(A48,DIVISAS_EN!$A:$E,5,FALSE)</f>
        <v>Eritrean nakfa</v>
      </c>
      <c r="F48" s="6" t="s">
        <v>203</v>
      </c>
      <c r="G48" s="19" t="s">
        <v>203</v>
      </c>
      <c r="H48">
        <f>VLOOKUP(A48,DIVISAS_EN!$A:$E,4,FALSE)</f>
        <v>2</v>
      </c>
      <c r="I48" t="str">
        <f>VLOOKUP(A48,DIVISAS_EN!$A:$F,5,FALSE)</f>
        <v>Eritrean nakfa</v>
      </c>
    </row>
    <row r="49" spans="1:9">
      <c r="A49" s="18" t="s">
        <v>1606</v>
      </c>
      <c r="B49" s="18">
        <f t="shared" si="1"/>
        <v>1</v>
      </c>
      <c r="C49" s="18">
        <v>230</v>
      </c>
      <c r="D49" s="6" t="s">
        <v>1607</v>
      </c>
      <c r="E49" s="18" t="str">
        <f>VLOOKUP(A49,DIVISAS_EN!$A:$E,5,FALSE)</f>
        <v>Ethiopian birr</v>
      </c>
      <c r="F49" s="6" t="s">
        <v>208</v>
      </c>
      <c r="G49" s="19" t="s">
        <v>208</v>
      </c>
      <c r="H49">
        <f>VLOOKUP(A49,DIVISAS_EN!$A:$E,4,FALSE)</f>
        <v>2</v>
      </c>
      <c r="I49" t="str">
        <f>VLOOKUP(A49,DIVISAS_EN!$A:$F,5,FALSE)</f>
        <v>Ethiopian birr</v>
      </c>
    </row>
    <row r="50" spans="1:9" ht="112">
      <c r="A50" s="18" t="s">
        <v>1608</v>
      </c>
      <c r="B50" s="18">
        <f t="shared" si="1"/>
        <v>1</v>
      </c>
      <c r="C50" s="18">
        <v>978</v>
      </c>
      <c r="D50" s="6" t="s">
        <v>1609</v>
      </c>
      <c r="E50" s="18" t="str">
        <f>VLOOKUP(A50,DIVISAS_EN!$A:$E,5,FALSE)</f>
        <v>Euro</v>
      </c>
      <c r="F50" s="18" t="s">
        <v>1610</v>
      </c>
      <c r="G50" s="20" t="s">
        <v>1610</v>
      </c>
      <c r="H50">
        <f>VLOOKUP(A50,DIVISAS_EN!$A:$E,4,FALSE)</f>
        <v>2</v>
      </c>
      <c r="I50" t="str">
        <f>VLOOKUP(A50,DIVISAS_EN!$A:$F,5,FALSE)</f>
        <v>Euro</v>
      </c>
    </row>
    <row r="51" spans="1:9">
      <c r="A51" s="18" t="s">
        <v>1611</v>
      </c>
      <c r="B51" s="18">
        <f t="shared" si="1"/>
        <v>1</v>
      </c>
      <c r="C51" s="18">
        <v>242</v>
      </c>
      <c r="D51" s="6" t="s">
        <v>1612</v>
      </c>
      <c r="E51" s="18" t="str">
        <f>VLOOKUP(A51,DIVISAS_EN!$A:$E,5,FALSE)</f>
        <v>Fiji dollar</v>
      </c>
      <c r="F51" s="6" t="s">
        <v>220</v>
      </c>
      <c r="G51" s="19" t="s">
        <v>220</v>
      </c>
      <c r="H51">
        <f>VLOOKUP(A51,DIVISAS_EN!$A:$E,4,FALSE)</f>
        <v>2</v>
      </c>
      <c r="I51" t="str">
        <f>VLOOKUP(A51,DIVISAS_EN!$A:$F,5,FALSE)</f>
        <v>Fiji dollar</v>
      </c>
    </row>
    <row r="52" spans="1:9">
      <c r="A52" s="18" t="s">
        <v>1613</v>
      </c>
      <c r="B52" s="18">
        <f t="shared" si="1"/>
        <v>1</v>
      </c>
      <c r="C52" s="18">
        <v>238</v>
      </c>
      <c r="D52" s="6" t="s">
        <v>1614</v>
      </c>
      <c r="E52" s="18" t="str">
        <f>VLOOKUP(A52,DIVISAS_EN!$A:$E,5,FALSE)</f>
        <v>Falkland Islands pound</v>
      </c>
      <c r="F52" s="6" t="s">
        <v>214</v>
      </c>
      <c r="G52" s="19" t="s">
        <v>214</v>
      </c>
      <c r="H52">
        <f>VLOOKUP(A52,DIVISAS_EN!$A:$E,4,FALSE)</f>
        <v>2</v>
      </c>
      <c r="I52" t="str">
        <f>VLOOKUP(A52,DIVISAS_EN!$A:$F,5,FALSE)</f>
        <v>Falkland Islands pound</v>
      </c>
    </row>
    <row r="53" spans="1:9">
      <c r="A53" s="18" t="s">
        <v>1615</v>
      </c>
      <c r="B53" s="18">
        <f t="shared" si="1"/>
        <v>1</v>
      </c>
      <c r="C53" s="18">
        <v>826</v>
      </c>
      <c r="D53" s="6" t="s">
        <v>1616</v>
      </c>
      <c r="E53" s="18" t="str">
        <f>VLOOKUP(A53,DIVISAS_EN!$A:$E,5,FALSE)</f>
        <v>Pound sterling</v>
      </c>
      <c r="F53" s="18" t="s">
        <v>1617</v>
      </c>
      <c r="G53" s="20" t="s">
        <v>1617</v>
      </c>
      <c r="H53">
        <f>VLOOKUP(A53,DIVISAS_EN!$A:$E,4,FALSE)</f>
        <v>2</v>
      </c>
      <c r="I53" t="str">
        <f>VLOOKUP(A53,DIVISAS_EN!$A:$F,5,FALSE)</f>
        <v>Pound sterling</v>
      </c>
    </row>
    <row r="54" spans="1:9">
      <c r="A54" s="18" t="s">
        <v>1618</v>
      </c>
      <c r="B54" s="18">
        <f t="shared" si="1"/>
        <v>1</v>
      </c>
      <c r="C54" s="18">
        <v>981</v>
      </c>
      <c r="D54" s="6" t="s">
        <v>1619</v>
      </c>
      <c r="E54" s="18" t="str">
        <f>VLOOKUP(A54,DIVISAS_EN!$A:$E,5,FALSE)</f>
        <v>Georgian lari</v>
      </c>
      <c r="F54" s="6" t="s">
        <v>246</v>
      </c>
      <c r="G54" s="19" t="s">
        <v>246</v>
      </c>
      <c r="H54">
        <f>VLOOKUP(A54,DIVISAS_EN!$A:$E,4,FALSE)</f>
        <v>2</v>
      </c>
      <c r="I54" t="str">
        <f>VLOOKUP(A54,DIVISAS_EN!$A:$F,5,FALSE)</f>
        <v>Georgian lari</v>
      </c>
    </row>
    <row r="55" spans="1:9">
      <c r="A55" s="18" t="s">
        <v>1620</v>
      </c>
      <c r="B55" s="18">
        <f t="shared" si="1"/>
        <v>1</v>
      </c>
      <c r="C55" s="18">
        <v>936</v>
      </c>
      <c r="D55" s="6" t="s">
        <v>1621</v>
      </c>
      <c r="E55" s="18" t="str">
        <f>VLOOKUP(A55,DIVISAS_EN!$A:$E,5,FALSE)</f>
        <v>Ghanaian cedi</v>
      </c>
      <c r="F55" s="6" t="s">
        <v>251</v>
      </c>
      <c r="G55" s="19" t="s">
        <v>251</v>
      </c>
      <c r="H55">
        <f>VLOOKUP(A55,DIVISAS_EN!$A:$E,4,FALSE)</f>
        <v>2</v>
      </c>
      <c r="I55" t="str">
        <f>VLOOKUP(A55,DIVISAS_EN!$A:$F,5,FALSE)</f>
        <v>Ghanaian cedi</v>
      </c>
    </row>
    <row r="56" spans="1:9">
      <c r="A56" s="18" t="s">
        <v>1622</v>
      </c>
      <c r="B56" s="18">
        <f t="shared" si="1"/>
        <v>1</v>
      </c>
      <c r="C56" s="18">
        <v>292</v>
      </c>
      <c r="D56" s="6" t="s">
        <v>1623</v>
      </c>
      <c r="E56" s="18" t="str">
        <f>VLOOKUP(A56,DIVISAS_EN!$A:$E,5,FALSE)</f>
        <v>Gibraltar pound</v>
      </c>
      <c r="F56" s="6" t="s">
        <v>253</v>
      </c>
      <c r="G56" s="19" t="s">
        <v>253</v>
      </c>
      <c r="H56">
        <f>VLOOKUP(A56,DIVISAS_EN!$A:$E,4,FALSE)</f>
        <v>2</v>
      </c>
      <c r="I56" t="str">
        <f>VLOOKUP(A56,DIVISAS_EN!$A:$F,5,FALSE)</f>
        <v>Gibraltar pound</v>
      </c>
    </row>
    <row r="57" spans="1:9">
      <c r="A57" s="18" t="s">
        <v>1624</v>
      </c>
      <c r="B57" s="18">
        <f t="shared" si="1"/>
        <v>1</v>
      </c>
      <c r="C57" s="18">
        <v>270</v>
      </c>
      <c r="D57" s="6" t="s">
        <v>1625</v>
      </c>
      <c r="E57" s="18" t="str">
        <f>VLOOKUP(A57,DIVISAS_EN!$A:$E,5,FALSE)</f>
        <v>Gambian dalasi</v>
      </c>
      <c r="F57" s="6" t="s">
        <v>241</v>
      </c>
      <c r="G57" s="19" t="s">
        <v>241</v>
      </c>
      <c r="H57">
        <f>VLOOKUP(A57,DIVISAS_EN!$A:$E,4,FALSE)</f>
        <v>2</v>
      </c>
      <c r="I57" t="str">
        <f>VLOOKUP(A57,DIVISAS_EN!$A:$F,5,FALSE)</f>
        <v>Gambian dalasi</v>
      </c>
    </row>
    <row r="58" spans="1:9">
      <c r="A58" s="18" t="s">
        <v>1626</v>
      </c>
      <c r="B58" s="18">
        <f t="shared" si="1"/>
        <v>1</v>
      </c>
      <c r="C58" s="18">
        <v>324</v>
      </c>
      <c r="D58" s="6" t="s">
        <v>1627</v>
      </c>
      <c r="E58" s="18" t="str">
        <f>VLOOKUP(A58,DIVISAS_EN!$A:$E,5,FALSE)</f>
        <v>Guinean franc</v>
      </c>
      <c r="F58" s="6" t="s">
        <v>277</v>
      </c>
      <c r="G58" s="19" t="s">
        <v>277</v>
      </c>
      <c r="H58">
        <f>VLOOKUP(A58,DIVISAS_EN!$A:$E,4,FALSE)</f>
        <v>0</v>
      </c>
      <c r="I58" t="str">
        <f>VLOOKUP(A58,DIVISAS_EN!$A:$F,5,FALSE)</f>
        <v>Guinean franc</v>
      </c>
    </row>
    <row r="59" spans="1:9">
      <c r="A59" s="18" t="s">
        <v>1628</v>
      </c>
      <c r="B59" s="18">
        <f t="shared" si="1"/>
        <v>1</v>
      </c>
      <c r="C59" s="18">
        <v>320</v>
      </c>
      <c r="D59" s="6" t="s">
        <v>1629</v>
      </c>
      <c r="E59" s="18" t="str">
        <f>VLOOKUP(A59,DIVISAS_EN!$A:$E,5,FALSE)</f>
        <v>Guatemalan quetzal</v>
      </c>
      <c r="F59" s="6" t="s">
        <v>272</v>
      </c>
      <c r="G59" s="19" t="s">
        <v>272</v>
      </c>
      <c r="H59">
        <f>VLOOKUP(A59,DIVISAS_EN!$A:$E,4,FALSE)</f>
        <v>2</v>
      </c>
      <c r="I59" t="str">
        <f>VLOOKUP(A59,DIVISAS_EN!$A:$F,5,FALSE)</f>
        <v>Guatemalan quetzal</v>
      </c>
    </row>
    <row r="60" spans="1:9">
      <c r="A60" s="18" t="s">
        <v>1630</v>
      </c>
      <c r="B60" s="18">
        <f t="shared" si="1"/>
        <v>1</v>
      </c>
      <c r="C60" s="18">
        <v>328</v>
      </c>
      <c r="D60" s="6" t="s">
        <v>1631</v>
      </c>
      <c r="E60" s="18" t="str">
        <f>VLOOKUP(A60,DIVISAS_EN!$A:$E,5,FALSE)</f>
        <v>Guyanese dollar</v>
      </c>
      <c r="F60" s="6" t="s">
        <v>282</v>
      </c>
      <c r="G60" s="19" t="s">
        <v>282</v>
      </c>
      <c r="H60">
        <f>VLOOKUP(A60,DIVISAS_EN!$A:$E,4,FALSE)</f>
        <v>2</v>
      </c>
      <c r="I60" t="str">
        <f>VLOOKUP(A60,DIVISAS_EN!$A:$F,5,FALSE)</f>
        <v>Guyanese dollar</v>
      </c>
    </row>
    <row r="61" spans="1:9">
      <c r="A61" s="18" t="s">
        <v>1632</v>
      </c>
      <c r="B61" s="18">
        <f t="shared" si="1"/>
        <v>1</v>
      </c>
      <c r="C61" s="18">
        <v>344</v>
      </c>
      <c r="D61" s="6" t="s">
        <v>1633</v>
      </c>
      <c r="E61" s="18" t="str">
        <f>VLOOKUP(A61,DIVISAS_EN!$A:$E,5,FALSE)</f>
        <v>Hong Kong dollar</v>
      </c>
      <c r="F61" s="6" t="s">
        <v>295</v>
      </c>
      <c r="G61" s="19" t="s">
        <v>295</v>
      </c>
      <c r="H61">
        <f>VLOOKUP(A61,DIVISAS_EN!$A:$E,4,FALSE)</f>
        <v>2</v>
      </c>
      <c r="I61" t="str">
        <f>VLOOKUP(A61,DIVISAS_EN!$A:$F,5,FALSE)</f>
        <v>Hong Kong dollar</v>
      </c>
    </row>
    <row r="62" spans="1:9">
      <c r="A62" s="18" t="s">
        <v>1634</v>
      </c>
      <c r="B62" s="18">
        <f t="shared" si="1"/>
        <v>1</v>
      </c>
      <c r="C62" s="18">
        <v>340</v>
      </c>
      <c r="D62" s="6" t="s">
        <v>1635</v>
      </c>
      <c r="E62" s="18" t="str">
        <f>VLOOKUP(A62,DIVISAS_EN!$A:$E,5,FALSE)</f>
        <v>Honduran lempira</v>
      </c>
      <c r="F62" s="6" t="s">
        <v>293</v>
      </c>
      <c r="G62" s="19" t="s">
        <v>293</v>
      </c>
      <c r="H62">
        <f>VLOOKUP(A62,DIVISAS_EN!$A:$E,4,FALSE)</f>
        <v>2</v>
      </c>
      <c r="I62" t="str">
        <f>VLOOKUP(A62,DIVISAS_EN!$A:$F,5,FALSE)</f>
        <v>Honduran lempira</v>
      </c>
    </row>
    <row r="63" spans="1:9">
      <c r="A63" s="18" t="s">
        <v>1636</v>
      </c>
      <c r="B63" s="18">
        <f t="shared" si="1"/>
        <v>1</v>
      </c>
      <c r="C63" s="18">
        <v>191</v>
      </c>
      <c r="D63" s="6" t="s">
        <v>1637</v>
      </c>
      <c r="E63" s="18" t="str">
        <f>VLOOKUP(A63,DIVISAS_EN!$A:$E,5,FALSE)</f>
        <v>Croatian kuna</v>
      </c>
      <c r="F63" s="6" t="s">
        <v>170</v>
      </c>
      <c r="G63" s="19" t="s">
        <v>170</v>
      </c>
      <c r="H63">
        <f>VLOOKUP(A63,DIVISAS_EN!$A:$E,4,FALSE)</f>
        <v>2</v>
      </c>
      <c r="I63" t="str">
        <f>VLOOKUP(A63,DIVISAS_EN!$A:$F,5,FALSE)</f>
        <v>Croatian kuna</v>
      </c>
    </row>
    <row r="64" spans="1:9">
      <c r="A64" s="18" t="s">
        <v>1638</v>
      </c>
      <c r="B64" s="18">
        <f t="shared" si="1"/>
        <v>1</v>
      </c>
      <c r="C64" s="18">
        <v>332</v>
      </c>
      <c r="D64" s="6" t="s">
        <v>1639</v>
      </c>
      <c r="E64" s="18" t="str">
        <f>VLOOKUP(A64,DIVISAS_EN!$A:$E,5,FALSE)</f>
        <v>Haitian gourde</v>
      </c>
      <c r="F64" s="6" t="s">
        <v>285</v>
      </c>
      <c r="G64" s="19" t="s">
        <v>285</v>
      </c>
      <c r="H64">
        <f>VLOOKUP(A64,DIVISAS_EN!$A:$E,4,FALSE)</f>
        <v>2</v>
      </c>
      <c r="I64" t="str">
        <f>VLOOKUP(A64,DIVISAS_EN!$A:$F,5,FALSE)</f>
        <v>Haitian gourde</v>
      </c>
    </row>
    <row r="65" spans="1:9">
      <c r="A65" s="18" t="s">
        <v>1640</v>
      </c>
      <c r="B65" s="18">
        <f t="shared" si="1"/>
        <v>1</v>
      </c>
      <c r="C65" s="18">
        <v>348</v>
      </c>
      <c r="D65" s="6" t="s">
        <v>1641</v>
      </c>
      <c r="E65" s="18" t="str">
        <f>VLOOKUP(A65,DIVISAS_EN!$A:$E,5,FALSE)</f>
        <v>Hungarian forint</v>
      </c>
      <c r="F65" s="6" t="s">
        <v>298</v>
      </c>
      <c r="G65" s="19" t="s">
        <v>298</v>
      </c>
      <c r="H65">
        <f>VLOOKUP(A65,DIVISAS_EN!$A:$E,4,FALSE)</f>
        <v>2</v>
      </c>
      <c r="I65" t="str">
        <f>VLOOKUP(A65,DIVISAS_EN!$A:$F,5,FALSE)</f>
        <v>Hungarian forint</v>
      </c>
    </row>
    <row r="66" spans="1:9">
      <c r="A66" s="18" t="s">
        <v>1642</v>
      </c>
      <c r="B66" s="18">
        <f t="shared" ref="B66:B97" si="2">COUNTIF($A:$A,A66)</f>
        <v>1</v>
      </c>
      <c r="C66" s="18">
        <v>360</v>
      </c>
      <c r="D66" s="6" t="s">
        <v>1643</v>
      </c>
      <c r="E66" s="18" t="str">
        <f>VLOOKUP(A66,DIVISAS_EN!$A:$E,5,FALSE)</f>
        <v>Indonesian rupiah</v>
      </c>
      <c r="F66" s="6" t="s">
        <v>305</v>
      </c>
      <c r="G66" s="19" t="s">
        <v>305</v>
      </c>
      <c r="H66">
        <f>VLOOKUP(A66,DIVISAS_EN!$A:$E,4,FALSE)</f>
        <v>2</v>
      </c>
      <c r="I66" t="str">
        <f>VLOOKUP(A66,DIVISAS_EN!$A:$F,5,FALSE)</f>
        <v>Indonesian rupiah</v>
      </c>
    </row>
    <row r="67" spans="1:9">
      <c r="A67" s="18" t="s">
        <v>1644</v>
      </c>
      <c r="B67" s="18">
        <f t="shared" si="2"/>
        <v>1</v>
      </c>
      <c r="C67" s="18">
        <v>376</v>
      </c>
      <c r="D67" s="6" t="s">
        <v>1645</v>
      </c>
      <c r="E67" s="18" t="str">
        <f>VLOOKUP(A67,DIVISAS_EN!$A:$E,5,FALSE)</f>
        <v>Israeli new shekel</v>
      </c>
      <c r="F67" s="6" t="s">
        <v>319</v>
      </c>
      <c r="G67" s="19" t="s">
        <v>319</v>
      </c>
      <c r="H67">
        <f>VLOOKUP(A67,DIVISAS_EN!$A:$E,4,FALSE)</f>
        <v>2</v>
      </c>
      <c r="I67" t="str">
        <f>VLOOKUP(A67,DIVISAS_EN!$A:$F,5,FALSE)</f>
        <v>Israeli new shekel</v>
      </c>
    </row>
    <row r="68" spans="1:9">
      <c r="A68" s="18" t="s">
        <v>1646</v>
      </c>
      <c r="B68" s="18">
        <f t="shared" si="2"/>
        <v>1</v>
      </c>
      <c r="C68" s="18">
        <v>356</v>
      </c>
      <c r="D68" s="6" t="s">
        <v>1647</v>
      </c>
      <c r="E68" s="18" t="str">
        <f>VLOOKUP(A68,DIVISAS_EN!$A:$E,5,FALSE)</f>
        <v>Indian rupee</v>
      </c>
      <c r="F68" s="18" t="s">
        <v>1648</v>
      </c>
      <c r="G68" s="20" t="s">
        <v>1648</v>
      </c>
      <c r="H68">
        <f>VLOOKUP(A68,DIVISAS_EN!$A:$E,4,FALSE)</f>
        <v>2</v>
      </c>
      <c r="I68" t="str">
        <f>VLOOKUP(A68,DIVISAS_EN!$A:$F,5,FALSE)</f>
        <v>Indian rupee</v>
      </c>
    </row>
    <row r="69" spans="1:9">
      <c r="A69" s="18" t="s">
        <v>1649</v>
      </c>
      <c r="B69" s="18">
        <f t="shared" si="2"/>
        <v>1</v>
      </c>
      <c r="C69" s="18">
        <v>368</v>
      </c>
      <c r="D69" s="6" t="s">
        <v>1650</v>
      </c>
      <c r="E69" s="18" t="str">
        <f>VLOOKUP(A69,DIVISAS_EN!$A:$E,5,FALSE)</f>
        <v>Iraqi dinar</v>
      </c>
      <c r="F69" s="6" t="s">
        <v>311</v>
      </c>
      <c r="G69" s="19" t="s">
        <v>311</v>
      </c>
      <c r="H69">
        <f>VLOOKUP(A69,DIVISAS_EN!$A:$E,4,FALSE)</f>
        <v>3</v>
      </c>
      <c r="I69" t="str">
        <f>VLOOKUP(A69,DIVISAS_EN!$A:$F,5,FALSE)</f>
        <v>Iraqi dinar</v>
      </c>
    </row>
    <row r="70" spans="1:9">
      <c r="A70" s="18" t="s">
        <v>1651</v>
      </c>
      <c r="B70" s="18">
        <f t="shared" si="2"/>
        <v>1</v>
      </c>
      <c r="C70" s="18">
        <v>364</v>
      </c>
      <c r="D70" s="6" t="s">
        <v>1652</v>
      </c>
      <c r="E70" s="18" t="str">
        <f>VLOOKUP(A70,DIVISAS_EN!$A:$E,5,FALSE)</f>
        <v>Iranian rial</v>
      </c>
      <c r="F70" s="6" t="s">
        <v>308</v>
      </c>
      <c r="G70" s="19" t="s">
        <v>308</v>
      </c>
      <c r="H70">
        <f>VLOOKUP(A70,DIVISAS_EN!$A:$E,4,FALSE)</f>
        <v>2</v>
      </c>
      <c r="I70" t="str">
        <f>VLOOKUP(A70,DIVISAS_EN!$A:$F,5,FALSE)</f>
        <v>Iranian rial</v>
      </c>
    </row>
    <row r="71" spans="1:9">
      <c r="A71" s="18" t="s">
        <v>1653</v>
      </c>
      <c r="B71" s="18">
        <f t="shared" si="2"/>
        <v>1</v>
      </c>
      <c r="C71" s="18">
        <v>352</v>
      </c>
      <c r="D71" s="6" t="s">
        <v>1654</v>
      </c>
      <c r="E71" s="18" t="str">
        <f>VLOOKUP(A71,DIVISAS_EN!$A:$E,5,FALSE)</f>
        <v>Icelandic króna</v>
      </c>
      <c r="F71" s="6" t="s">
        <v>301</v>
      </c>
      <c r="G71" s="19" t="s">
        <v>301</v>
      </c>
      <c r="H71">
        <f>VLOOKUP(A71,DIVISAS_EN!$A:$E,4,FALSE)</f>
        <v>0</v>
      </c>
      <c r="I71" t="str">
        <f>VLOOKUP(A71,DIVISAS_EN!$A:$F,5,FALSE)</f>
        <v>Icelandic króna</v>
      </c>
    </row>
    <row r="72" spans="1:9">
      <c r="A72" s="18" t="s">
        <v>1655</v>
      </c>
      <c r="B72" s="18">
        <f t="shared" si="2"/>
        <v>1</v>
      </c>
      <c r="C72" s="18">
        <v>388</v>
      </c>
      <c r="D72" s="6" t="s">
        <v>1656</v>
      </c>
      <c r="E72" s="18" t="str">
        <f>VLOOKUP(A72,DIVISAS_EN!$A:$E,5,FALSE)</f>
        <v>Jamaican dollar</v>
      </c>
      <c r="F72" s="6" t="s">
        <v>324</v>
      </c>
      <c r="G72" s="19" t="s">
        <v>324</v>
      </c>
      <c r="H72">
        <f>VLOOKUP(A72,DIVISAS_EN!$A:$E,4,FALSE)</f>
        <v>2</v>
      </c>
      <c r="I72" t="str">
        <f>VLOOKUP(A72,DIVISAS_EN!$A:$F,5,FALSE)</f>
        <v>Jamaican dollar</v>
      </c>
    </row>
    <row r="73" spans="1:9">
      <c r="A73" s="18" t="s">
        <v>1657</v>
      </c>
      <c r="B73" s="18">
        <f t="shared" si="2"/>
        <v>1</v>
      </c>
      <c r="C73" s="18">
        <v>400</v>
      </c>
      <c r="D73" s="6" t="s">
        <v>1658</v>
      </c>
      <c r="E73" s="18" t="str">
        <f>VLOOKUP(A73,DIVISAS_EN!$A:$E,5,FALSE)</f>
        <v>Jordanian dinar</v>
      </c>
      <c r="F73" s="6" t="s">
        <v>335</v>
      </c>
      <c r="G73" s="19" t="s">
        <v>335</v>
      </c>
      <c r="H73">
        <f>VLOOKUP(A73,DIVISAS_EN!$A:$E,4,FALSE)</f>
        <v>3</v>
      </c>
      <c r="I73" t="str">
        <f>VLOOKUP(A73,DIVISAS_EN!$A:$F,5,FALSE)</f>
        <v>Jordanian dinar</v>
      </c>
    </row>
    <row r="74" spans="1:9">
      <c r="A74" s="18" t="s">
        <v>1659</v>
      </c>
      <c r="B74" s="18">
        <f t="shared" si="2"/>
        <v>1</v>
      </c>
      <c r="C74" s="18">
        <v>392</v>
      </c>
      <c r="D74" s="6" t="s">
        <v>1660</v>
      </c>
      <c r="E74" s="18" t="str">
        <f>VLOOKUP(A74,DIVISAS_EN!$A:$E,5,FALSE)</f>
        <v>Japanese yen</v>
      </c>
      <c r="F74" s="6" t="s">
        <v>329</v>
      </c>
      <c r="G74" s="19" t="s">
        <v>329</v>
      </c>
      <c r="H74">
        <f>VLOOKUP(A74,DIVISAS_EN!$A:$E,4,FALSE)</f>
        <v>0</v>
      </c>
      <c r="I74" t="str">
        <f>VLOOKUP(A74,DIVISAS_EN!$A:$F,5,FALSE)</f>
        <v>Japanese yen</v>
      </c>
    </row>
    <row r="75" spans="1:9">
      <c r="A75" s="18" t="s">
        <v>1661</v>
      </c>
      <c r="B75" s="18">
        <f t="shared" si="2"/>
        <v>1</v>
      </c>
      <c r="C75" s="18">
        <v>404</v>
      </c>
      <c r="D75" s="6" t="s">
        <v>1662</v>
      </c>
      <c r="E75" s="18" t="str">
        <f>VLOOKUP(A75,DIVISAS_EN!$A:$E,5,FALSE)</f>
        <v>Kenyan shilling</v>
      </c>
      <c r="F75" s="6" t="s">
        <v>344</v>
      </c>
      <c r="G75" s="19" t="s">
        <v>344</v>
      </c>
      <c r="H75">
        <f>VLOOKUP(A75,DIVISAS_EN!$A:$E,4,FALSE)</f>
        <v>2</v>
      </c>
      <c r="I75" t="str">
        <f>VLOOKUP(A75,DIVISAS_EN!$A:$F,5,FALSE)</f>
        <v>Kenyan shilling</v>
      </c>
    </row>
    <row r="76" spans="1:9">
      <c r="A76" s="18" t="s">
        <v>1663</v>
      </c>
      <c r="B76" s="18">
        <f t="shared" si="2"/>
        <v>1</v>
      </c>
      <c r="C76" s="18">
        <v>417</v>
      </c>
      <c r="D76" s="6" t="s">
        <v>1664</v>
      </c>
      <c r="E76" s="18" t="str">
        <f>VLOOKUP(A76,DIVISAS_EN!$A:$E,5,FALSE)</f>
        <v>Kyrgyzstani som</v>
      </c>
      <c r="F76" s="6" t="s">
        <v>357</v>
      </c>
      <c r="G76" s="19" t="s">
        <v>357</v>
      </c>
      <c r="H76">
        <f>VLOOKUP(A76,DIVISAS_EN!$A:$E,4,FALSE)</f>
        <v>2</v>
      </c>
      <c r="I76" t="str">
        <f>VLOOKUP(A76,DIVISAS_EN!$A:$F,5,FALSE)</f>
        <v>Kyrgyzstani som</v>
      </c>
    </row>
    <row r="77" spans="1:9">
      <c r="A77" s="18" t="s">
        <v>1665</v>
      </c>
      <c r="B77" s="18">
        <f t="shared" si="2"/>
        <v>1</v>
      </c>
      <c r="C77" s="18">
        <v>116</v>
      </c>
      <c r="D77" s="6" t="s">
        <v>1666</v>
      </c>
      <c r="E77" s="18" t="str">
        <f>VLOOKUP(A77,DIVISAS_EN!$A:$E,5,FALSE)</f>
        <v>Cambodian riel</v>
      </c>
      <c r="F77" s="6" t="s">
        <v>115</v>
      </c>
      <c r="G77" s="19" t="s">
        <v>115</v>
      </c>
      <c r="H77">
        <f>VLOOKUP(A77,DIVISAS_EN!$A:$E,4,FALSE)</f>
        <v>2</v>
      </c>
      <c r="I77" t="str">
        <f>VLOOKUP(A77,DIVISAS_EN!$A:$F,5,FALSE)</f>
        <v>Cambodian riel</v>
      </c>
    </row>
    <row r="78" spans="1:9">
      <c r="A78" s="18" t="s">
        <v>1667</v>
      </c>
      <c r="B78" s="18">
        <f t="shared" si="2"/>
        <v>1</v>
      </c>
      <c r="C78" s="18">
        <v>174</v>
      </c>
      <c r="D78" s="6" t="s">
        <v>1668</v>
      </c>
      <c r="E78" s="18" t="str">
        <f>VLOOKUP(A78,DIVISAS_EN!$A:$E,5,FALSE)</f>
        <v>Comoro franc</v>
      </c>
      <c r="F78" s="6" t="s">
        <v>150</v>
      </c>
      <c r="G78" s="19" t="s">
        <v>150</v>
      </c>
      <c r="H78">
        <f>VLOOKUP(A78,DIVISAS_EN!$A:$E,4,FALSE)</f>
        <v>0</v>
      </c>
      <c r="I78" t="str">
        <f>VLOOKUP(A78,DIVISAS_EN!$A:$F,5,FALSE)</f>
        <v>Comoro franc</v>
      </c>
    </row>
    <row r="79" spans="1:9">
      <c r="A79" s="18" t="s">
        <v>1669</v>
      </c>
      <c r="B79" s="18">
        <f t="shared" si="2"/>
        <v>1</v>
      </c>
      <c r="C79" s="18">
        <v>408</v>
      </c>
      <c r="D79" s="6" t="s">
        <v>1670</v>
      </c>
      <c r="E79" s="18" t="str">
        <f>VLOOKUP(A79,DIVISAS_EN!$A:$E,5,FALSE)</f>
        <v>North Korean won</v>
      </c>
      <c r="F79" s="6" t="s">
        <v>349</v>
      </c>
      <c r="G79" s="19" t="s">
        <v>349</v>
      </c>
      <c r="H79">
        <f>VLOOKUP(A79,DIVISAS_EN!$A:$E,4,FALSE)</f>
        <v>2</v>
      </c>
      <c r="I79" t="str">
        <f>VLOOKUP(A79,DIVISAS_EN!$A:$F,5,FALSE)</f>
        <v>North Korean won</v>
      </c>
    </row>
    <row r="80" spans="1:9">
      <c r="A80" s="18" t="s">
        <v>1671</v>
      </c>
      <c r="B80" s="18">
        <f t="shared" si="2"/>
        <v>1</v>
      </c>
      <c r="C80" s="18">
        <v>410</v>
      </c>
      <c r="D80" s="6" t="s">
        <v>1672</v>
      </c>
      <c r="E80" s="18" t="str">
        <f>VLOOKUP(A80,DIVISAS_EN!$A:$E,5,FALSE)</f>
        <v>South Korean won</v>
      </c>
      <c r="F80" s="6" t="s">
        <v>352</v>
      </c>
      <c r="G80" s="19" t="s">
        <v>352</v>
      </c>
      <c r="H80">
        <f>VLOOKUP(A80,DIVISAS_EN!$A:$E,4,FALSE)</f>
        <v>0</v>
      </c>
      <c r="I80" t="str">
        <f>VLOOKUP(A80,DIVISAS_EN!$A:$F,5,FALSE)</f>
        <v>South Korean won</v>
      </c>
    </row>
    <row r="81" spans="1:9">
      <c r="A81" s="18" t="s">
        <v>1673</v>
      </c>
      <c r="B81" s="18">
        <f t="shared" si="2"/>
        <v>1</v>
      </c>
      <c r="C81" s="18">
        <v>414</v>
      </c>
      <c r="D81" s="6" t="s">
        <v>1674</v>
      </c>
      <c r="E81" s="18" t="str">
        <f>VLOOKUP(A81,DIVISAS_EN!$A:$E,5,FALSE)</f>
        <v>Kuwaiti dinar</v>
      </c>
      <c r="F81" s="6" t="s">
        <v>354</v>
      </c>
      <c r="G81" s="19" t="s">
        <v>354</v>
      </c>
      <c r="H81">
        <f>VLOOKUP(A81,DIVISAS_EN!$A:$E,4,FALSE)</f>
        <v>3</v>
      </c>
      <c r="I81" t="str">
        <f>VLOOKUP(A81,DIVISAS_EN!$A:$F,5,FALSE)</f>
        <v>Kuwaiti dinar</v>
      </c>
    </row>
    <row r="82" spans="1:9">
      <c r="A82" s="18" t="s">
        <v>1675</v>
      </c>
      <c r="B82" s="18">
        <f t="shared" si="2"/>
        <v>1</v>
      </c>
      <c r="C82" s="18">
        <v>136</v>
      </c>
      <c r="D82" s="6" t="s">
        <v>1676</v>
      </c>
      <c r="E82" s="18" t="str">
        <f>VLOOKUP(A82,DIVISAS_EN!$A:$E,5,FALSE)</f>
        <v>Cayman Islands dollar</v>
      </c>
      <c r="F82" s="6" t="s">
        <v>127</v>
      </c>
      <c r="G82" s="19" t="s">
        <v>127</v>
      </c>
      <c r="H82">
        <f>VLOOKUP(A82,DIVISAS_EN!$A:$E,4,FALSE)</f>
        <v>2</v>
      </c>
      <c r="I82" t="str">
        <f>VLOOKUP(A82,DIVISAS_EN!$A:$F,5,FALSE)</f>
        <v>Cayman Islands dollar</v>
      </c>
    </row>
    <row r="83" spans="1:9">
      <c r="A83" s="18" t="s">
        <v>1677</v>
      </c>
      <c r="B83" s="18">
        <f t="shared" si="2"/>
        <v>1</v>
      </c>
      <c r="C83" s="18">
        <v>398</v>
      </c>
      <c r="D83" s="6" t="s">
        <v>1678</v>
      </c>
      <c r="E83" s="18" t="str">
        <f>VLOOKUP(A83,DIVISAS_EN!$A:$E,5,FALSE)</f>
        <v>Kazakhstani tenge</v>
      </c>
      <c r="F83" s="6" t="s">
        <v>341</v>
      </c>
      <c r="G83" s="19" t="s">
        <v>341</v>
      </c>
      <c r="H83">
        <f>VLOOKUP(A83,DIVISAS_EN!$A:$E,4,FALSE)</f>
        <v>2</v>
      </c>
      <c r="I83" t="str">
        <f>VLOOKUP(A83,DIVISAS_EN!$A:$F,5,FALSE)</f>
        <v>Kazakhstani tenge</v>
      </c>
    </row>
    <row r="84" spans="1:9">
      <c r="A84" s="18" t="s">
        <v>1679</v>
      </c>
      <c r="B84" s="18">
        <f t="shared" si="2"/>
        <v>1</v>
      </c>
      <c r="C84" s="18">
        <v>418</v>
      </c>
      <c r="D84" s="6" t="s">
        <v>1680</v>
      </c>
      <c r="E84" s="18" t="str">
        <f>VLOOKUP(A84,DIVISAS_EN!$A:$E,5,FALSE)</f>
        <v>Lao kip</v>
      </c>
      <c r="F84" s="6" t="s">
        <v>359</v>
      </c>
      <c r="G84" s="19" t="s">
        <v>359</v>
      </c>
      <c r="H84">
        <f>VLOOKUP(A84,DIVISAS_EN!$A:$E,4,FALSE)</f>
        <v>2</v>
      </c>
      <c r="I84" t="str">
        <f>VLOOKUP(A84,DIVISAS_EN!$A:$F,5,FALSE)</f>
        <v>Lao kip</v>
      </c>
    </row>
    <row r="85" spans="1:9">
      <c r="A85" s="18" t="s">
        <v>1681</v>
      </c>
      <c r="B85" s="18">
        <f t="shared" si="2"/>
        <v>1</v>
      </c>
      <c r="C85" s="18">
        <v>422</v>
      </c>
      <c r="D85" s="6" t="s">
        <v>1682</v>
      </c>
      <c r="E85" s="18" t="str">
        <f>VLOOKUP(A85,DIVISAS_EN!$A:$E,5,FALSE)</f>
        <v>Lebanese pound</v>
      </c>
      <c r="F85" s="6" t="s">
        <v>365</v>
      </c>
      <c r="G85" s="19" t="s">
        <v>365</v>
      </c>
      <c r="H85">
        <f>VLOOKUP(A85,DIVISAS_EN!$A:$E,4,FALSE)</f>
        <v>2</v>
      </c>
      <c r="I85" t="str">
        <f>VLOOKUP(A85,DIVISAS_EN!$A:$F,5,FALSE)</f>
        <v>Lebanese pound</v>
      </c>
    </row>
    <row r="86" spans="1:9">
      <c r="A86" s="18" t="s">
        <v>1683</v>
      </c>
      <c r="B86" s="18">
        <f t="shared" si="2"/>
        <v>1</v>
      </c>
      <c r="C86" s="18">
        <v>144</v>
      </c>
      <c r="D86" s="6" t="s">
        <v>1684</v>
      </c>
      <c r="E86" s="18" t="str">
        <f>VLOOKUP(A86,DIVISAS_EN!$A:$E,5,FALSE)</f>
        <v>Sri Lankan rupee</v>
      </c>
      <c r="F86" s="6" t="s">
        <v>590</v>
      </c>
      <c r="G86" s="19" t="s">
        <v>590</v>
      </c>
      <c r="H86">
        <f>VLOOKUP(A86,DIVISAS_EN!$A:$E,4,FALSE)</f>
        <v>2</v>
      </c>
      <c r="I86" t="str">
        <f>VLOOKUP(A86,DIVISAS_EN!$A:$F,5,FALSE)</f>
        <v>Sri Lankan rupee</v>
      </c>
    </row>
    <row r="87" spans="1:9">
      <c r="A87" s="18" t="s">
        <v>1685</v>
      </c>
      <c r="B87" s="18">
        <f t="shared" si="2"/>
        <v>1</v>
      </c>
      <c r="C87" s="18">
        <v>430</v>
      </c>
      <c r="D87" s="6" t="s">
        <v>1686</v>
      </c>
      <c r="E87" s="18" t="str">
        <f>VLOOKUP(A87,DIVISAS_EN!$A:$E,5,FALSE)</f>
        <v>Liberian dollar</v>
      </c>
      <c r="F87" s="6" t="s">
        <v>370</v>
      </c>
      <c r="G87" s="19" t="s">
        <v>370</v>
      </c>
      <c r="H87">
        <f>VLOOKUP(A87,DIVISAS_EN!$A:$E,4,FALSE)</f>
        <v>2</v>
      </c>
      <c r="I87" t="str">
        <f>VLOOKUP(A87,DIVISAS_EN!$A:$F,5,FALSE)</f>
        <v>Liberian dollar</v>
      </c>
    </row>
    <row r="88" spans="1:9">
      <c r="A88" s="18" t="s">
        <v>1687</v>
      </c>
      <c r="B88" s="18">
        <f t="shared" si="2"/>
        <v>1</v>
      </c>
      <c r="C88" s="18">
        <v>426</v>
      </c>
      <c r="D88" s="6" t="s">
        <v>1688</v>
      </c>
      <c r="E88" s="18" t="str">
        <f>VLOOKUP(A88,DIVISAS_EN!$A:$E,5,FALSE)</f>
        <v>Lesotho loti</v>
      </c>
      <c r="F88" s="6" t="s">
        <v>368</v>
      </c>
      <c r="G88" s="19" t="s">
        <v>368</v>
      </c>
      <c r="H88">
        <f>VLOOKUP(A88,DIVISAS_EN!$A:$E,4,FALSE)</f>
        <v>2</v>
      </c>
      <c r="I88" t="str">
        <f>VLOOKUP(A88,DIVISAS_EN!$A:$F,5,FALSE)</f>
        <v>Lesotho loti</v>
      </c>
    </row>
    <row r="89" spans="1:9">
      <c r="A89" s="18" t="s">
        <v>1689</v>
      </c>
      <c r="B89" s="18">
        <f t="shared" si="2"/>
        <v>1</v>
      </c>
      <c r="C89" s="18">
        <v>434</v>
      </c>
      <c r="D89" s="6" t="s">
        <v>1690</v>
      </c>
      <c r="E89" s="18" t="str">
        <f>VLOOKUP(A89,DIVISAS_EN!$A:$E,5,FALSE)</f>
        <v>Libyan dinar</v>
      </c>
      <c r="F89" s="6" t="s">
        <v>373</v>
      </c>
      <c r="G89" s="19" t="s">
        <v>373</v>
      </c>
      <c r="H89">
        <f>VLOOKUP(A89,DIVISAS_EN!$A:$E,4,FALSE)</f>
        <v>3</v>
      </c>
      <c r="I89" t="str">
        <f>VLOOKUP(A89,DIVISAS_EN!$A:$F,5,FALSE)</f>
        <v>Libyan dinar</v>
      </c>
    </row>
    <row r="90" spans="1:9">
      <c r="A90" s="18" t="s">
        <v>1691</v>
      </c>
      <c r="B90" s="18">
        <f t="shared" si="2"/>
        <v>1</v>
      </c>
      <c r="C90" s="18">
        <v>504</v>
      </c>
      <c r="D90" s="6" t="s">
        <v>1692</v>
      </c>
      <c r="E90" s="18" t="str">
        <f>VLOOKUP(A90,DIVISAS_EN!$A:$E,5,FALSE)</f>
        <v>Moroccan dirham</v>
      </c>
      <c r="F90" s="18" t="s">
        <v>1693</v>
      </c>
      <c r="G90" s="20" t="s">
        <v>1693</v>
      </c>
      <c r="H90">
        <f>VLOOKUP(A90,DIVISAS_EN!$A:$E,4,FALSE)</f>
        <v>2</v>
      </c>
      <c r="I90" t="str">
        <f>VLOOKUP(A90,DIVISAS_EN!$A:$F,5,FALSE)</f>
        <v>Moroccan dirham</v>
      </c>
    </row>
    <row r="91" spans="1:9">
      <c r="A91" s="18" t="s">
        <v>1694</v>
      </c>
      <c r="B91" s="18">
        <f t="shared" si="2"/>
        <v>1</v>
      </c>
      <c r="C91" s="18">
        <v>498</v>
      </c>
      <c r="D91" s="6" t="s">
        <v>1695</v>
      </c>
      <c r="E91" s="18" t="str">
        <f>VLOOKUP(A91,DIVISAS_EN!$A:$E,5,FALSE)</f>
        <v>Moldovan leu</v>
      </c>
      <c r="F91" s="6" t="s">
        <v>424</v>
      </c>
      <c r="G91" s="19" t="s">
        <v>424</v>
      </c>
      <c r="H91">
        <f>VLOOKUP(A91,DIVISAS_EN!$A:$E,4,FALSE)</f>
        <v>2</v>
      </c>
      <c r="I91" t="str">
        <f>VLOOKUP(A91,DIVISAS_EN!$A:$F,5,FALSE)</f>
        <v>Moldovan leu</v>
      </c>
    </row>
    <row r="92" spans="1:9">
      <c r="A92" s="18" t="s">
        <v>1696</v>
      </c>
      <c r="B92" s="18">
        <f t="shared" si="2"/>
        <v>1</v>
      </c>
      <c r="C92" s="18">
        <v>969</v>
      </c>
      <c r="D92" s="6" t="s">
        <v>1697</v>
      </c>
      <c r="E92" s="18" t="str">
        <f>VLOOKUP(A92,DIVISAS_EN!$A:$E,5,FALSE)</f>
        <v>Malagasy ariary</v>
      </c>
      <c r="F92" s="6" t="s">
        <v>388</v>
      </c>
      <c r="G92" s="19" t="s">
        <v>388</v>
      </c>
      <c r="H92" t="str">
        <f>VLOOKUP(A92,DIVISAS_EN!$A:$E,4,FALSE)</f>
        <v>1*[9]</v>
      </c>
      <c r="I92" t="str">
        <f>VLOOKUP(A92,DIVISAS_EN!$A:$F,5,FALSE)</f>
        <v>Malagasy ariary</v>
      </c>
    </row>
    <row r="93" spans="1:9">
      <c r="A93" s="18" t="s">
        <v>1122</v>
      </c>
      <c r="B93" s="18">
        <f t="shared" si="2"/>
        <v>1</v>
      </c>
      <c r="C93" s="18">
        <v>807</v>
      </c>
      <c r="D93" s="6" t="s">
        <v>1698</v>
      </c>
      <c r="E93" s="18" t="str">
        <f>VLOOKUP(A93,DIVISAS_EN!$A:$E,5,FALSE)</f>
        <v>Macedonian denar</v>
      </c>
      <c r="F93" s="6" t="s">
        <v>386</v>
      </c>
      <c r="G93" s="19" t="s">
        <v>386</v>
      </c>
      <c r="H93">
        <f>VLOOKUP(A93,DIVISAS_EN!$A:$E,4,FALSE)</f>
        <v>2</v>
      </c>
      <c r="I93" t="str">
        <f>VLOOKUP(A93,DIVISAS_EN!$A:$F,5,FALSE)</f>
        <v>Macedonian denar</v>
      </c>
    </row>
    <row r="94" spans="1:9">
      <c r="A94" s="18" t="s">
        <v>1699</v>
      </c>
      <c r="B94" s="18">
        <f t="shared" si="2"/>
        <v>1</v>
      </c>
      <c r="C94" s="18">
        <v>104</v>
      </c>
      <c r="D94" s="6" t="s">
        <v>1700</v>
      </c>
      <c r="E94" s="18" t="str">
        <f>VLOOKUP(A94,DIVISAS_EN!$A:$E,5,FALSE)</f>
        <v>Myanmar kyat</v>
      </c>
      <c r="F94" s="6" t="s">
        <v>1187</v>
      </c>
      <c r="G94" s="19" t="s">
        <v>1187</v>
      </c>
      <c r="H94">
        <f>VLOOKUP(A94,DIVISAS_EN!$A:$E,4,FALSE)</f>
        <v>2</v>
      </c>
      <c r="I94" t="str">
        <f>VLOOKUP(A94,DIVISAS_EN!$A:$F,5,FALSE)</f>
        <v>Myanmar kyat</v>
      </c>
    </row>
    <row r="95" spans="1:9">
      <c r="A95" s="18" t="s">
        <v>1701</v>
      </c>
      <c r="B95" s="18">
        <f t="shared" si="2"/>
        <v>1</v>
      </c>
      <c r="C95" s="18">
        <v>496</v>
      </c>
      <c r="D95" s="6" t="s">
        <v>1702</v>
      </c>
      <c r="E95" s="18" t="str">
        <f>VLOOKUP(A95,DIVISAS_EN!$A:$E,5,FALSE)</f>
        <v>Mongolian tögrög</v>
      </c>
      <c r="F95" s="6" t="s">
        <v>429</v>
      </c>
      <c r="G95" s="19" t="s">
        <v>429</v>
      </c>
      <c r="H95">
        <f>VLOOKUP(A95,DIVISAS_EN!$A:$E,4,FALSE)</f>
        <v>2</v>
      </c>
      <c r="I95" t="str">
        <f>VLOOKUP(A95,DIVISAS_EN!$A:$F,5,FALSE)</f>
        <v>Mongolian tögrög</v>
      </c>
    </row>
    <row r="96" spans="1:9">
      <c r="A96" s="18" t="s">
        <v>1703</v>
      </c>
      <c r="B96" s="18">
        <f t="shared" si="2"/>
        <v>1</v>
      </c>
      <c r="C96" s="18">
        <v>446</v>
      </c>
      <c r="D96" s="6" t="s">
        <v>1704</v>
      </c>
      <c r="E96" s="18" t="str">
        <f>VLOOKUP(A96,DIVISAS_EN!$A:$E,5,FALSE)</f>
        <v>Macanese pataca</v>
      </c>
      <c r="F96" s="6" t="s">
        <v>384</v>
      </c>
      <c r="G96" s="19" t="s">
        <v>384</v>
      </c>
      <c r="H96">
        <f>VLOOKUP(A96,DIVISAS_EN!$A:$E,4,FALSE)</f>
        <v>2</v>
      </c>
      <c r="I96" t="str">
        <f>VLOOKUP(A96,DIVISAS_EN!$A:$F,5,FALSE)</f>
        <v>Macanese pataca</v>
      </c>
    </row>
    <row r="97" spans="1:9">
      <c r="A97" s="18" t="s">
        <v>1705</v>
      </c>
      <c r="B97" s="18">
        <f t="shared" si="2"/>
        <v>1</v>
      </c>
      <c r="C97" s="18">
        <v>478</v>
      </c>
      <c r="D97" s="6" t="s">
        <v>1706</v>
      </c>
      <c r="E97" s="18" t="str">
        <f>VLOOKUP(A97,DIVISAS_EN!$A:$E,5,FALSE)</f>
        <v>Mauritanian ouguiya</v>
      </c>
      <c r="F97" s="6" t="s">
        <v>410</v>
      </c>
      <c r="G97" s="19" t="s">
        <v>410</v>
      </c>
      <c r="H97" t="str">
        <f>VLOOKUP(A97,DIVISAS_EN!$A:$E,4,FALSE)</f>
        <v>1*[9]</v>
      </c>
      <c r="I97" t="str">
        <f>VLOOKUP(A97,DIVISAS_EN!$A:$F,5,FALSE)</f>
        <v>Mauritanian ouguiya</v>
      </c>
    </row>
    <row r="98" spans="1:9">
      <c r="A98" s="18" t="s">
        <v>1707</v>
      </c>
      <c r="B98" s="18">
        <f t="shared" ref="B98:B129" si="3">COUNTIF($A:$A,A98)</f>
        <v>1</v>
      </c>
      <c r="C98" s="18">
        <v>480</v>
      </c>
      <c r="D98" s="6" t="s">
        <v>1708</v>
      </c>
      <c r="E98" s="18" t="str">
        <f>VLOOKUP(A98,DIVISAS_EN!$A:$E,5,FALSE)</f>
        <v>Mauritian rupee</v>
      </c>
      <c r="F98" s="6" t="s">
        <v>413</v>
      </c>
      <c r="G98" s="19" t="s">
        <v>413</v>
      </c>
      <c r="H98">
        <f>VLOOKUP(A98,DIVISAS_EN!$A:$E,4,FALSE)</f>
        <v>2</v>
      </c>
      <c r="I98" t="str">
        <f>VLOOKUP(A98,DIVISAS_EN!$A:$F,5,FALSE)</f>
        <v>Mauritian rupee</v>
      </c>
    </row>
    <row r="99" spans="1:9">
      <c r="A99" s="18" t="s">
        <v>1709</v>
      </c>
      <c r="B99" s="18">
        <f t="shared" si="3"/>
        <v>1</v>
      </c>
      <c r="C99" s="18">
        <v>462</v>
      </c>
      <c r="D99" s="6" t="s">
        <v>1710</v>
      </c>
      <c r="E99" s="18" t="str">
        <f>VLOOKUP(A99,DIVISAS_EN!$A:$E,5,FALSE)</f>
        <v>Maldivian rufiyaa</v>
      </c>
      <c r="F99" s="6" t="s">
        <v>397</v>
      </c>
      <c r="G99" s="19" t="s">
        <v>397</v>
      </c>
      <c r="H99">
        <f>VLOOKUP(A99,DIVISAS_EN!$A:$E,4,FALSE)</f>
        <v>2</v>
      </c>
      <c r="I99" t="str">
        <f>VLOOKUP(A99,DIVISAS_EN!$A:$F,5,FALSE)</f>
        <v>Maldivian rufiyaa</v>
      </c>
    </row>
    <row r="100" spans="1:9">
      <c r="A100" s="18" t="s">
        <v>1711</v>
      </c>
      <c r="B100" s="18">
        <f t="shared" si="3"/>
        <v>1</v>
      </c>
      <c r="C100" s="18">
        <v>454</v>
      </c>
      <c r="D100" s="6" t="s">
        <v>1712</v>
      </c>
      <c r="E100" s="18" t="str">
        <f>VLOOKUP(A100,DIVISAS_EN!$A:$E,5,FALSE)</f>
        <v>Malawian kwacha</v>
      </c>
      <c r="F100" s="6" t="s">
        <v>1713</v>
      </c>
      <c r="G100" s="19" t="s">
        <v>1713</v>
      </c>
      <c r="H100">
        <f>VLOOKUP(A100,DIVISAS_EN!$A:$E,4,FALSE)</f>
        <v>2</v>
      </c>
      <c r="I100" t="str">
        <f>VLOOKUP(A100,DIVISAS_EN!$A:$F,5,FALSE)</f>
        <v>Malawian kwacha</v>
      </c>
    </row>
    <row r="101" spans="1:9">
      <c r="A101" s="18" t="s">
        <v>1714</v>
      </c>
      <c r="B101" s="18">
        <f t="shared" si="3"/>
        <v>1</v>
      </c>
      <c r="C101" s="18">
        <v>484</v>
      </c>
      <c r="D101" s="6" t="s">
        <v>1715</v>
      </c>
      <c r="E101" s="18" t="str">
        <f>VLOOKUP(A101,DIVISAS_EN!$A:$E,5,FALSE)</f>
        <v>Mexican peso</v>
      </c>
      <c r="F101" s="6" t="s">
        <v>418</v>
      </c>
      <c r="G101" s="19" t="s">
        <v>418</v>
      </c>
      <c r="H101">
        <f>VLOOKUP(A101,DIVISAS_EN!$A:$E,4,FALSE)</f>
        <v>2</v>
      </c>
      <c r="I101" t="str">
        <f>VLOOKUP(A101,DIVISAS_EN!$A:$F,5,FALSE)</f>
        <v>Mexican peso</v>
      </c>
    </row>
    <row r="102" spans="1:9" ht="28">
      <c r="A102" s="18" t="s">
        <v>1716</v>
      </c>
      <c r="B102" s="18">
        <f t="shared" si="3"/>
        <v>1</v>
      </c>
      <c r="C102" s="18">
        <v>979</v>
      </c>
      <c r="D102" s="6" t="s">
        <v>1717</v>
      </c>
      <c r="E102" s="18" t="str">
        <f>VLOOKUP(A102,DIVISAS_EN!$A:$E,5,FALSE)</f>
        <v>Mexican Unidad de Inversion (UDI) (funds code)</v>
      </c>
      <c r="F102" s="6" t="s">
        <v>418</v>
      </c>
      <c r="G102" s="19" t="s">
        <v>418</v>
      </c>
      <c r="H102">
        <f>VLOOKUP(A102,DIVISAS_EN!$A:$E,4,FALSE)</f>
        <v>2</v>
      </c>
      <c r="I102" t="str">
        <f>VLOOKUP(A102,DIVISAS_EN!$A:$F,5,FALSE)</f>
        <v>Mexican Unidad de Inversion (UDI) (funds code)</v>
      </c>
    </row>
    <row r="103" spans="1:9">
      <c r="A103" s="18" t="s">
        <v>1718</v>
      </c>
      <c r="B103" s="18">
        <f t="shared" si="3"/>
        <v>1</v>
      </c>
      <c r="C103" s="18">
        <v>458</v>
      </c>
      <c r="D103" s="6" t="s">
        <v>1719</v>
      </c>
      <c r="E103" s="18" t="str">
        <f>VLOOKUP(A103,DIVISAS_EN!$A:$E,5,FALSE)</f>
        <v>Malaysian ringgit</v>
      </c>
      <c r="F103" s="6" t="s">
        <v>394</v>
      </c>
      <c r="G103" s="19" t="s">
        <v>394</v>
      </c>
      <c r="H103">
        <f>VLOOKUP(A103,DIVISAS_EN!$A:$E,4,FALSE)</f>
        <v>2</v>
      </c>
      <c r="I103" t="str">
        <f>VLOOKUP(A103,DIVISAS_EN!$A:$F,5,FALSE)</f>
        <v>Malaysian ringgit</v>
      </c>
    </row>
    <row r="104" spans="1:9">
      <c r="A104" s="18" t="s">
        <v>1720</v>
      </c>
      <c r="B104" s="18">
        <f t="shared" si="3"/>
        <v>1</v>
      </c>
      <c r="C104" s="18">
        <v>943</v>
      </c>
      <c r="D104" s="6" t="s">
        <v>1721</v>
      </c>
      <c r="E104" s="18" t="str">
        <f>VLOOKUP(A104,DIVISAS_EN!$A:$E,5,FALSE)</f>
        <v>Mozambican metical</v>
      </c>
      <c r="F104" s="6" t="s">
        <v>437</v>
      </c>
      <c r="G104" s="19" t="s">
        <v>437</v>
      </c>
      <c r="H104">
        <f>VLOOKUP(A104,DIVISAS_EN!$A:$E,4,FALSE)</f>
        <v>2</v>
      </c>
      <c r="I104" t="str">
        <f>VLOOKUP(A104,DIVISAS_EN!$A:$F,5,FALSE)</f>
        <v>Mozambican metical</v>
      </c>
    </row>
    <row r="105" spans="1:9">
      <c r="A105" s="18" t="s">
        <v>1722</v>
      </c>
      <c r="B105" s="18">
        <f t="shared" si="3"/>
        <v>1</v>
      </c>
      <c r="C105" s="18">
        <v>516</v>
      </c>
      <c r="D105" s="6" t="s">
        <v>1723</v>
      </c>
      <c r="E105" s="18" t="str">
        <f>VLOOKUP(A105,DIVISAS_EN!$A:$E,5,FALSE)</f>
        <v>Namibian dollar</v>
      </c>
      <c r="F105" s="6" t="s">
        <v>439</v>
      </c>
      <c r="G105" s="19" t="s">
        <v>439</v>
      </c>
      <c r="H105">
        <f>VLOOKUP(A105,DIVISAS_EN!$A:$E,4,FALSE)</f>
        <v>2</v>
      </c>
      <c r="I105" t="str">
        <f>VLOOKUP(A105,DIVISAS_EN!$A:$F,5,FALSE)</f>
        <v>Namibian dollar</v>
      </c>
    </row>
    <row r="106" spans="1:9">
      <c r="A106" s="18" t="s">
        <v>1724</v>
      </c>
      <c r="B106" s="18">
        <f t="shared" si="3"/>
        <v>1</v>
      </c>
      <c r="C106" s="18">
        <v>566</v>
      </c>
      <c r="D106" s="6" t="s">
        <v>1725</v>
      </c>
      <c r="E106" s="18" t="str">
        <f>VLOOKUP(A106,DIVISAS_EN!$A:$E,5,FALSE)</f>
        <v>Nigerian naira</v>
      </c>
      <c r="F106" s="6" t="s">
        <v>466</v>
      </c>
      <c r="G106" s="19" t="s">
        <v>466</v>
      </c>
      <c r="H106">
        <f>VLOOKUP(A106,DIVISAS_EN!$A:$E,4,FALSE)</f>
        <v>2</v>
      </c>
      <c r="I106" t="str">
        <f>VLOOKUP(A106,DIVISAS_EN!$A:$F,5,FALSE)</f>
        <v>Nigerian naira</v>
      </c>
    </row>
    <row r="107" spans="1:9">
      <c r="A107" s="18" t="s">
        <v>1726</v>
      </c>
      <c r="B107" s="18">
        <f t="shared" si="3"/>
        <v>1</v>
      </c>
      <c r="C107" s="18">
        <v>558</v>
      </c>
      <c r="D107" s="6" t="s">
        <v>1727</v>
      </c>
      <c r="E107" s="18" t="str">
        <f>VLOOKUP(A107,DIVISAS_EN!$A:$E,5,FALSE)</f>
        <v>Nicaraguan córdoba</v>
      </c>
      <c r="F107" s="6" t="s">
        <v>461</v>
      </c>
      <c r="G107" s="19" t="s">
        <v>461</v>
      </c>
      <c r="H107">
        <f>VLOOKUP(A107,DIVISAS_EN!$A:$E,4,FALSE)</f>
        <v>2</v>
      </c>
      <c r="I107" t="str">
        <f>VLOOKUP(A107,DIVISAS_EN!$A:$F,5,FALSE)</f>
        <v>Nicaraguan córdoba</v>
      </c>
    </row>
    <row r="108" spans="1:9">
      <c r="A108" s="18" t="s">
        <v>1728</v>
      </c>
      <c r="B108" s="18">
        <f t="shared" si="3"/>
        <v>1</v>
      </c>
      <c r="C108" s="18">
        <v>578</v>
      </c>
      <c r="D108" s="6" t="s">
        <v>1729</v>
      </c>
      <c r="E108" s="18" t="str">
        <f>VLOOKUP(A108,DIVISAS_EN!$A:$E,5,FALSE)</f>
        <v>Norwegian krone</v>
      </c>
      <c r="F108" s="18" t="s">
        <v>1730</v>
      </c>
      <c r="G108" s="20" t="s">
        <v>1730</v>
      </c>
      <c r="H108">
        <f>VLOOKUP(A108,DIVISAS_EN!$A:$E,4,FALSE)</f>
        <v>2</v>
      </c>
      <c r="I108" t="str">
        <f>VLOOKUP(A108,DIVISAS_EN!$A:$F,5,FALSE)</f>
        <v>Norwegian krone</v>
      </c>
    </row>
    <row r="109" spans="1:9">
      <c r="A109" s="18" t="s">
        <v>1731</v>
      </c>
      <c r="B109" s="18">
        <f t="shared" si="3"/>
        <v>1</v>
      </c>
      <c r="C109" s="18">
        <v>524</v>
      </c>
      <c r="D109" s="6" t="s">
        <v>1732</v>
      </c>
      <c r="E109" s="18" t="str">
        <f>VLOOKUP(A109,DIVISAS_EN!$A:$E,5,FALSE)</f>
        <v>Nepalese rupee</v>
      </c>
      <c r="F109" s="6" t="s">
        <v>447</v>
      </c>
      <c r="G109" s="19" t="s">
        <v>447</v>
      </c>
      <c r="H109">
        <f>VLOOKUP(A109,DIVISAS_EN!$A:$E,4,FALSE)</f>
        <v>2</v>
      </c>
      <c r="I109" t="str">
        <f>VLOOKUP(A109,DIVISAS_EN!$A:$F,5,FALSE)</f>
        <v>Nepalese rupee</v>
      </c>
    </row>
    <row r="110" spans="1:9">
      <c r="A110" s="18" t="s">
        <v>1733</v>
      </c>
      <c r="B110" s="18">
        <f t="shared" si="3"/>
        <v>1</v>
      </c>
      <c r="C110" s="18">
        <v>554</v>
      </c>
      <c r="D110" s="6" t="s">
        <v>1734</v>
      </c>
      <c r="E110" s="18" t="str">
        <f>VLOOKUP(A110,DIVISAS_EN!$A:$E,5,FALSE)</f>
        <v>New Zealand dollar</v>
      </c>
      <c r="F110" s="18" t="s">
        <v>1735</v>
      </c>
      <c r="G110" s="20" t="s">
        <v>1735</v>
      </c>
      <c r="H110">
        <f>VLOOKUP(A110,DIVISAS_EN!$A:$E,4,FALSE)</f>
        <v>2</v>
      </c>
      <c r="I110" t="str">
        <f>VLOOKUP(A110,DIVISAS_EN!$A:$F,5,FALSE)</f>
        <v>New Zealand dollar</v>
      </c>
    </row>
    <row r="111" spans="1:9">
      <c r="A111" s="18" t="s">
        <v>1736</v>
      </c>
      <c r="B111" s="18">
        <f t="shared" si="3"/>
        <v>1</v>
      </c>
      <c r="C111" s="18">
        <v>512</v>
      </c>
      <c r="D111" s="6" t="s">
        <v>1737</v>
      </c>
      <c r="E111" s="18" t="str">
        <f>VLOOKUP(A111,DIVISAS_EN!$A:$E,5,FALSE)</f>
        <v>Omani rial</v>
      </c>
      <c r="F111" s="6" t="s">
        <v>480</v>
      </c>
      <c r="G111" s="19" t="s">
        <v>480</v>
      </c>
      <c r="H111">
        <f>VLOOKUP(A111,DIVISAS_EN!$A:$E,4,FALSE)</f>
        <v>3</v>
      </c>
      <c r="I111" t="str">
        <f>VLOOKUP(A111,DIVISAS_EN!$A:$F,5,FALSE)</f>
        <v>Omani rial</v>
      </c>
    </row>
    <row r="112" spans="1:9">
      <c r="A112" s="18" t="s">
        <v>1738</v>
      </c>
      <c r="B112" s="18">
        <f t="shared" si="3"/>
        <v>1</v>
      </c>
      <c r="C112" s="18">
        <v>590</v>
      </c>
      <c r="D112" s="6" t="s">
        <v>1739</v>
      </c>
      <c r="E112" s="18" t="str">
        <f>VLOOKUP(A112,DIVISAS_EN!$A:$E,5,FALSE)</f>
        <v>Panamanian balboa</v>
      </c>
      <c r="F112" s="6" t="s">
        <v>488</v>
      </c>
      <c r="G112" s="19" t="s">
        <v>488</v>
      </c>
      <c r="H112">
        <f>VLOOKUP(A112,DIVISAS_EN!$A:$E,4,FALSE)</f>
        <v>2</v>
      </c>
      <c r="I112" t="str">
        <f>VLOOKUP(A112,DIVISAS_EN!$A:$F,5,FALSE)</f>
        <v>Panamanian balboa</v>
      </c>
    </row>
    <row r="113" spans="1:9">
      <c r="A113" s="18" t="s">
        <v>1740</v>
      </c>
      <c r="B113" s="18">
        <f t="shared" si="3"/>
        <v>1</v>
      </c>
      <c r="C113" s="18">
        <v>604</v>
      </c>
      <c r="D113" s="6" t="s">
        <v>1741</v>
      </c>
      <c r="E113" s="18" t="str">
        <f>VLOOKUP(A113,DIVISAS_EN!$A:$E,5,FALSE)</f>
        <v>Peruvian Sol</v>
      </c>
      <c r="F113" s="6" t="s">
        <v>499</v>
      </c>
      <c r="G113" s="19" t="s">
        <v>499</v>
      </c>
      <c r="H113">
        <f>VLOOKUP(A113,DIVISAS_EN!$A:$E,4,FALSE)</f>
        <v>2</v>
      </c>
      <c r="I113" t="str">
        <f>VLOOKUP(A113,DIVISAS_EN!$A:$F,5,FALSE)</f>
        <v>Peruvian Sol</v>
      </c>
    </row>
    <row r="114" spans="1:9">
      <c r="A114" s="18" t="s">
        <v>1742</v>
      </c>
      <c r="B114" s="18">
        <f t="shared" si="3"/>
        <v>1</v>
      </c>
      <c r="C114" s="18">
        <v>598</v>
      </c>
      <c r="D114" s="6" t="s">
        <v>1743</v>
      </c>
      <c r="E114" s="18" t="str">
        <f>VLOOKUP(A114,DIVISAS_EN!$A:$E,5,FALSE)</f>
        <v>Papua New Guinean kina</v>
      </c>
      <c r="F114" s="6" t="s">
        <v>491</v>
      </c>
      <c r="G114" s="19" t="s">
        <v>491</v>
      </c>
      <c r="H114">
        <f>VLOOKUP(A114,DIVISAS_EN!$A:$E,4,FALSE)</f>
        <v>2</v>
      </c>
      <c r="I114" t="str">
        <f>VLOOKUP(A114,DIVISAS_EN!$A:$F,5,FALSE)</f>
        <v>Papua New Guinean kina</v>
      </c>
    </row>
    <row r="115" spans="1:9">
      <c r="A115" s="18" t="s">
        <v>1744</v>
      </c>
      <c r="B115" s="18">
        <f t="shared" si="3"/>
        <v>1</v>
      </c>
      <c r="C115" s="18">
        <v>608</v>
      </c>
      <c r="D115" s="6" t="s">
        <v>1745</v>
      </c>
      <c r="E115" s="18" t="str">
        <f>VLOOKUP(A115,DIVISAS_EN!$A:$E,5,FALSE)</f>
        <v>Philippine peso</v>
      </c>
      <c r="F115" s="6" t="s">
        <v>502</v>
      </c>
      <c r="G115" s="19" t="s">
        <v>502</v>
      </c>
      <c r="H115">
        <f>VLOOKUP(A115,DIVISAS_EN!$A:$E,4,FALSE)</f>
        <v>2</v>
      </c>
      <c r="I115" t="str">
        <f>VLOOKUP(A115,DIVISAS_EN!$A:$F,5,FALSE)</f>
        <v>Philippine peso</v>
      </c>
    </row>
    <row r="116" spans="1:9">
      <c r="A116" s="18" t="s">
        <v>1746</v>
      </c>
      <c r="B116" s="18">
        <f t="shared" si="3"/>
        <v>1</v>
      </c>
      <c r="C116" s="18">
        <v>586</v>
      </c>
      <c r="D116" s="6" t="s">
        <v>1747</v>
      </c>
      <c r="E116" s="18" t="str">
        <f>VLOOKUP(A116,DIVISAS_EN!$A:$E,5,FALSE)</f>
        <v>Pakistani rupee</v>
      </c>
      <c r="F116" s="6" t="s">
        <v>1748</v>
      </c>
      <c r="G116" s="19" t="s">
        <v>1748</v>
      </c>
      <c r="H116">
        <f>VLOOKUP(A116,DIVISAS_EN!$A:$E,4,FALSE)</f>
        <v>2</v>
      </c>
      <c r="I116" t="str">
        <f>VLOOKUP(A116,DIVISAS_EN!$A:$F,5,FALSE)</f>
        <v>Pakistani rupee</v>
      </c>
    </row>
    <row r="117" spans="1:9">
      <c r="A117" s="18" t="s">
        <v>1749</v>
      </c>
      <c r="B117" s="18">
        <f t="shared" si="3"/>
        <v>1</v>
      </c>
      <c r="C117" s="18">
        <v>985</v>
      </c>
      <c r="D117" s="6" t="s">
        <v>1750</v>
      </c>
      <c r="E117" s="18" t="str">
        <f>VLOOKUP(A117,DIVISAS_EN!$A:$E,5,FALSE)</f>
        <v>Polish złoty</v>
      </c>
      <c r="F117" s="6" t="s">
        <v>508</v>
      </c>
      <c r="G117" s="19" t="s">
        <v>508</v>
      </c>
      <c r="H117">
        <f>VLOOKUP(A117,DIVISAS_EN!$A:$E,4,FALSE)</f>
        <v>2</v>
      </c>
      <c r="I117" t="str">
        <f>VLOOKUP(A117,DIVISAS_EN!$A:$F,5,FALSE)</f>
        <v>Polish złoty</v>
      </c>
    </row>
    <row r="118" spans="1:9">
      <c r="A118" s="18" t="s">
        <v>1751</v>
      </c>
      <c r="B118" s="18">
        <f t="shared" si="3"/>
        <v>1</v>
      </c>
      <c r="C118" s="18">
        <v>600</v>
      </c>
      <c r="D118" s="6" t="s">
        <v>1752</v>
      </c>
      <c r="E118" s="18" t="str">
        <f>VLOOKUP(A118,DIVISAS_EN!$A:$E,5,FALSE)</f>
        <v>Paraguayan guaraní</v>
      </c>
      <c r="F118" s="6" t="s">
        <v>496</v>
      </c>
      <c r="G118" s="19" t="s">
        <v>496</v>
      </c>
      <c r="H118">
        <f>VLOOKUP(A118,DIVISAS_EN!$A:$E,4,FALSE)</f>
        <v>0</v>
      </c>
      <c r="I118" t="str">
        <f>VLOOKUP(A118,DIVISAS_EN!$A:$F,5,FALSE)</f>
        <v>Paraguayan guaraní</v>
      </c>
    </row>
    <row r="119" spans="1:9">
      <c r="A119" s="18" t="s">
        <v>1753</v>
      </c>
      <c r="B119" s="18">
        <f t="shared" si="3"/>
        <v>1</v>
      </c>
      <c r="C119" s="18">
        <v>634</v>
      </c>
      <c r="D119" s="6" t="s">
        <v>1754</v>
      </c>
      <c r="E119" s="18" t="str">
        <f>VLOOKUP(A119,DIVISAS_EN!$A:$E,5,FALSE)</f>
        <v>Qatari riyal</v>
      </c>
      <c r="F119" s="18" t="s">
        <v>515</v>
      </c>
      <c r="G119" s="20" t="s">
        <v>515</v>
      </c>
      <c r="H119">
        <f>VLOOKUP(A119,DIVISAS_EN!$A:$E,4,FALSE)</f>
        <v>2</v>
      </c>
      <c r="I119" t="str">
        <f>VLOOKUP(A119,DIVISAS_EN!$A:$F,5,FALSE)</f>
        <v>Qatari riyal</v>
      </c>
    </row>
    <row r="120" spans="1:9">
      <c r="A120" s="18" t="s">
        <v>1755</v>
      </c>
      <c r="B120" s="18">
        <f t="shared" si="3"/>
        <v>1</v>
      </c>
      <c r="C120" s="18">
        <v>946</v>
      </c>
      <c r="D120" s="6" t="s">
        <v>1756</v>
      </c>
      <c r="E120" s="18" t="str">
        <f>VLOOKUP(A120,DIVISAS_EN!$A:$E,5,FALSE)</f>
        <v>Romanian leu</v>
      </c>
      <c r="F120" s="6" t="s">
        <v>1757</v>
      </c>
      <c r="G120" s="19" t="s">
        <v>1757</v>
      </c>
      <c r="H120">
        <f>VLOOKUP(A120,DIVISAS_EN!$A:$E,4,FALSE)</f>
        <v>2</v>
      </c>
      <c r="I120" t="str">
        <f>VLOOKUP(A120,DIVISAS_EN!$A:$F,5,FALSE)</f>
        <v>Romanian leu</v>
      </c>
    </row>
    <row r="121" spans="1:9">
      <c r="A121" s="18" t="s">
        <v>1758</v>
      </c>
      <c r="B121" s="18">
        <f t="shared" si="3"/>
        <v>1</v>
      </c>
      <c r="C121" s="18">
        <v>941</v>
      </c>
      <c r="D121" s="6" t="s">
        <v>1759</v>
      </c>
      <c r="E121" s="18" t="str">
        <f>VLOOKUP(A121,DIVISAS_EN!$A:$E,5,FALSE)</f>
        <v>Serbian dinar</v>
      </c>
      <c r="F121" s="6" t="s">
        <v>1328</v>
      </c>
      <c r="G121" s="19" t="s">
        <v>1328</v>
      </c>
      <c r="H121">
        <f>VLOOKUP(A121,DIVISAS_EN!$A:$E,4,FALSE)</f>
        <v>2</v>
      </c>
      <c r="I121" t="str">
        <f>VLOOKUP(A121,DIVISAS_EN!$A:$F,5,FALSE)</f>
        <v>Serbian dinar</v>
      </c>
    </row>
    <row r="122" spans="1:9">
      <c r="A122" s="18" t="s">
        <v>1760</v>
      </c>
      <c r="B122" s="18">
        <f t="shared" si="3"/>
        <v>1</v>
      </c>
      <c r="C122" s="18">
        <v>643</v>
      </c>
      <c r="D122" s="6" t="s">
        <v>1761</v>
      </c>
      <c r="E122" s="18" t="str">
        <f>VLOOKUP(A122,DIVISAS_EN!$A:$E,5,FALSE)</f>
        <v>Russian ruble</v>
      </c>
      <c r="F122" s="6" t="s">
        <v>524</v>
      </c>
      <c r="G122" s="19" t="s">
        <v>524</v>
      </c>
      <c r="H122">
        <f>VLOOKUP(A122,DIVISAS_EN!$A:$E,4,FALSE)</f>
        <v>2</v>
      </c>
      <c r="I122" t="str">
        <f>VLOOKUP(A122,DIVISAS_EN!$A:$F,5,FALSE)</f>
        <v>Russian ruble</v>
      </c>
    </row>
    <row r="123" spans="1:9">
      <c r="A123" s="18" t="s">
        <v>1762</v>
      </c>
      <c r="B123" s="18">
        <f t="shared" si="3"/>
        <v>1</v>
      </c>
      <c r="C123" s="18">
        <v>646</v>
      </c>
      <c r="D123" s="6" t="s">
        <v>1763</v>
      </c>
      <c r="E123" s="18" t="str">
        <f>VLOOKUP(A123,DIVISAS_EN!$A:$E,5,FALSE)</f>
        <v>Rwandan franc</v>
      </c>
      <c r="F123" s="6" t="s">
        <v>527</v>
      </c>
      <c r="G123" s="19" t="s">
        <v>527</v>
      </c>
      <c r="H123">
        <f>VLOOKUP(A123,DIVISAS_EN!$A:$E,4,FALSE)</f>
        <v>0</v>
      </c>
      <c r="I123" t="str">
        <f>VLOOKUP(A123,DIVISAS_EN!$A:$F,5,FALSE)</f>
        <v>Rwandan franc</v>
      </c>
    </row>
    <row r="124" spans="1:9">
      <c r="A124" s="18" t="s">
        <v>1764</v>
      </c>
      <c r="B124" s="18">
        <f t="shared" si="3"/>
        <v>1</v>
      </c>
      <c r="C124" s="18">
        <v>682</v>
      </c>
      <c r="D124" s="6" t="s">
        <v>1765</v>
      </c>
      <c r="E124" s="18" t="str">
        <f>VLOOKUP(A124,DIVISAS_EN!$A:$E,5,FALSE)</f>
        <v>Saudi riyal</v>
      </c>
      <c r="F124" s="6" t="s">
        <v>1766</v>
      </c>
      <c r="G124" s="19" t="s">
        <v>1766</v>
      </c>
      <c r="H124">
        <f>VLOOKUP(A124,DIVISAS_EN!$A:$E,4,FALSE)</f>
        <v>2</v>
      </c>
      <c r="I124" t="str">
        <f>VLOOKUP(A124,DIVISAS_EN!$A:$F,5,FALSE)</f>
        <v>Saudi riyal</v>
      </c>
    </row>
    <row r="125" spans="1:9">
      <c r="A125" s="18" t="s">
        <v>1767</v>
      </c>
      <c r="B125" s="18">
        <f t="shared" si="3"/>
        <v>1</v>
      </c>
      <c r="C125" s="18">
        <v>90</v>
      </c>
      <c r="D125" s="6" t="s">
        <v>1768</v>
      </c>
      <c r="E125" s="18" t="str">
        <f>VLOOKUP(A125,DIVISAS_EN!$A:$E,5,FALSE)</f>
        <v>Solomon Islands dollar</v>
      </c>
      <c r="F125" s="6" t="s">
        <v>574</v>
      </c>
      <c r="G125" s="19" t="s">
        <v>574</v>
      </c>
      <c r="H125">
        <f>VLOOKUP(A125,DIVISAS_EN!$A:$E,4,FALSE)</f>
        <v>2</v>
      </c>
      <c r="I125" t="str">
        <f>VLOOKUP(A125,DIVISAS_EN!$A:$F,5,FALSE)</f>
        <v>Solomon Islands dollar</v>
      </c>
    </row>
    <row r="126" spans="1:9">
      <c r="A126" s="18" t="s">
        <v>1769</v>
      </c>
      <c r="B126" s="18">
        <f t="shared" si="3"/>
        <v>1</v>
      </c>
      <c r="C126" s="18">
        <v>690</v>
      </c>
      <c r="D126" s="6" t="s">
        <v>1770</v>
      </c>
      <c r="E126" s="18" t="str">
        <f>VLOOKUP(A126,DIVISAS_EN!$A:$E,5,FALSE)</f>
        <v>Seychelles rupee</v>
      </c>
      <c r="F126" s="6" t="s">
        <v>559</v>
      </c>
      <c r="G126" s="19" t="s">
        <v>559</v>
      </c>
      <c r="H126">
        <f>VLOOKUP(A126,DIVISAS_EN!$A:$E,4,FALSE)</f>
        <v>2</v>
      </c>
      <c r="I126" t="str">
        <f>VLOOKUP(A126,DIVISAS_EN!$A:$F,5,FALSE)</f>
        <v>Seychelles rupee</v>
      </c>
    </row>
    <row r="127" spans="1:9">
      <c r="A127" s="18" t="s">
        <v>1771</v>
      </c>
      <c r="B127" s="18">
        <f t="shared" si="3"/>
        <v>1</v>
      </c>
      <c r="C127" s="18">
        <v>938</v>
      </c>
      <c r="D127" s="6" t="s">
        <v>1772</v>
      </c>
      <c r="E127" s="18" t="str">
        <f>VLOOKUP(A127,DIVISAS_EN!$A:$E,5,FALSE)</f>
        <v>Sudanese pound</v>
      </c>
      <c r="F127" s="6" t="s">
        <v>593</v>
      </c>
      <c r="G127" s="19" t="s">
        <v>593</v>
      </c>
      <c r="H127">
        <f>VLOOKUP(A127,DIVISAS_EN!$A:$E,4,FALSE)</f>
        <v>2</v>
      </c>
      <c r="I127" t="str">
        <f>VLOOKUP(A127,DIVISAS_EN!$A:$F,5,FALSE)</f>
        <v>Sudanese pound</v>
      </c>
    </row>
    <row r="128" spans="1:9">
      <c r="A128" s="18" t="s">
        <v>1773</v>
      </c>
      <c r="B128" s="18">
        <f t="shared" si="3"/>
        <v>1</v>
      </c>
      <c r="C128" s="18">
        <v>752</v>
      </c>
      <c r="D128" s="6" t="s">
        <v>1774</v>
      </c>
      <c r="E128" s="18" t="str">
        <f>VLOOKUP(A128,DIVISAS_EN!$A:$E,5,FALSE)</f>
        <v>Swedish krona/kronor</v>
      </c>
      <c r="F128" s="6" t="s">
        <v>605</v>
      </c>
      <c r="G128" s="19" t="s">
        <v>605</v>
      </c>
      <c r="H128">
        <f>VLOOKUP(A128,DIVISAS_EN!$A:$E,4,FALSE)</f>
        <v>2</v>
      </c>
      <c r="I128" t="str">
        <f>VLOOKUP(A128,DIVISAS_EN!$A:$F,5,FALSE)</f>
        <v>Swedish krona/kronor</v>
      </c>
    </row>
    <row r="129" spans="1:9">
      <c r="A129" s="18" t="s">
        <v>1775</v>
      </c>
      <c r="B129" s="18">
        <f t="shared" si="3"/>
        <v>1</v>
      </c>
      <c r="C129" s="18">
        <v>702</v>
      </c>
      <c r="D129" s="6" t="s">
        <v>1776</v>
      </c>
      <c r="E129" s="18" t="str">
        <f>VLOOKUP(A129,DIVISAS_EN!$A:$E,5,FALSE)</f>
        <v>Singapore dollar</v>
      </c>
      <c r="F129" s="6" t="s">
        <v>565</v>
      </c>
      <c r="G129" s="19" t="s">
        <v>565</v>
      </c>
      <c r="H129">
        <f>VLOOKUP(A129,DIVISAS_EN!$A:$E,4,FALSE)</f>
        <v>2</v>
      </c>
      <c r="I129" t="str">
        <f>VLOOKUP(A129,DIVISAS_EN!$A:$F,5,FALSE)</f>
        <v>Singapore dollar</v>
      </c>
    </row>
    <row r="130" spans="1:9">
      <c r="A130" s="18" t="s">
        <v>1777</v>
      </c>
      <c r="B130" s="18">
        <f t="shared" ref="B130:B161" si="4">COUNTIF($A:$A,A130)</f>
        <v>1</v>
      </c>
      <c r="C130" s="18">
        <v>654</v>
      </c>
      <c r="D130" s="6" t="s">
        <v>1778</v>
      </c>
      <c r="E130" s="18" t="str">
        <f>VLOOKUP(A130,DIVISAS_EN!$A:$E,5,FALSE)</f>
        <v>Saint Helena pound</v>
      </c>
      <c r="F130" s="6" t="s">
        <v>530</v>
      </c>
      <c r="G130" s="19" t="s">
        <v>530</v>
      </c>
      <c r="H130">
        <f>VLOOKUP(A130,DIVISAS_EN!$A:$E,4,FALSE)</f>
        <v>2</v>
      </c>
      <c r="I130" t="str">
        <f>VLOOKUP(A130,DIVISAS_EN!$A:$F,5,FALSE)</f>
        <v>Saint Helena pound</v>
      </c>
    </row>
    <row r="131" spans="1:9">
      <c r="A131" s="18" t="s">
        <v>1779</v>
      </c>
      <c r="B131" s="18">
        <f t="shared" si="4"/>
        <v>1</v>
      </c>
      <c r="C131" s="18">
        <v>694</v>
      </c>
      <c r="D131" s="6" t="s">
        <v>1780</v>
      </c>
      <c r="E131" s="18" t="str">
        <f>VLOOKUP(A131,DIVISAS_EN!$A:$E,5,FALSE)</f>
        <v>Sierra Leonean leone</v>
      </c>
      <c r="F131" s="6" t="s">
        <v>562</v>
      </c>
      <c r="G131" s="19" t="s">
        <v>562</v>
      </c>
      <c r="H131">
        <f>VLOOKUP(A131,DIVISAS_EN!$A:$E,4,FALSE)</f>
        <v>2</v>
      </c>
      <c r="I131" t="str">
        <f>VLOOKUP(A131,DIVISAS_EN!$A:$F,5,FALSE)</f>
        <v>Sierra Leonean leone</v>
      </c>
    </row>
    <row r="132" spans="1:9">
      <c r="A132" s="18" t="s">
        <v>1781</v>
      </c>
      <c r="B132" s="18">
        <f t="shared" si="4"/>
        <v>1</v>
      </c>
      <c r="C132" s="18">
        <v>706</v>
      </c>
      <c r="D132" s="6" t="s">
        <v>1782</v>
      </c>
      <c r="E132" s="18" t="str">
        <f>VLOOKUP(A132,DIVISAS_EN!$A:$E,5,FALSE)</f>
        <v>Somali shilling</v>
      </c>
      <c r="F132" s="6" t="s">
        <v>576</v>
      </c>
      <c r="G132" s="19" t="s">
        <v>576</v>
      </c>
      <c r="H132">
        <f>VLOOKUP(A132,DIVISAS_EN!$A:$E,4,FALSE)</f>
        <v>2</v>
      </c>
      <c r="I132" t="str">
        <f>VLOOKUP(A132,DIVISAS_EN!$A:$F,5,FALSE)</f>
        <v>Somali shilling</v>
      </c>
    </row>
    <row r="133" spans="1:9">
      <c r="A133" s="18" t="s">
        <v>1783</v>
      </c>
      <c r="B133" s="18">
        <f t="shared" si="4"/>
        <v>1</v>
      </c>
      <c r="C133" s="18">
        <v>968</v>
      </c>
      <c r="D133" s="6" t="s">
        <v>1784</v>
      </c>
      <c r="E133" s="18" t="str">
        <f>VLOOKUP(A133,DIVISAS_EN!$A:$E,5,FALSE)</f>
        <v>Surinamese dollar</v>
      </c>
      <c r="F133" s="6" t="s">
        <v>596</v>
      </c>
      <c r="G133" s="19" t="s">
        <v>596</v>
      </c>
      <c r="H133">
        <f>VLOOKUP(A133,DIVISAS_EN!$A:$E,4,FALSE)</f>
        <v>2</v>
      </c>
      <c r="I133" t="str">
        <f>VLOOKUP(A133,DIVISAS_EN!$A:$F,5,FALSE)</f>
        <v>Surinamese dollar</v>
      </c>
    </row>
    <row r="134" spans="1:9">
      <c r="A134" s="18" t="s">
        <v>1785</v>
      </c>
      <c r="B134" s="18">
        <f t="shared" si="4"/>
        <v>1</v>
      </c>
      <c r="C134" s="18">
        <v>728</v>
      </c>
      <c r="D134" s="6" t="s">
        <v>1786</v>
      </c>
      <c r="E134" s="18" t="str">
        <f>VLOOKUP(A134,DIVISAS_EN!$A:$E,5,FALSE)</f>
        <v>South Sudanese pound</v>
      </c>
      <c r="F134" s="6" t="s">
        <v>1787</v>
      </c>
      <c r="G134" s="19" t="s">
        <v>1787</v>
      </c>
      <c r="H134">
        <f>VLOOKUP(A134,DIVISAS_EN!$A:$E,4,FALSE)</f>
        <v>2</v>
      </c>
      <c r="I134" t="str">
        <f>VLOOKUP(A134,DIVISAS_EN!$A:$F,5,FALSE)</f>
        <v>South Sudanese pound</v>
      </c>
    </row>
    <row r="135" spans="1:9">
      <c r="A135" s="18" t="s">
        <v>1788</v>
      </c>
      <c r="B135" s="18">
        <f t="shared" si="4"/>
        <v>1</v>
      </c>
      <c r="C135" s="18">
        <v>678</v>
      </c>
      <c r="D135" s="6" t="s">
        <v>1789</v>
      </c>
      <c r="E135" s="18" t="str">
        <f>VLOOKUP(A135,DIVISAS_EN!$A:$E,5,FALSE)</f>
        <v>São Tomé and Príncipe dobra</v>
      </c>
      <c r="F135" s="6" t="s">
        <v>549</v>
      </c>
      <c r="G135" s="19" t="s">
        <v>549</v>
      </c>
      <c r="H135">
        <f>VLOOKUP(A135,DIVISAS_EN!$A:$E,4,FALSE)</f>
        <v>2</v>
      </c>
      <c r="I135" t="str">
        <f>VLOOKUP(A135,DIVISAS_EN!$A:$F,5,FALSE)</f>
        <v>São Tomé and Príncipe dobra</v>
      </c>
    </row>
    <row r="136" spans="1:9">
      <c r="A136" s="18" t="s">
        <v>1790</v>
      </c>
      <c r="B136" s="18">
        <f t="shared" si="4"/>
        <v>1</v>
      </c>
      <c r="C136" s="18">
        <v>222</v>
      </c>
      <c r="D136" s="6" t="s">
        <v>1791</v>
      </c>
      <c r="E136" s="18" t="str">
        <f>VLOOKUP(A136,DIVISAS_EN!$A:$E,5,FALSE)</f>
        <v>Salvadoran colón</v>
      </c>
      <c r="F136" s="6" t="s">
        <v>198</v>
      </c>
      <c r="G136" s="19" t="s">
        <v>198</v>
      </c>
      <c r="H136">
        <f>VLOOKUP(A136,DIVISAS_EN!$A:$E,4,FALSE)</f>
        <v>2</v>
      </c>
      <c r="I136" t="str">
        <f>VLOOKUP(A136,DIVISAS_EN!$A:$F,5,FALSE)</f>
        <v>Salvadoran colón</v>
      </c>
    </row>
    <row r="137" spans="1:9">
      <c r="A137" s="18" t="s">
        <v>1792</v>
      </c>
      <c r="B137" s="18">
        <f t="shared" si="4"/>
        <v>1</v>
      </c>
      <c r="C137" s="18">
        <v>760</v>
      </c>
      <c r="D137" s="6" t="s">
        <v>1793</v>
      </c>
      <c r="E137" s="18" t="str">
        <f>VLOOKUP(A137,DIVISAS_EN!$A:$E,5,FALSE)</f>
        <v>Syrian pound</v>
      </c>
      <c r="F137" s="6" t="s">
        <v>611</v>
      </c>
      <c r="G137" s="19" t="s">
        <v>611</v>
      </c>
      <c r="H137">
        <f>VLOOKUP(A137,DIVISAS_EN!$A:$E,4,FALSE)</f>
        <v>2</v>
      </c>
      <c r="I137" t="str">
        <f>VLOOKUP(A137,DIVISAS_EN!$A:$F,5,FALSE)</f>
        <v>Syrian pound</v>
      </c>
    </row>
    <row r="138" spans="1:9">
      <c r="A138" s="18" t="s">
        <v>1794</v>
      </c>
      <c r="B138" s="18">
        <f t="shared" si="4"/>
        <v>1</v>
      </c>
      <c r="C138" s="18">
        <v>748</v>
      </c>
      <c r="D138" s="6" t="s">
        <v>1795</v>
      </c>
      <c r="E138" s="18" t="str">
        <f>VLOOKUP(A138,DIVISAS_EN!$A:$E,5,FALSE)</f>
        <v>Swazi lilangeni</v>
      </c>
      <c r="F138" s="6" t="s">
        <v>602</v>
      </c>
      <c r="G138" s="19" t="s">
        <v>602</v>
      </c>
      <c r="H138">
        <f>VLOOKUP(A138,DIVISAS_EN!$A:$E,4,FALSE)</f>
        <v>2</v>
      </c>
      <c r="I138" t="str">
        <f>VLOOKUP(A138,DIVISAS_EN!$A:$F,5,FALSE)</f>
        <v>Swazi lilangeni</v>
      </c>
    </row>
    <row r="139" spans="1:9">
      <c r="A139" s="18" t="s">
        <v>1796</v>
      </c>
      <c r="B139" s="18">
        <f t="shared" si="4"/>
        <v>1</v>
      </c>
      <c r="C139" s="18">
        <v>764</v>
      </c>
      <c r="D139" s="6" t="s">
        <v>1797</v>
      </c>
      <c r="E139" s="18" t="str">
        <f>VLOOKUP(A139,DIVISAS_EN!$A:$E,5,FALSE)</f>
        <v>Thai baht</v>
      </c>
      <c r="F139" s="6" t="s">
        <v>622</v>
      </c>
      <c r="G139" s="19" t="s">
        <v>622</v>
      </c>
      <c r="H139">
        <f>VLOOKUP(A139,DIVISAS_EN!$A:$E,4,FALSE)</f>
        <v>2</v>
      </c>
      <c r="I139" t="str">
        <f>VLOOKUP(A139,DIVISAS_EN!$A:$F,5,FALSE)</f>
        <v>Thai baht</v>
      </c>
    </row>
    <row r="140" spans="1:9">
      <c r="A140" s="18" t="s">
        <v>1798</v>
      </c>
      <c r="B140" s="18">
        <f t="shared" si="4"/>
        <v>1</v>
      </c>
      <c r="C140" s="18">
        <v>972</v>
      </c>
      <c r="D140" s="6" t="s">
        <v>1799</v>
      </c>
      <c r="E140" s="18" t="str">
        <f>VLOOKUP(A140,DIVISAS_EN!$A:$E,5,FALSE)</f>
        <v>Tajikistani somoni</v>
      </c>
      <c r="F140" s="6" t="s">
        <v>617</v>
      </c>
      <c r="G140" s="19" t="s">
        <v>617</v>
      </c>
      <c r="H140">
        <f>VLOOKUP(A140,DIVISAS_EN!$A:$E,4,FALSE)</f>
        <v>2</v>
      </c>
      <c r="I140" t="str">
        <f>VLOOKUP(A140,DIVISAS_EN!$A:$F,5,FALSE)</f>
        <v>Tajikistani somoni</v>
      </c>
    </row>
    <row r="141" spans="1:9">
      <c r="A141" s="18" t="s">
        <v>1800</v>
      </c>
      <c r="B141" s="18">
        <f t="shared" si="4"/>
        <v>1</v>
      </c>
      <c r="C141" s="18">
        <v>934</v>
      </c>
      <c r="D141" s="6" t="s">
        <v>1801</v>
      </c>
      <c r="E141" s="18" t="str">
        <f>VLOOKUP(A141,DIVISAS_EN!$A:$E,5,FALSE)</f>
        <v>Turkmenistani manat</v>
      </c>
      <c r="F141" s="6" t="s">
        <v>646</v>
      </c>
      <c r="G141" s="19" t="s">
        <v>646</v>
      </c>
      <c r="H141">
        <f>VLOOKUP(A141,DIVISAS_EN!$A:$E,4,FALSE)</f>
        <v>2</v>
      </c>
      <c r="I141" t="str">
        <f>VLOOKUP(A141,DIVISAS_EN!$A:$F,5,FALSE)</f>
        <v>Turkmenistani manat</v>
      </c>
    </row>
    <row r="142" spans="1:9">
      <c r="A142" s="18" t="s">
        <v>1802</v>
      </c>
      <c r="B142" s="18">
        <f t="shared" si="4"/>
        <v>1</v>
      </c>
      <c r="C142" s="18">
        <v>788</v>
      </c>
      <c r="D142" s="6" t="s">
        <v>1803</v>
      </c>
      <c r="E142" s="18" t="str">
        <f>VLOOKUP(A142,DIVISAS_EN!$A:$E,5,FALSE)</f>
        <v>Tunisian dinar</v>
      </c>
      <c r="F142" s="6" t="s">
        <v>640</v>
      </c>
      <c r="G142" s="19" t="s">
        <v>640</v>
      </c>
      <c r="H142">
        <f>VLOOKUP(A142,DIVISAS_EN!$A:$E,4,FALSE)</f>
        <v>3</v>
      </c>
      <c r="I142" t="str">
        <f>VLOOKUP(A142,DIVISAS_EN!$A:$F,5,FALSE)</f>
        <v>Tunisian dinar</v>
      </c>
    </row>
    <row r="143" spans="1:9">
      <c r="A143" s="18" t="s">
        <v>1804</v>
      </c>
      <c r="B143" s="18">
        <f t="shared" si="4"/>
        <v>1</v>
      </c>
      <c r="C143" s="18">
        <v>776</v>
      </c>
      <c r="D143" s="6" t="s">
        <v>1805</v>
      </c>
      <c r="E143" s="18" t="str">
        <f>VLOOKUP(A143,DIVISAS_EN!$A:$E,5,FALSE)</f>
        <v>Tongan paʻanga</v>
      </c>
      <c r="F143" s="6" t="s">
        <v>631</v>
      </c>
      <c r="G143" s="19" t="s">
        <v>631</v>
      </c>
      <c r="H143">
        <f>VLOOKUP(A143,DIVISAS_EN!$A:$E,4,FALSE)</f>
        <v>2</v>
      </c>
      <c r="I143" t="str">
        <f>VLOOKUP(A143,DIVISAS_EN!$A:$F,5,FALSE)</f>
        <v>Tongan paʻanga</v>
      </c>
    </row>
    <row r="144" spans="1:9">
      <c r="A144" s="18" t="s">
        <v>1806</v>
      </c>
      <c r="B144" s="18">
        <f t="shared" si="4"/>
        <v>1</v>
      </c>
      <c r="C144" s="18">
        <v>949</v>
      </c>
      <c r="D144" s="6" t="s">
        <v>1807</v>
      </c>
      <c r="E144" s="18" t="str">
        <f>VLOOKUP(A144,DIVISAS_EN!$A:$E,5,FALSE)</f>
        <v>Turkish lira</v>
      </c>
      <c r="F144" s="6" t="s">
        <v>643</v>
      </c>
      <c r="G144" s="19" t="s">
        <v>643</v>
      </c>
      <c r="H144">
        <f>VLOOKUP(A144,DIVISAS_EN!$A:$E,4,FALSE)</f>
        <v>2</v>
      </c>
      <c r="I144" t="str">
        <f>VLOOKUP(A144,DIVISAS_EN!$A:$F,5,FALSE)</f>
        <v>Turkish lira</v>
      </c>
    </row>
    <row r="145" spans="1:9">
      <c r="A145" s="18" t="s">
        <v>1808</v>
      </c>
      <c r="B145" s="18">
        <f t="shared" si="4"/>
        <v>1</v>
      </c>
      <c r="C145" s="18">
        <v>780</v>
      </c>
      <c r="D145" s="6" t="s">
        <v>1809</v>
      </c>
      <c r="E145" s="18" t="str">
        <f>VLOOKUP(A145,DIVISAS_EN!$A:$E,5,FALSE)</f>
        <v>Trinidad and Tobago dollar</v>
      </c>
      <c r="F145" s="6" t="s">
        <v>634</v>
      </c>
      <c r="G145" s="19" t="s">
        <v>634</v>
      </c>
      <c r="H145">
        <f>VLOOKUP(A145,DIVISAS_EN!$A:$E,4,FALSE)</f>
        <v>2</v>
      </c>
      <c r="I145" t="str">
        <f>VLOOKUP(A145,DIVISAS_EN!$A:$F,5,FALSE)</f>
        <v>Trinidad and Tobago dollar</v>
      </c>
    </row>
    <row r="146" spans="1:9">
      <c r="A146" s="18" t="s">
        <v>1810</v>
      </c>
      <c r="B146" s="18">
        <f t="shared" si="4"/>
        <v>1</v>
      </c>
      <c r="C146" s="18">
        <v>901</v>
      </c>
      <c r="D146" s="6" t="s">
        <v>1811</v>
      </c>
      <c r="E146" s="18" t="str">
        <f>VLOOKUP(A146,DIVISAS_EN!$A:$E,5,FALSE)</f>
        <v>New Taiwan dollar</v>
      </c>
      <c r="F146" s="6" t="s">
        <v>1812</v>
      </c>
      <c r="G146" s="19" t="s">
        <v>1812</v>
      </c>
      <c r="H146">
        <f>VLOOKUP(A146,DIVISAS_EN!$A:$E,4,FALSE)</f>
        <v>2</v>
      </c>
      <c r="I146" t="str">
        <f>VLOOKUP(A146,DIVISAS_EN!$A:$F,5,FALSE)</f>
        <v>New Taiwan dollar</v>
      </c>
    </row>
    <row r="147" spans="1:9">
      <c r="A147" s="18" t="s">
        <v>1813</v>
      </c>
      <c r="B147" s="18">
        <f t="shared" si="4"/>
        <v>1</v>
      </c>
      <c r="C147" s="18">
        <v>834</v>
      </c>
      <c r="D147" s="6" t="s">
        <v>1814</v>
      </c>
      <c r="E147" s="18" t="str">
        <f>VLOOKUP(A147,DIVISAS_EN!$A:$E,5,FALSE)</f>
        <v>Tanzanian shilling</v>
      </c>
      <c r="F147" s="6" t="s">
        <v>619</v>
      </c>
      <c r="G147" s="19" t="s">
        <v>619</v>
      </c>
      <c r="H147">
        <f>VLOOKUP(A147,DIVISAS_EN!$A:$E,4,FALSE)</f>
        <v>2</v>
      </c>
      <c r="I147" t="str">
        <f>VLOOKUP(A147,DIVISAS_EN!$A:$F,5,FALSE)</f>
        <v>Tanzanian shilling</v>
      </c>
    </row>
    <row r="148" spans="1:9">
      <c r="A148" s="18" t="s">
        <v>1815</v>
      </c>
      <c r="B148" s="18">
        <f t="shared" si="4"/>
        <v>1</v>
      </c>
      <c r="C148" s="18">
        <v>980</v>
      </c>
      <c r="D148" s="6" t="s">
        <v>1816</v>
      </c>
      <c r="E148" s="18" t="str">
        <f>VLOOKUP(A148,DIVISAS_EN!$A:$E,5,FALSE)</f>
        <v>Ukrainian hryvnia</v>
      </c>
      <c r="F148" s="6" t="s">
        <v>656</v>
      </c>
      <c r="G148" s="19" t="s">
        <v>656</v>
      </c>
      <c r="H148">
        <f>VLOOKUP(A148,DIVISAS_EN!$A:$E,4,FALSE)</f>
        <v>2</v>
      </c>
      <c r="I148" t="str">
        <f>VLOOKUP(A148,DIVISAS_EN!$A:$F,5,FALSE)</f>
        <v>Ukrainian hryvnia</v>
      </c>
    </row>
    <row r="149" spans="1:9">
      <c r="A149" s="18" t="s">
        <v>1817</v>
      </c>
      <c r="B149" s="18">
        <f t="shared" si="4"/>
        <v>1</v>
      </c>
      <c r="C149" s="18">
        <v>800</v>
      </c>
      <c r="D149" s="6" t="s">
        <v>1818</v>
      </c>
      <c r="E149" s="18" t="str">
        <f>VLOOKUP(A149,DIVISAS_EN!$A:$E,5,FALSE)</f>
        <v>Ugandan shilling</v>
      </c>
      <c r="F149" s="6" t="s">
        <v>653</v>
      </c>
      <c r="G149" s="19" t="s">
        <v>653</v>
      </c>
      <c r="H149">
        <f>VLOOKUP(A149,DIVISAS_EN!$A:$E,4,FALSE)</f>
        <v>0</v>
      </c>
      <c r="I149" t="str">
        <f>VLOOKUP(A149,DIVISAS_EN!$A:$F,5,FALSE)</f>
        <v>Ugandan shilling</v>
      </c>
    </row>
    <row r="150" spans="1:9" ht="98">
      <c r="A150" s="18" t="s">
        <v>1819</v>
      </c>
      <c r="B150" s="18">
        <f t="shared" si="4"/>
        <v>1</v>
      </c>
      <c r="C150" s="18">
        <v>840</v>
      </c>
      <c r="D150" s="6" t="s">
        <v>1820</v>
      </c>
      <c r="E150" s="18" t="str">
        <f>VLOOKUP(A150,DIVISAS_EN!$A:$E,5,FALSE)</f>
        <v>United States dollar</v>
      </c>
      <c r="F150" s="18" t="s">
        <v>1821</v>
      </c>
      <c r="G150" s="20" t="s">
        <v>1821</v>
      </c>
      <c r="H150">
        <f>VLOOKUP(A150,DIVISAS_EN!$A:$E,4,FALSE)</f>
        <v>2</v>
      </c>
      <c r="I150" t="str">
        <f>VLOOKUP(A150,DIVISAS_EN!$A:$F,5,FALSE)</f>
        <v>United States dollar</v>
      </c>
    </row>
    <row r="151" spans="1:9" ht="28">
      <c r="A151" s="18" t="s">
        <v>1822</v>
      </c>
      <c r="B151" s="18">
        <f t="shared" si="4"/>
        <v>1</v>
      </c>
      <c r="C151" s="18">
        <v>997</v>
      </c>
      <c r="D151" s="6" t="s">
        <v>1823</v>
      </c>
      <c r="E151" s="18" t="str">
        <f>VLOOKUP(A151,DIVISAS_EN!$A:$E,5,FALSE)</f>
        <v>United States dollar (next day) (funds code)</v>
      </c>
      <c r="F151" s="6" t="s">
        <v>665</v>
      </c>
      <c r="G151" s="19" t="s">
        <v>665</v>
      </c>
      <c r="H151">
        <f>VLOOKUP(A151,DIVISAS_EN!$A:$E,4,FALSE)</f>
        <v>2</v>
      </c>
      <c r="I151" t="str">
        <f>VLOOKUP(A151,DIVISAS_EN!$A:$F,5,FALSE)</f>
        <v>United States dollar (next day) (funds code)</v>
      </c>
    </row>
    <row r="152" spans="1:9" ht="42">
      <c r="A152" s="18" t="s">
        <v>1824</v>
      </c>
      <c r="B152" s="18">
        <f t="shared" si="4"/>
        <v>1</v>
      </c>
      <c r="C152" s="18">
        <v>940</v>
      </c>
      <c r="D152" s="6" t="s">
        <v>1825</v>
      </c>
      <c r="E152" s="18" t="str">
        <f>VLOOKUP(A152,DIVISAS_EN!$A:$E,5,FALSE)</f>
        <v>Uruguay Peso en Unidades Indexadas (URUIURUI) (funds code)</v>
      </c>
      <c r="F152" s="6" t="s">
        <v>667</v>
      </c>
      <c r="G152" s="19" t="s">
        <v>667</v>
      </c>
      <c r="H152">
        <f>VLOOKUP(A152,DIVISAS_EN!$A:$E,4,FALSE)</f>
        <v>0</v>
      </c>
      <c r="I152" t="str">
        <f>VLOOKUP(A152,DIVISAS_EN!$A:$F,5,FALSE)</f>
        <v>Uruguay Peso en Unidades Indexadas (URUIURUI) (funds code)</v>
      </c>
    </row>
    <row r="153" spans="1:9">
      <c r="A153" s="18" t="s">
        <v>1826</v>
      </c>
      <c r="B153" s="18">
        <f t="shared" si="4"/>
        <v>1</v>
      </c>
      <c r="C153" s="18">
        <v>858</v>
      </c>
      <c r="D153" s="6" t="s">
        <v>1827</v>
      </c>
      <c r="E153" s="18" t="str">
        <f>VLOOKUP(A153,DIVISAS_EN!$A:$E,5,FALSE)</f>
        <v>Uruguayan peso</v>
      </c>
      <c r="F153" s="6" t="s">
        <v>667</v>
      </c>
      <c r="G153" s="19" t="s">
        <v>667</v>
      </c>
      <c r="H153">
        <f>VLOOKUP(A153,DIVISAS_EN!$A:$E,4,FALSE)</f>
        <v>2</v>
      </c>
      <c r="I153" t="str">
        <f>VLOOKUP(A153,DIVISAS_EN!$A:$F,5,FALSE)</f>
        <v>Uruguayan peso</v>
      </c>
    </row>
    <row r="154" spans="1:9">
      <c r="A154" s="18" t="s">
        <v>1828</v>
      </c>
      <c r="B154" s="18">
        <f t="shared" si="4"/>
        <v>1</v>
      </c>
      <c r="C154" s="18">
        <v>860</v>
      </c>
      <c r="D154" s="6" t="s">
        <v>1829</v>
      </c>
      <c r="E154" s="18" t="str">
        <f>VLOOKUP(A154,DIVISAS_EN!$A:$E,5,FALSE)</f>
        <v>Uzbekistan som</v>
      </c>
      <c r="F154" s="6" t="s">
        <v>670</v>
      </c>
      <c r="G154" s="19" t="s">
        <v>670</v>
      </c>
      <c r="H154">
        <f>VLOOKUP(A154,DIVISAS_EN!$A:$E,4,FALSE)</f>
        <v>2</v>
      </c>
      <c r="I154" t="str">
        <f>VLOOKUP(A154,DIVISAS_EN!$A:$F,5,FALSE)</f>
        <v>Uzbekistan som</v>
      </c>
    </row>
    <row r="155" spans="1:9">
      <c r="A155" s="18" t="s">
        <v>1830</v>
      </c>
      <c r="B155" s="18">
        <f t="shared" si="4"/>
        <v>1</v>
      </c>
      <c r="C155" s="18">
        <v>937</v>
      </c>
      <c r="D155" s="6" t="s">
        <v>1831</v>
      </c>
      <c r="E155" s="18" t="str">
        <f>VLOOKUP(A155,DIVISAS_EN!$A:$E,5,FALSE)</f>
        <v>Venezuelan bolívar</v>
      </c>
      <c r="F155" s="6" t="s">
        <v>674</v>
      </c>
      <c r="G155" s="19" t="s">
        <v>674</v>
      </c>
      <c r="H155">
        <f>VLOOKUP(A155,DIVISAS_EN!$A:$E,4,FALSE)</f>
        <v>2</v>
      </c>
      <c r="I155" t="str">
        <f>VLOOKUP(A155,DIVISAS_EN!$A:$F,5,FALSE)</f>
        <v>Venezuelan bolívar</v>
      </c>
    </row>
    <row r="156" spans="1:9">
      <c r="A156" s="18" t="s">
        <v>1832</v>
      </c>
      <c r="B156" s="18">
        <f t="shared" si="4"/>
        <v>1</v>
      </c>
      <c r="C156" s="18">
        <v>704</v>
      </c>
      <c r="D156" s="6" t="s">
        <v>1833</v>
      </c>
      <c r="E156" s="18" t="str">
        <f>VLOOKUP(A156,DIVISAS_EN!$A:$E,5,FALSE)</f>
        <v>Vietnamese dong</v>
      </c>
      <c r="F156" s="6" t="s">
        <v>676</v>
      </c>
      <c r="G156" s="19" t="s">
        <v>676</v>
      </c>
      <c r="H156">
        <f>VLOOKUP(A156,DIVISAS_EN!$A:$E,4,FALSE)</f>
        <v>0</v>
      </c>
      <c r="I156" t="str">
        <f>VLOOKUP(A156,DIVISAS_EN!$A:$F,5,FALSE)</f>
        <v>Vietnamese dong</v>
      </c>
    </row>
    <row r="157" spans="1:9">
      <c r="A157" s="18" t="s">
        <v>1834</v>
      </c>
      <c r="B157" s="18">
        <f t="shared" si="4"/>
        <v>1</v>
      </c>
      <c r="C157" s="18">
        <v>548</v>
      </c>
      <c r="D157" s="6" t="s">
        <v>1835</v>
      </c>
      <c r="E157" s="18" t="str">
        <f>VLOOKUP(A157,DIVISAS_EN!$A:$E,5,FALSE)</f>
        <v>Vanuatu vatu</v>
      </c>
      <c r="F157" s="6" t="s">
        <v>672</v>
      </c>
      <c r="G157" s="19" t="s">
        <v>672</v>
      </c>
      <c r="H157">
        <f>VLOOKUP(A157,DIVISAS_EN!$A:$E,4,FALSE)</f>
        <v>0</v>
      </c>
      <c r="I157" t="str">
        <f>VLOOKUP(A157,DIVISAS_EN!$A:$F,5,FALSE)</f>
        <v>Vanuatu vatu</v>
      </c>
    </row>
    <row r="158" spans="1:9">
      <c r="A158" s="18" t="s">
        <v>1836</v>
      </c>
      <c r="B158" s="18">
        <f t="shared" si="4"/>
        <v>1</v>
      </c>
      <c r="C158" s="18">
        <v>882</v>
      </c>
      <c r="D158" s="6" t="s">
        <v>1837</v>
      </c>
      <c r="E158" s="18" t="str">
        <f>VLOOKUP(A158,DIVISAS_EN!$A:$E,5,FALSE)</f>
        <v>Samoan tala</v>
      </c>
      <c r="F158" s="6" t="s">
        <v>544</v>
      </c>
      <c r="G158" s="19" t="s">
        <v>544</v>
      </c>
      <c r="H158">
        <f>VLOOKUP(A158,DIVISAS_EN!$A:$E,4,FALSE)</f>
        <v>2</v>
      </c>
      <c r="I158" t="str">
        <f>VLOOKUP(A158,DIVISAS_EN!$A:$F,5,FALSE)</f>
        <v>Samoan tala</v>
      </c>
    </row>
    <row r="159" spans="1:9" ht="28">
      <c r="A159" s="18" t="s">
        <v>1838</v>
      </c>
      <c r="B159" s="18">
        <f t="shared" si="4"/>
        <v>1</v>
      </c>
      <c r="C159" s="18">
        <v>950</v>
      </c>
      <c r="D159" s="6" t="s">
        <v>1839</v>
      </c>
      <c r="E159" s="18" t="str">
        <f>VLOOKUP(A159,DIVISAS_EN!$A:$E,5,FALSE)</f>
        <v>CFA franc BEAC</v>
      </c>
      <c r="F159" s="18" t="s">
        <v>1840</v>
      </c>
      <c r="G159" s="20" t="s">
        <v>1840</v>
      </c>
      <c r="H159">
        <f>VLOOKUP(A159,DIVISAS_EN!$A:$E,4,FALSE)</f>
        <v>0</v>
      </c>
      <c r="I159" t="str">
        <f>VLOOKUP(A159,DIVISAS_EN!$A:$F,5,FALSE)</f>
        <v>CFA franc BEAC</v>
      </c>
    </row>
    <row r="160" spans="1:9">
      <c r="A160" s="18" t="s">
        <v>1841</v>
      </c>
      <c r="B160" s="18">
        <f t="shared" si="4"/>
        <v>1</v>
      </c>
      <c r="C160" s="18">
        <v>961</v>
      </c>
      <c r="D160" s="18" t="s">
        <v>1842</v>
      </c>
      <c r="E160" s="18" t="str">
        <f>VLOOKUP(A160,DIVISAS_EN!$A:$E,5,FALSE)</f>
        <v>Silver (one troy ounce)</v>
      </c>
      <c r="F160" s="18"/>
      <c r="G160" s="18"/>
      <c r="H160" t="str">
        <f>VLOOKUP(A160,DIVISAS_EN!$A:$E,4,FALSE)</f>
        <v>.</v>
      </c>
      <c r="I160" t="str">
        <f>VLOOKUP(A160,DIVISAS_EN!$A:$F,5,FALSE)</f>
        <v>Silver (one troy ounce)</v>
      </c>
    </row>
    <row r="161" spans="1:9">
      <c r="A161" s="18" t="s">
        <v>1843</v>
      </c>
      <c r="B161" s="18">
        <f t="shared" si="4"/>
        <v>1</v>
      </c>
      <c r="C161" s="18">
        <v>959</v>
      </c>
      <c r="D161" s="18" t="s">
        <v>1844</v>
      </c>
      <c r="E161" s="18" t="str">
        <f>VLOOKUP(A161,DIVISAS_EN!$A:$E,5,FALSE)</f>
        <v>Gold (one troy ounce)</v>
      </c>
      <c r="F161" s="18"/>
      <c r="G161" s="18"/>
      <c r="H161" t="str">
        <f>VLOOKUP(A161,DIVISAS_EN!$A:$E,4,FALSE)</f>
        <v>.</v>
      </c>
      <c r="I161" t="str">
        <f>VLOOKUP(A161,DIVISAS_EN!$A:$F,5,FALSE)</f>
        <v>Gold (one troy ounce)</v>
      </c>
    </row>
    <row r="162" spans="1:9" ht="28">
      <c r="A162" s="18" t="s">
        <v>1845</v>
      </c>
      <c r="B162" s="18">
        <f t="shared" ref="B162:B179" si="5">COUNTIF($A:$A,A162)</f>
        <v>1</v>
      </c>
      <c r="C162" s="18">
        <v>955</v>
      </c>
      <c r="D162" s="18" t="s">
        <v>1846</v>
      </c>
      <c r="E162" s="18" t="str">
        <f>VLOOKUP(A162,DIVISAS_EN!$A:$E,5,FALSE)</f>
        <v>European Composite Unit (EURCO) (bond market unit)</v>
      </c>
      <c r="F162" s="18"/>
      <c r="G162" s="18"/>
      <c r="H162" t="str">
        <f>VLOOKUP(A162,DIVISAS_EN!$A:$E,4,FALSE)</f>
        <v>.</v>
      </c>
      <c r="I162" t="str">
        <f>VLOOKUP(A162,DIVISAS_EN!$A:$F,5,FALSE)</f>
        <v>European Composite Unit (EURCO) (bond market unit)</v>
      </c>
    </row>
    <row r="163" spans="1:9" ht="28">
      <c r="A163" s="18" t="s">
        <v>1847</v>
      </c>
      <c r="B163" s="18">
        <f t="shared" si="5"/>
        <v>1</v>
      </c>
      <c r="C163" s="18">
        <v>956</v>
      </c>
      <c r="D163" s="18" t="s">
        <v>1848</v>
      </c>
      <c r="E163" s="18" t="str">
        <f>VLOOKUP(A163,DIVISAS_EN!$A:$E,5,FALSE)</f>
        <v>European Monetary Unit (E.M.U.-6) (bond market unit)</v>
      </c>
      <c r="F163" s="18"/>
      <c r="G163" s="18"/>
      <c r="H163" t="str">
        <f>VLOOKUP(A163,DIVISAS_EN!$A:$E,4,FALSE)</f>
        <v>.</v>
      </c>
      <c r="I163" t="str">
        <f>VLOOKUP(A163,DIVISAS_EN!$A:$F,5,FALSE)</f>
        <v>European Monetary Unit (E.M.U.-6) (bond market unit)</v>
      </c>
    </row>
    <row r="164" spans="1:9" ht="28">
      <c r="A164" s="18" t="s">
        <v>1849</v>
      </c>
      <c r="B164" s="18">
        <f t="shared" si="5"/>
        <v>1</v>
      </c>
      <c r="C164" s="18">
        <v>957</v>
      </c>
      <c r="D164" s="18" t="s">
        <v>1850</v>
      </c>
      <c r="E164" s="18" t="str">
        <f>VLOOKUP(A164,DIVISAS_EN!$A:$E,5,FALSE)</f>
        <v>European Unit of Account 9 (E.U.A.-9) (bond market unit)</v>
      </c>
      <c r="F164" s="18"/>
      <c r="G164" s="18"/>
      <c r="H164" t="str">
        <f>VLOOKUP(A164,DIVISAS_EN!$A:$E,4,FALSE)</f>
        <v>.</v>
      </c>
      <c r="I164" t="str">
        <f>VLOOKUP(A164,DIVISAS_EN!$A:$F,5,FALSE)</f>
        <v>European Unit of Account 9 (E.U.A.-9) (bond market unit)</v>
      </c>
    </row>
    <row r="165" spans="1:9" ht="28">
      <c r="A165" s="18" t="s">
        <v>1851</v>
      </c>
      <c r="B165" s="18">
        <f t="shared" si="5"/>
        <v>1</v>
      </c>
      <c r="C165" s="18">
        <v>958</v>
      </c>
      <c r="D165" s="18" t="s">
        <v>1852</v>
      </c>
      <c r="E165" s="18" t="str">
        <f>VLOOKUP(A165,DIVISAS_EN!$A:$E,5,FALSE)</f>
        <v>European Unit of Account 17 (E.U.A.-17) (bond market unit)</v>
      </c>
      <c r="F165" s="18"/>
      <c r="G165" s="18"/>
      <c r="H165" t="str">
        <f>VLOOKUP(A165,DIVISAS_EN!$A:$E,4,FALSE)</f>
        <v>.</v>
      </c>
      <c r="I165" t="str">
        <f>VLOOKUP(A165,DIVISAS_EN!$A:$F,5,FALSE)</f>
        <v>European Unit of Account 17 (E.U.A.-17) (bond market unit)</v>
      </c>
    </row>
    <row r="166" spans="1:9" ht="42">
      <c r="A166" s="18" t="s">
        <v>1853</v>
      </c>
      <c r="B166" s="18">
        <f t="shared" si="5"/>
        <v>1</v>
      </c>
      <c r="C166" s="18">
        <v>951</v>
      </c>
      <c r="D166" s="6" t="s">
        <v>1854</v>
      </c>
      <c r="E166" s="18" t="str">
        <f>VLOOKUP(A166,DIVISAS_EN!$A:$E,5,FALSE)</f>
        <v>East Caribbean dollar</v>
      </c>
      <c r="F166" s="18" t="s">
        <v>1855</v>
      </c>
      <c r="G166" s="18" t="s">
        <v>1855</v>
      </c>
      <c r="H166">
        <f>VLOOKUP(A166,DIVISAS_EN!$A:$E,4,FALSE)</f>
        <v>2</v>
      </c>
      <c r="I166" t="str">
        <f>VLOOKUP(A166,DIVISAS_EN!$A:$F,5,FALSE)</f>
        <v>East Caribbean dollar</v>
      </c>
    </row>
    <row r="167" spans="1:9">
      <c r="A167" s="18" t="s">
        <v>1856</v>
      </c>
      <c r="B167" s="18">
        <f t="shared" si="5"/>
        <v>1</v>
      </c>
      <c r="C167" s="18">
        <v>960</v>
      </c>
      <c r="D167" s="6" t="s">
        <v>1857</v>
      </c>
      <c r="E167" s="18" t="str">
        <f>VLOOKUP(A167,DIVISAS_EN!$A:$E,5,FALSE)</f>
        <v>Special drawing rights</v>
      </c>
      <c r="F167" s="6" t="s">
        <v>1858</v>
      </c>
      <c r="G167" s="6" t="s">
        <v>1858</v>
      </c>
      <c r="H167" t="str">
        <f>VLOOKUP(A167,DIVISAS_EN!$A:$E,4,FALSE)</f>
        <v>.</v>
      </c>
      <c r="I167" t="str">
        <f>VLOOKUP(A167,DIVISAS_EN!$A:$F,5,FALSE)</f>
        <v>Special drawing rights</v>
      </c>
    </row>
    <row r="168" spans="1:9" ht="28">
      <c r="A168" s="18" t="s">
        <v>1859</v>
      </c>
      <c r="B168" s="18">
        <f t="shared" si="5"/>
        <v>1</v>
      </c>
      <c r="C168" s="18">
        <v>952</v>
      </c>
      <c r="D168" s="6" t="s">
        <v>1860</v>
      </c>
      <c r="E168" s="18" t="str">
        <f>VLOOKUP(A168,DIVISAS_EN!$A:$E,5,FALSE)</f>
        <v>CFA franc BCEAO</v>
      </c>
      <c r="F168" s="18" t="s">
        <v>1861</v>
      </c>
      <c r="G168" s="18" t="s">
        <v>1861</v>
      </c>
      <c r="H168">
        <f>VLOOKUP(A168,DIVISAS_EN!$A:$E,4,FALSE)</f>
        <v>0</v>
      </c>
      <c r="I168" t="str">
        <f>VLOOKUP(A168,DIVISAS_EN!$A:$F,5,FALSE)</f>
        <v>CFA franc BCEAO</v>
      </c>
    </row>
    <row r="169" spans="1:9">
      <c r="A169" s="18" t="s">
        <v>1862</v>
      </c>
      <c r="B169" s="18">
        <f t="shared" si="5"/>
        <v>1</v>
      </c>
      <c r="C169" s="18">
        <v>964</v>
      </c>
      <c r="D169" s="18" t="s">
        <v>1863</v>
      </c>
      <c r="E169" s="18" t="str">
        <f>VLOOKUP(A169,DIVISAS_EN!$A:$E,5,FALSE)</f>
        <v>Palladium (one troy ounce)</v>
      </c>
      <c r="F169" s="18"/>
      <c r="G169" s="18"/>
      <c r="H169" t="str">
        <f>VLOOKUP(A169,DIVISAS_EN!$A:$E,4,FALSE)</f>
        <v>.</v>
      </c>
      <c r="I169" t="str">
        <f>VLOOKUP(A169,DIVISAS_EN!$A:$F,5,FALSE)</f>
        <v>Palladium (one troy ounce)</v>
      </c>
    </row>
    <row r="170" spans="1:9">
      <c r="A170" s="18" t="s">
        <v>1864</v>
      </c>
      <c r="B170" s="18">
        <f t="shared" si="5"/>
        <v>1</v>
      </c>
      <c r="C170" s="18">
        <v>953</v>
      </c>
      <c r="D170" s="6" t="s">
        <v>1865</v>
      </c>
      <c r="E170" s="18" t="str">
        <f>VLOOKUP(A170,DIVISAS_EN!$A:$E,5,FALSE)</f>
        <v>CFP franc (franc Pacifique)</v>
      </c>
      <c r="F170" s="18" t="s">
        <v>1866</v>
      </c>
      <c r="G170" s="18" t="s">
        <v>1866</v>
      </c>
      <c r="H170">
        <f>VLOOKUP(A170,DIVISAS_EN!$A:$E,4,FALSE)</f>
        <v>0</v>
      </c>
      <c r="I170" t="str">
        <f>VLOOKUP(A170,DIVISAS_EN!$A:$F,5,FALSE)</f>
        <v>CFP franc (franc Pacifique)</v>
      </c>
    </row>
    <row r="171" spans="1:9">
      <c r="A171" s="18" t="s">
        <v>1867</v>
      </c>
      <c r="B171" s="18">
        <f t="shared" si="5"/>
        <v>1</v>
      </c>
      <c r="C171" s="18">
        <v>962</v>
      </c>
      <c r="D171" s="18" t="s">
        <v>1868</v>
      </c>
      <c r="E171" s="18" t="str">
        <f>VLOOKUP(A171,DIVISAS_EN!$A:$E,5,FALSE)</f>
        <v>Platinum (one troy ounce)</v>
      </c>
      <c r="F171" s="18"/>
      <c r="G171" s="18"/>
      <c r="H171" t="str">
        <f>VLOOKUP(A171,DIVISAS_EN!$A:$E,4,FALSE)</f>
        <v>.</v>
      </c>
      <c r="I171" t="str">
        <f>VLOOKUP(A171,DIVISAS_EN!$A:$F,5,FALSE)</f>
        <v>Platinum (one troy ounce)</v>
      </c>
    </row>
    <row r="172" spans="1:9">
      <c r="A172" s="18" t="s">
        <v>1869</v>
      </c>
      <c r="B172" s="18">
        <f t="shared" si="5"/>
        <v>1</v>
      </c>
      <c r="C172" s="18">
        <v>994</v>
      </c>
      <c r="D172" s="6" t="s">
        <v>1870</v>
      </c>
      <c r="E172" s="18" t="str">
        <f>VLOOKUP(A172,DIVISAS_EN!$A:$E,5,FALSE)</f>
        <v>SUCRE</v>
      </c>
      <c r="F172" s="18" t="s">
        <v>1871</v>
      </c>
      <c r="G172" s="18" t="s">
        <v>1871</v>
      </c>
      <c r="H172" t="str">
        <f>VLOOKUP(A172,DIVISAS_EN!$A:$E,4,FALSE)</f>
        <v>.</v>
      </c>
      <c r="I172" t="str">
        <f>VLOOKUP(A172,DIVISAS_EN!$A:$F,5,FALSE)</f>
        <v>SUCRE</v>
      </c>
    </row>
    <row r="173" spans="1:9" ht="28">
      <c r="A173" s="18" t="s">
        <v>1872</v>
      </c>
      <c r="B173" s="18">
        <f t="shared" si="5"/>
        <v>1</v>
      </c>
      <c r="C173" s="18">
        <v>963</v>
      </c>
      <c r="D173" s="18" t="s">
        <v>1873</v>
      </c>
      <c r="E173" s="18" t="str">
        <f>VLOOKUP(A173,DIVISAS_EN!$A:$E,5,FALSE)</f>
        <v>Code reserved for testing purposes</v>
      </c>
      <c r="F173" s="18"/>
      <c r="G173" s="18"/>
      <c r="H173" t="str">
        <f>VLOOKUP(A173,DIVISAS_EN!$A:$E,4,FALSE)</f>
        <v>.</v>
      </c>
      <c r="I173" t="str">
        <f>VLOOKUP(A173,DIVISAS_EN!$A:$F,5,FALSE)</f>
        <v>Code reserved for testing purposes</v>
      </c>
    </row>
    <row r="174" spans="1:9">
      <c r="A174" s="18" t="s">
        <v>1874</v>
      </c>
      <c r="B174" s="18">
        <f t="shared" si="5"/>
        <v>1</v>
      </c>
      <c r="C174" s="18">
        <v>965</v>
      </c>
      <c r="D174" s="18" t="s">
        <v>1875</v>
      </c>
      <c r="E174" s="18" t="str">
        <f>VLOOKUP(A174,DIVISAS_EN!$A:$E,5,FALSE)</f>
        <v>ADB Unit of Account</v>
      </c>
      <c r="F174" s="6" t="s">
        <v>1876</v>
      </c>
      <c r="G174" s="6" t="s">
        <v>1876</v>
      </c>
      <c r="H174" t="str">
        <f>VLOOKUP(A174,DIVISAS_EN!$A:$E,4,FALSE)</f>
        <v>.</v>
      </c>
      <c r="I174" t="str">
        <f>VLOOKUP(A174,DIVISAS_EN!$A:$F,5,FALSE)</f>
        <v>ADB Unit of Account</v>
      </c>
    </row>
    <row r="175" spans="1:9">
      <c r="A175" s="18" t="s">
        <v>1877</v>
      </c>
      <c r="B175" s="18">
        <f t="shared" si="5"/>
        <v>1</v>
      </c>
      <c r="C175" s="18">
        <v>886</v>
      </c>
      <c r="D175" s="6" t="s">
        <v>1878</v>
      </c>
      <c r="E175" s="18" t="str">
        <f>VLOOKUP(A175,DIVISAS_EN!$A:$E,5,FALSE)</f>
        <v>Yemeni rial</v>
      </c>
      <c r="F175" s="18" t="s">
        <v>693</v>
      </c>
      <c r="G175" s="18" t="s">
        <v>693</v>
      </c>
      <c r="H175">
        <f>VLOOKUP(A175,DIVISAS_EN!$A:$E,4,FALSE)</f>
        <v>2</v>
      </c>
      <c r="I175" t="str">
        <f>VLOOKUP(A175,DIVISAS_EN!$A:$F,5,FALSE)</f>
        <v>Yemeni rial</v>
      </c>
    </row>
    <row r="176" spans="1:9">
      <c r="A176" s="18" t="s">
        <v>1879</v>
      </c>
      <c r="B176" s="18">
        <f t="shared" si="5"/>
        <v>1</v>
      </c>
      <c r="C176" s="18">
        <v>710</v>
      </c>
      <c r="D176" s="6" t="s">
        <v>1880</v>
      </c>
      <c r="E176" s="18" t="str">
        <f>VLOOKUP(A176,DIVISAS_EN!$A:$E,5,FALSE)</f>
        <v>South African rand</v>
      </c>
      <c r="F176" s="18" t="s">
        <v>1881</v>
      </c>
      <c r="G176" s="18" t="s">
        <v>1881</v>
      </c>
      <c r="H176">
        <f>VLOOKUP(A176,DIVISAS_EN!$A:$E,4,FALSE)</f>
        <v>2</v>
      </c>
      <c r="I176" t="str">
        <f>VLOOKUP(A176,DIVISAS_EN!$A:$F,5,FALSE)</f>
        <v>South African rand</v>
      </c>
    </row>
    <row r="177" spans="1:9">
      <c r="A177" s="18" t="s">
        <v>1882</v>
      </c>
      <c r="B177" s="18">
        <f t="shared" si="5"/>
        <v>1</v>
      </c>
      <c r="C177" s="18">
        <v>967</v>
      </c>
      <c r="D177" s="6" t="s">
        <v>1883</v>
      </c>
      <c r="E177" s="18" t="str">
        <f>VLOOKUP(A177,DIVISAS_EN!$A:$E,5,FALSE)</f>
        <v>Zambian kwacha</v>
      </c>
      <c r="F177" s="6" t="s">
        <v>695</v>
      </c>
      <c r="G177" s="6" t="s">
        <v>695</v>
      </c>
      <c r="H177">
        <f>VLOOKUP(A177,DIVISAS_EN!$A:$E,4,FALSE)</f>
        <v>2</v>
      </c>
      <c r="I177" t="str">
        <f>VLOOKUP(A177,DIVISAS_EN!$A:$F,5,FALSE)</f>
        <v>Zambian kwacha</v>
      </c>
    </row>
    <row r="178" spans="1:9">
      <c r="A178" s="18" t="s">
        <v>1884</v>
      </c>
      <c r="B178" s="18">
        <f t="shared" si="5"/>
        <v>1</v>
      </c>
      <c r="C178" s="18">
        <v>932</v>
      </c>
      <c r="D178" s="6" t="s">
        <v>1885</v>
      </c>
      <c r="E178" s="18" t="str">
        <f>VLOOKUP(A178,DIVISAS_EN!$A:$E,5,FALSE)</f>
        <v>Zimbabwean dollar A/10</v>
      </c>
      <c r="F178" s="6" t="s">
        <v>698</v>
      </c>
      <c r="G178" s="6" t="s">
        <v>698</v>
      </c>
      <c r="H178">
        <f>VLOOKUP(A178,DIVISAS_EN!$A:$E,4,FALSE)</f>
        <v>2</v>
      </c>
      <c r="I178" t="str">
        <f>VLOOKUP(A178,DIVISAS_EN!$A:$F,5,FALSE)</f>
        <v>Zimbabwean dollar A/10</v>
      </c>
    </row>
    <row r="179" spans="1:9" ht="28">
      <c r="A179" s="18" t="s">
        <v>1886</v>
      </c>
      <c r="B179" s="18">
        <f t="shared" si="5"/>
        <v>1</v>
      </c>
      <c r="C179" s="18">
        <v>999</v>
      </c>
      <c r="D179" s="18" t="s">
        <v>1887</v>
      </c>
      <c r="E179" s="18" t="str">
        <f>VLOOKUP(A179,DIVISAS_EN!$A:$E,5,FALSE)</f>
        <v xml:space="preserve">No currency </v>
      </c>
      <c r="F179" s="18" t="s">
        <v>1888</v>
      </c>
      <c r="G179" s="18" t="s">
        <v>1888</v>
      </c>
      <c r="H179" t="str">
        <f>VLOOKUP(A179,DIVISAS_EN!$A:$E,4,FALSE)</f>
        <v>.</v>
      </c>
      <c r="I179" t="str">
        <f>VLOOKUP(A179,DIVISAS_EN!$A:$F,5,FALSE)</f>
        <v xml:space="preserve">No currency </v>
      </c>
    </row>
  </sheetData>
  <autoFilter ref="A1:I1"/>
  <hyperlinks>
    <hyperlink ref="D2" r:id="rId1" tooltip="Dírham de los Emiratos Árabes Unidos" display="https://es.wikipedia.org/wiki/D%C3%ADrham_de_los_Emiratos_%C3%81rabes_Unidos"/>
    <hyperlink ref="F2" r:id="rId2" tooltip="Emiratos Árabes Unidos" display="https://es.wikipedia.org/wiki/Emiratos_%C3%81rabes_Unidos"/>
    <hyperlink ref="D3" r:id="rId3" tooltip="Afgani afgano" display="https://es.wikipedia.org/wiki/Afgani_afgano"/>
    <hyperlink ref="F3" r:id="rId4" tooltip="Afganistán" display="https://es.wikipedia.org/wiki/Afganist%C3%A1n"/>
    <hyperlink ref="D4" r:id="rId5" tooltip="Lek albanés" display="https://es.wikipedia.org/wiki/Lek_alban%C3%A9s"/>
    <hyperlink ref="F4" r:id="rId6" tooltip="Albania" display="https://es.wikipedia.org/wiki/Albania"/>
    <hyperlink ref="D5" r:id="rId7" tooltip="Dram armenio" display="https://es.wikipedia.org/wiki/Dram_armenio"/>
    <hyperlink ref="F5" r:id="rId8" tooltip="Armenia" display="https://es.wikipedia.org/wiki/Armenia"/>
    <hyperlink ref="D6" r:id="rId9" tooltip="Florín antillano neerlandés" display="https://es.wikipedia.org/wiki/Flor%C3%ADn_antillano_neerland%C3%A9s"/>
    <hyperlink ref="D7" r:id="rId10" tooltip="Kwanza angoleño" display="https://es.wikipedia.org/wiki/Kwanza_angole%C3%B1o"/>
    <hyperlink ref="F7" r:id="rId11" tooltip="Angola" display="https://es.wikipedia.org/wiki/Angola"/>
    <hyperlink ref="D8" r:id="rId12" tooltip="Peso (moneda de Argentina)" display="https://es.wikipedia.org/wiki/Peso_%28moneda_de_Argentina%29"/>
    <hyperlink ref="F8" r:id="rId13" tooltip="Argentina" display="https://es.wikipedia.org/wiki/Argentina"/>
    <hyperlink ref="D9" r:id="rId14" tooltip="Dólar australiano" display="https://es.wikipedia.org/wiki/D%C3%B3lar_australiano"/>
    <hyperlink ref="D10" r:id="rId15" tooltip="Florín arubeño" display="https://es.wikipedia.org/wiki/Flor%C3%ADn_arube%C3%B1o"/>
    <hyperlink ref="F10" r:id="rId16" tooltip="Aruba" display="https://es.wikipedia.org/wiki/Aruba"/>
    <hyperlink ref="D11" r:id="rId17" tooltip="Manat azerbaiyano" display="https://es.wikipedia.org/wiki/Manat_azerbaiyano"/>
    <hyperlink ref="F11" r:id="rId18" tooltip="Azerbaiyán" display="https://es.wikipedia.org/wiki/Azerbaiy%C3%A1n"/>
    <hyperlink ref="D12" r:id="rId19" tooltip="Marco bosnioherzegovino" display="https://es.wikipedia.org/wiki/Marco_bosnioherzegovino"/>
    <hyperlink ref="F12" r:id="rId20" tooltip="Bosnia y Herzegovina" display="https://es.wikipedia.org/wiki/Bosnia_y_Herzegovina"/>
    <hyperlink ref="D13" r:id="rId21" tooltip="Dólar de Barbados" display="https://es.wikipedia.org/wiki/D%C3%B3lar_de_Barbados"/>
    <hyperlink ref="F13" r:id="rId22" tooltip="Barbados" display="https://es.wikipedia.org/wiki/Barbados"/>
    <hyperlink ref="D14" r:id="rId23" tooltip="Taka bangladesí" display="https://es.wikipedia.org/wiki/Taka_banglades%C3%AD"/>
    <hyperlink ref="F14" r:id="rId24" tooltip="Bangladés" display="https://es.wikipedia.org/wiki/Banglad%C3%A9s"/>
    <hyperlink ref="D15" r:id="rId25" tooltip="Lev búlgaro" display="https://es.wikipedia.org/wiki/Lev_b%C3%BAlgaro"/>
    <hyperlink ref="F15" r:id="rId26" tooltip="Bulgaria" display="https://es.wikipedia.org/wiki/Bulgaria"/>
    <hyperlink ref="D16" r:id="rId27" tooltip="Dinar bareiní" display="https://es.wikipedia.org/wiki/Dinar_barein%C3%AD"/>
    <hyperlink ref="F16" r:id="rId28" tooltip="Baréin" display="https://es.wikipedia.org/wiki/Bar%C3%A9in"/>
    <hyperlink ref="D17" r:id="rId29" tooltip="Franco de Burundi" display="https://es.wikipedia.org/wiki/Franco_de_Burundi"/>
    <hyperlink ref="F17" r:id="rId30" tooltip="Burundi" display="https://es.wikipedia.org/wiki/Burundi"/>
    <hyperlink ref="D18" r:id="rId31" tooltip="Dólar bermudeño" display="https://es.wikipedia.org/wiki/D%C3%B3lar_bermude%C3%B1o"/>
    <hyperlink ref="F18" r:id="rId32" tooltip="Bermudas" display="https://es.wikipedia.org/wiki/Bermudas"/>
    <hyperlink ref="D19" r:id="rId33" tooltip="Dólar de Brunéi" display="https://es.wikipedia.org/wiki/D%C3%B3lar_de_Brun%C3%A9i"/>
    <hyperlink ref="F19" r:id="rId34" tooltip="Brunéi" display="https://es.wikipedia.org/wiki/Brun%C3%A9i"/>
    <hyperlink ref="D20" r:id="rId35" tooltip="Boliviano (moneda)" display="https://es.wikipedia.org/wiki/Boliviano_%28moneda%29"/>
    <hyperlink ref="F20" r:id="rId36" tooltip="Bolivia" display="https://es.wikipedia.org/wiki/Bolivia"/>
    <hyperlink ref="D21" r:id="rId37" tooltip="MVDOL" display="https://es.wikipedia.org/wiki/MVDOL"/>
    <hyperlink ref="F21" r:id="rId38" tooltip="Bolivia" display="https://es.wikipedia.org/wiki/Bolivia"/>
    <hyperlink ref="D22" r:id="rId39" tooltip="Real brasileño" display="https://es.wikipedia.org/wiki/Real_brasile%C3%B1o"/>
    <hyperlink ref="F22" r:id="rId40" tooltip="Brasil" display="https://es.wikipedia.org/wiki/Brasil"/>
    <hyperlink ref="D23" r:id="rId41" tooltip="Dólar bahameño" display="https://es.wikipedia.org/wiki/D%C3%B3lar_bahame%C3%B1o"/>
    <hyperlink ref="F23" r:id="rId42" tooltip="Bahamas" display="https://es.wikipedia.org/wiki/Bahamas"/>
    <hyperlink ref="D24" r:id="rId43" tooltip="Ngultrum butanés" display="https://es.wikipedia.org/wiki/Ngultrum_butan%C3%A9s"/>
    <hyperlink ref="F24" r:id="rId44" tooltip="Bután" display="https://es.wikipedia.org/wiki/But%C3%A1n"/>
    <hyperlink ref="D25" r:id="rId45" tooltip="Pula (moneda)" display="https://es.wikipedia.org/wiki/Pula_%28moneda%29"/>
    <hyperlink ref="F25" r:id="rId46" tooltip="Botsuana" display="https://es.wikipedia.org/wiki/Botsuana"/>
    <hyperlink ref="D26" r:id="rId47" tooltip="Rublo bielorruso" display="https://es.wikipedia.org/wiki/Rublo_bielorruso"/>
    <hyperlink ref="F26" r:id="rId48" tooltip="Bielorrusia" display="https://es.wikipedia.org/wiki/Bielorrusia"/>
    <hyperlink ref="D27" r:id="rId49" tooltip="Dólar beliceño" display="https://es.wikipedia.org/wiki/D%C3%B3lar_belice%C3%B1o"/>
    <hyperlink ref="F27" r:id="rId50" tooltip="Belice" display="https://es.wikipedia.org/wiki/Belice"/>
    <hyperlink ref="D28" r:id="rId51" tooltip="Dólar canadiense" display="https://es.wikipedia.org/wiki/D%C3%B3lar_canadiense"/>
    <hyperlink ref="F28" r:id="rId52" tooltip="Canadá" display="https://es.wikipedia.org/wiki/Canad%C3%A1"/>
    <hyperlink ref="D29" r:id="rId53" tooltip="Franco congoleño" display="https://es.wikipedia.org/wiki/Franco_congole%C3%B1o"/>
    <hyperlink ref="F29" r:id="rId54" tooltip="República Democrática del Congo" display="https://es.wikipedia.org/wiki/Rep%C3%BAblica_Democr%C3%A1tica_del_Congo"/>
    <hyperlink ref="D30" r:id="rId55" tooltip="en:WIR" display="https://en.wikipedia.org/wiki/WIR"/>
    <hyperlink ref="F30" r:id="rId56" tooltip="Suiza" display="https://es.wikipedia.org/wiki/Suiza"/>
    <hyperlink ref="D31" r:id="rId57" tooltip="Franco suizo" display="https://es.wikipedia.org/wiki/Franco_suizo"/>
    <hyperlink ref="D32" r:id="rId58" tooltip="en:WIR" display="https://en.wikipedia.org/wiki/WIR"/>
    <hyperlink ref="F32" r:id="rId59" tooltip="Suiza" display="https://es.wikipedia.org/wiki/Suiza"/>
    <hyperlink ref="D33" r:id="rId60" tooltip="Unidad de fomento" display="https://es.wikipedia.org/wiki/Unidad_de_fomento"/>
    <hyperlink ref="F33" r:id="rId61" tooltip="Chile" display="https://es.wikipedia.org/wiki/Chile"/>
    <hyperlink ref="D34" r:id="rId62" tooltip="Peso chileno" display="https://es.wikipedia.org/wiki/Peso_chileno"/>
    <hyperlink ref="F34" r:id="rId63" tooltip="Chile" display="https://es.wikipedia.org/wiki/Chile"/>
    <hyperlink ref="D35" r:id="rId64" tooltip="Yuan chino" display="https://es.wikipedia.org/wiki/Yuan_chino"/>
    <hyperlink ref="F35" r:id="rId65" tooltip="República Popular China" display="https://es.wikipedia.org/wiki/Rep%C3%BAblica_Popular_China"/>
    <hyperlink ref="D36" r:id="rId66" tooltip="Peso colombiano" display="https://es.wikipedia.org/wiki/Peso_colombiano"/>
    <hyperlink ref="F36" r:id="rId67" tooltip="Colombia" display="https://es.wikipedia.org/wiki/Colombia"/>
    <hyperlink ref="D37" r:id="rId68" tooltip="Unidad de valor real (aún no redactado)" display="https://es.wikipedia.org/w/index.php?title=Unidad_de_valor_real&amp;action=edit&amp;redlink=1"/>
    <hyperlink ref="F37" r:id="rId69" tooltip="Colombia" display="https://es.wikipedia.org/wiki/Colombia"/>
    <hyperlink ref="D38" r:id="rId70" tooltip="Colón costarricense" display="https://es.wikipedia.org/wiki/Col%C3%B3n_costarricense"/>
    <hyperlink ref="F38" r:id="rId71" tooltip="Costa Rica" display="https://es.wikipedia.org/wiki/Costa_Rica"/>
    <hyperlink ref="D39" r:id="rId72" tooltip="Peso cubano convertible" display="https://es.wikipedia.org/wiki/Peso_cubano_convertible"/>
    <hyperlink ref="F39" r:id="rId73" tooltip="Cuba" display="https://es.wikipedia.org/wiki/Cuba"/>
    <hyperlink ref="D40" r:id="rId74" tooltip="Peso cubano" display="https://es.wikipedia.org/wiki/Peso_cubano"/>
    <hyperlink ref="F40" r:id="rId75" tooltip="Cuba" display="https://es.wikipedia.org/wiki/Cuba"/>
    <hyperlink ref="D41" r:id="rId76" tooltip="Escudo caboverdiano" display="https://es.wikipedia.org/wiki/Escudo_caboverdiano"/>
    <hyperlink ref="F41" r:id="rId77" tooltip="Cabo Verde" display="https://es.wikipedia.org/wiki/Cabo_Verde"/>
    <hyperlink ref="D42" r:id="rId78" tooltip="Corona checa" display="https://es.wikipedia.org/wiki/Corona_checa"/>
    <hyperlink ref="F42" r:id="rId79" tooltip="República Checa" display="https://es.wikipedia.org/wiki/Rep%C3%BAblica_Checa"/>
    <hyperlink ref="D43" r:id="rId80" tooltip="Franco yibutiano" display="https://es.wikipedia.org/wiki/Franco_yibutiano"/>
    <hyperlink ref="F43" r:id="rId81" tooltip="Yibuti" display="https://es.wikipedia.org/wiki/Yibuti"/>
    <hyperlink ref="D44" r:id="rId82" tooltip="Corona danesa" display="https://es.wikipedia.org/wiki/Corona_danesa"/>
    <hyperlink ref="D45" r:id="rId83" tooltip="Peso dominicano" display="https://es.wikipedia.org/wiki/Peso_dominicano"/>
    <hyperlink ref="F45" r:id="rId84" tooltip="República Dominicana" display="https://es.wikipedia.org/wiki/Rep%C3%BAblica_Dominicana"/>
    <hyperlink ref="D46" r:id="rId85" tooltip="Dinar argelino" display="https://es.wikipedia.org/wiki/Dinar_argelino"/>
    <hyperlink ref="F46" r:id="rId86" tooltip="Argelia" display="https://es.wikipedia.org/wiki/Argelia"/>
    <hyperlink ref="D47" r:id="rId87" tooltip="Libra egipcia" display="https://es.wikipedia.org/wiki/Libra_egipcia"/>
    <hyperlink ref="F47" r:id="rId88" tooltip="Egipto" display="https://es.wikipedia.org/wiki/Egipto"/>
    <hyperlink ref="D48" r:id="rId89" tooltip="Nakfa" display="https://es.wikipedia.org/wiki/Nakfa"/>
    <hyperlink ref="F48" r:id="rId90" tooltip="Eritrea" display="https://es.wikipedia.org/wiki/Eritrea"/>
    <hyperlink ref="D49" r:id="rId91" tooltip="Birr etíope" display="https://es.wikipedia.org/wiki/Birr_et%C3%ADope"/>
    <hyperlink ref="F49" r:id="rId92" tooltip="Etiopía" display="https://es.wikipedia.org/wiki/Etiop%C3%ADa"/>
    <hyperlink ref="D50" r:id="rId93" tooltip="Euro" display="https://es.wikipedia.org/wiki/Euro"/>
    <hyperlink ref="D51" r:id="rId94" tooltip="Dólar fiyiano" display="https://es.wikipedia.org/wiki/D%C3%B3lar_fiyiano"/>
    <hyperlink ref="F51" r:id="rId95" tooltip="Fiyi" display="https://es.wikipedia.org/wiki/Fiyi"/>
    <hyperlink ref="D52" r:id="rId96" tooltip="Libra malvinense" display="https://es.wikipedia.org/wiki/Libra_malvinense"/>
    <hyperlink ref="F52" r:id="rId97" tooltip="Islas Malvinas (Territorio Británico de Ultramar)" display="https://es.wikipedia.org/wiki/Islas_Malvinas_%28Territorio_Brit%C3%A1nico_de_Ultramar%29"/>
    <hyperlink ref="D53" r:id="rId98" tooltip="Libra esterlina" display="https://es.wikipedia.org/wiki/Libra_esterlina"/>
    <hyperlink ref="D54" r:id="rId99" tooltip="Lari georgiano" display="https://es.wikipedia.org/wiki/Lari_georgiano"/>
    <hyperlink ref="F54" r:id="rId100" tooltip="Georgia" display="https://es.wikipedia.org/wiki/Georgia"/>
    <hyperlink ref="D55" r:id="rId101" tooltip="Cedi" display="https://es.wikipedia.org/wiki/Cedi"/>
    <hyperlink ref="F55" r:id="rId102" tooltip="Ghana" display="https://es.wikipedia.org/wiki/Ghana"/>
    <hyperlink ref="D56" r:id="rId103" tooltip="Libra de Gibraltar" display="https://es.wikipedia.org/wiki/Libra_de_Gibraltar"/>
    <hyperlink ref="F56" r:id="rId104" tooltip="Gibraltar" display="https://es.wikipedia.org/wiki/Gibraltar"/>
    <hyperlink ref="D57" r:id="rId105" tooltip="Dalasi" display="https://es.wikipedia.org/wiki/Dalasi"/>
    <hyperlink ref="F57" r:id="rId106" tooltip="Gambia" display="https://es.wikipedia.org/wiki/Gambia"/>
    <hyperlink ref="D58" r:id="rId107" tooltip="Franco guineano" display="https://es.wikipedia.org/wiki/Franco_guineano"/>
    <hyperlink ref="F58" r:id="rId108" tooltip="Guinea" display="https://es.wikipedia.org/wiki/Guinea"/>
    <hyperlink ref="D59" r:id="rId109" tooltip="Quetzal (moneda)" display="https://es.wikipedia.org/wiki/Quetzal_%28moneda%29"/>
    <hyperlink ref="F59" r:id="rId110" tooltip="Guatemala" display="https://es.wikipedia.org/wiki/Guatemala"/>
    <hyperlink ref="D60" r:id="rId111" tooltip="Dólar guyanés" display="https://es.wikipedia.org/wiki/D%C3%B3lar_guyan%C3%A9s"/>
    <hyperlink ref="F60" r:id="rId112" tooltip="Guyana" display="https://es.wikipedia.org/wiki/Guyana"/>
    <hyperlink ref="D61" r:id="rId113" tooltip="Dólar de Hong Kong" display="https://es.wikipedia.org/wiki/D%C3%B3lar_de_Hong_Kong"/>
    <hyperlink ref="F61" r:id="rId114" tooltip="Hong Kong" display="https://es.wikipedia.org/wiki/Hong_Kong"/>
    <hyperlink ref="D62" r:id="rId115" tooltip="Lempira (moneda)" display="https://es.wikipedia.org/wiki/Lempira_%28moneda%29"/>
    <hyperlink ref="F62" r:id="rId116" tooltip="Honduras" display="https://es.wikipedia.org/wiki/Honduras"/>
    <hyperlink ref="D63" r:id="rId117" tooltip="Kuna croata" display="https://es.wikipedia.org/wiki/Kuna_croata"/>
    <hyperlink ref="F63" r:id="rId118" tooltip="Croacia" display="https://es.wikipedia.org/wiki/Croacia"/>
    <hyperlink ref="D64" r:id="rId119" tooltip="Gourde (moneda de Haití)" display="https://es.wikipedia.org/wiki/Gourde_%28moneda_de_Hait%C3%AD%29"/>
    <hyperlink ref="F64" r:id="rId120" tooltip="Haití" display="https://es.wikipedia.org/wiki/Hait%C3%AD"/>
    <hyperlink ref="D65" r:id="rId121" tooltip="Forinto húngaro" display="https://es.wikipedia.org/wiki/Forinto_h%C3%BAngaro"/>
    <hyperlink ref="F65" r:id="rId122" tooltip="Hungría" display="https://es.wikipedia.org/wiki/Hungr%C3%ADa"/>
    <hyperlink ref="D66" r:id="rId123" tooltip="Rupia indonesia" display="https://es.wikipedia.org/wiki/Rupia_indonesia"/>
    <hyperlink ref="F66" r:id="rId124" tooltip="Indonesia" display="https://es.wikipedia.org/wiki/Indonesia"/>
    <hyperlink ref="D67" r:id="rId125" tooltip="Nuevo séquel" display="https://es.wikipedia.org/wiki/Nuevo_s%C3%A9quel"/>
    <hyperlink ref="F67" r:id="rId126" tooltip="Israel" display="https://es.wikipedia.org/wiki/Israel"/>
    <hyperlink ref="D68" r:id="rId127" tooltip="Rupia india" display="https://es.wikipedia.org/wiki/Rupia_india"/>
    <hyperlink ref="D69" r:id="rId128" tooltip="Dinar iraquí" display="https://es.wikipedia.org/wiki/Dinar_iraqu%C3%AD"/>
    <hyperlink ref="F69" r:id="rId129" tooltip="Irak" display="https://es.wikipedia.org/wiki/Irak"/>
    <hyperlink ref="D70" r:id="rId130" tooltip="Rial iraní" display="https://es.wikipedia.org/wiki/Rial_iran%C3%AD"/>
    <hyperlink ref="F70" r:id="rId131" tooltip="Irán" display="https://es.wikipedia.org/wiki/Ir%C3%A1n"/>
    <hyperlink ref="D71" r:id="rId132" tooltip="Corona islandesa" display="https://es.wikipedia.org/wiki/Corona_islandesa"/>
    <hyperlink ref="F71" r:id="rId133" tooltip="Islandia" display="https://es.wikipedia.org/wiki/Islandia"/>
    <hyperlink ref="D72" r:id="rId134" tooltip="Dólar jamaiquino" display="https://es.wikipedia.org/wiki/D%C3%B3lar_jamaiquino"/>
    <hyperlink ref="F72" r:id="rId135" tooltip="Jamaica" display="https://es.wikipedia.org/wiki/Jamaica"/>
    <hyperlink ref="D73" r:id="rId136" tooltip="Dinar jordano" display="https://es.wikipedia.org/wiki/Dinar_jordano"/>
    <hyperlink ref="F73" r:id="rId137" tooltip="Jordania" display="https://es.wikipedia.org/wiki/Jordania"/>
    <hyperlink ref="D74" r:id="rId138" tooltip="Yen" display="https://es.wikipedia.org/wiki/Yen"/>
    <hyperlink ref="F74" r:id="rId139" tooltip="Japón" display="https://es.wikipedia.org/wiki/Jap%C3%B3n"/>
    <hyperlink ref="D75" r:id="rId140" tooltip="Chelín keniano" display="https://es.wikipedia.org/wiki/Chel%C3%ADn_keniano"/>
    <hyperlink ref="F75" r:id="rId141" tooltip="Kenia" display="https://es.wikipedia.org/wiki/Kenia"/>
    <hyperlink ref="D76" r:id="rId142" tooltip="Som kirguís" display="https://es.wikipedia.org/wiki/Som_kirgu%C3%ADs"/>
    <hyperlink ref="F76" r:id="rId143" tooltip="Kirguistán" display="https://es.wikipedia.org/wiki/Kirguist%C3%A1n"/>
    <hyperlink ref="D77" r:id="rId144" tooltip="Riel camboyano" display="https://es.wikipedia.org/wiki/Riel_camboyano"/>
    <hyperlink ref="F77" r:id="rId145" tooltip="Camboya" display="https://es.wikipedia.org/wiki/Camboya"/>
    <hyperlink ref="D78" r:id="rId146" tooltip="Franco comorense" display="https://es.wikipedia.org/wiki/Franco_comorense"/>
    <hyperlink ref="F78" r:id="rId147" tooltip="Comoras" display="https://es.wikipedia.org/wiki/Comoras"/>
    <hyperlink ref="D79" r:id="rId148" tooltip="Won norcoreano" display="https://es.wikipedia.org/wiki/Won_norcoreano"/>
    <hyperlink ref="F79" r:id="rId149" tooltip="Corea del Norte" display="https://es.wikipedia.org/wiki/Corea_del_Norte"/>
    <hyperlink ref="D80" r:id="rId150" tooltip="Won surcoreano" display="https://es.wikipedia.org/wiki/Won_surcoreano"/>
    <hyperlink ref="F80" r:id="rId151" tooltip="Corea del Sur" display="https://es.wikipedia.org/wiki/Corea_del_Sur"/>
    <hyperlink ref="D81" r:id="rId152" tooltip="Dinar kuwaití" display="https://es.wikipedia.org/wiki/Dinar_kuwait%C3%AD"/>
    <hyperlink ref="F81" r:id="rId153" tooltip="Kuwait" display="https://es.wikipedia.org/wiki/Kuwait"/>
    <hyperlink ref="D82" r:id="rId154" tooltip="Dólar de las Islas Caimán" display="https://es.wikipedia.org/wiki/D%C3%B3lar_de_las_Islas_Caim%C3%A1n"/>
    <hyperlink ref="F82" r:id="rId155" tooltip="Islas Caimán" display="https://es.wikipedia.org/wiki/Islas_Caim%C3%A1n"/>
    <hyperlink ref="D83" r:id="rId156" tooltip="Tenge kazajo" display="https://es.wikipedia.org/wiki/Tenge_kazajo"/>
    <hyperlink ref="F83" r:id="rId157" tooltip="Kazajistán" display="https://es.wikipedia.org/wiki/Kazajist%C3%A1n"/>
    <hyperlink ref="D84" r:id="rId158" tooltip="Kip laosiano" display="https://es.wikipedia.org/wiki/Kip_laosiano"/>
    <hyperlink ref="F84" r:id="rId159" tooltip="Laos" display="https://es.wikipedia.org/wiki/Laos"/>
    <hyperlink ref="D85" r:id="rId160" tooltip="Libra libanesa" display="https://es.wikipedia.org/wiki/Libra_libanesa"/>
    <hyperlink ref="F85" r:id="rId161" tooltip="Líbano" display="https://es.wikipedia.org/wiki/L%C3%ADbano"/>
    <hyperlink ref="D86" r:id="rId162" tooltip="Rupia de Sri Lanka" display="https://es.wikipedia.org/wiki/Rupia_de_Sri_Lanka"/>
    <hyperlink ref="F86" r:id="rId163" tooltip="Sri Lanka" display="https://es.wikipedia.org/wiki/Sri_Lanka"/>
    <hyperlink ref="D87" r:id="rId164" tooltip="Dólar liberiano" display="https://es.wikipedia.org/wiki/D%C3%B3lar_liberiano"/>
    <hyperlink ref="F87" r:id="rId165" tooltip="Liberia" display="https://es.wikipedia.org/wiki/Liberia"/>
    <hyperlink ref="D88" r:id="rId166" tooltip="Loti" display="https://es.wikipedia.org/wiki/Loti"/>
    <hyperlink ref="F88" r:id="rId167" tooltip="Lesoto" display="https://es.wikipedia.org/wiki/Lesoto"/>
    <hyperlink ref="D89" r:id="rId168" tooltip="Dinar libio" display="https://es.wikipedia.org/wiki/Dinar_libio"/>
    <hyperlink ref="F89" r:id="rId169" tooltip="Libia" display="https://es.wikipedia.org/wiki/Libia"/>
    <hyperlink ref="D90" r:id="rId170" tooltip="Dírham marroquí" display="https://es.wikipedia.org/wiki/D%C3%ADrham_marroqu%C3%AD"/>
    <hyperlink ref="D91" r:id="rId171" tooltip="Leu moldavo" display="https://es.wikipedia.org/wiki/Leu_moldavo"/>
    <hyperlink ref="F91" r:id="rId172" tooltip="Moldavia" display="https://es.wikipedia.org/wiki/Moldavia"/>
    <hyperlink ref="D92" r:id="rId173" tooltip="Ariary malgache" display="https://es.wikipedia.org/wiki/Ariary_malgache"/>
    <hyperlink ref="F92" r:id="rId174" tooltip="Madagascar" display="https://es.wikipedia.org/wiki/Madagascar"/>
    <hyperlink ref="D93" r:id="rId175" tooltip="Denar macedonio" display="https://es.wikipedia.org/wiki/Denar_macedonio"/>
    <hyperlink ref="F93" r:id="rId176" tooltip="República de Macedonia" display="https://es.wikipedia.org/wiki/Rep%C3%BAblica_de_Macedonia"/>
    <hyperlink ref="D94" r:id="rId177" tooltip="Kyat birmano" display="https://es.wikipedia.org/wiki/Kyat_birmano"/>
    <hyperlink ref="F94" r:id="rId178" tooltip="Birmania" display="https://es.wikipedia.org/wiki/Birmania"/>
    <hyperlink ref="D95" r:id="rId179" tooltip="Tugrik mongol" display="https://es.wikipedia.org/wiki/Tugrik_mongol"/>
    <hyperlink ref="F95" r:id="rId180" tooltip="Mongolia" display="https://es.wikipedia.org/wiki/Mongolia"/>
    <hyperlink ref="D96" r:id="rId181" tooltip="Pataca macaense" display="https://es.wikipedia.org/wiki/Pataca_macaense"/>
    <hyperlink ref="F96" r:id="rId182" tooltip="Macao" display="https://es.wikipedia.org/wiki/Macao"/>
    <hyperlink ref="D97" r:id="rId183" tooltip="Uguiya" display="https://es.wikipedia.org/wiki/Uguiya"/>
    <hyperlink ref="F97" r:id="rId184" tooltip="Mauritania" display="https://es.wikipedia.org/wiki/Mauritania"/>
    <hyperlink ref="D98" r:id="rId185" tooltip="Rupia de Mauricio" display="https://es.wikipedia.org/wiki/Rupia_de_Mauricio"/>
    <hyperlink ref="F98" r:id="rId186" tooltip="Mauricio" display="https://es.wikipedia.org/wiki/Mauricio"/>
    <hyperlink ref="D99" r:id="rId187" tooltip="Rupia de Maldivas" display="https://es.wikipedia.org/wiki/Rupia_de_Maldivas"/>
    <hyperlink ref="F99" r:id="rId188" tooltip="Maldivas" display="https://es.wikipedia.org/wiki/Maldivas"/>
    <hyperlink ref="D100" r:id="rId189" tooltip="Kwacha malauí" display="https://es.wikipedia.org/wiki/Kwacha_malau%C3%AD"/>
    <hyperlink ref="F100" r:id="rId190" tooltip="Malaui" display="https://es.wikipedia.org/wiki/Malaui"/>
    <hyperlink ref="D101" r:id="rId191" tooltip="Peso mexicano" display="https://es.wikipedia.org/wiki/Peso_mexicano"/>
    <hyperlink ref="F101" r:id="rId192" tooltip="México" display="https://es.wikipedia.org/wiki/M%C3%A9xico"/>
    <hyperlink ref="D102" r:id="rId193" tooltip="Unidades de Inversión" display="https://es.wikipedia.org/wiki/Unidades_de_Inversi%C3%B3n"/>
    <hyperlink ref="F102" r:id="rId194" tooltip="México" display="https://es.wikipedia.org/wiki/M%C3%A9xico"/>
    <hyperlink ref="D103" r:id="rId195" tooltip="Ringgit" display="https://es.wikipedia.org/wiki/Ringgit"/>
    <hyperlink ref="F103" r:id="rId196" tooltip="Malasia" display="https://es.wikipedia.org/wiki/Malasia"/>
    <hyperlink ref="D104" r:id="rId197" tooltip="Metical mozambiqueño" display="https://es.wikipedia.org/wiki/Metical_mozambique%C3%B1o"/>
    <hyperlink ref="F104" r:id="rId198" tooltip="Mozambique" display="https://es.wikipedia.org/wiki/Mozambique"/>
    <hyperlink ref="D105" r:id="rId199" tooltip="Dólar namibio" display="https://es.wikipedia.org/wiki/D%C3%B3lar_namibio"/>
    <hyperlink ref="F105" r:id="rId200" tooltip="Namibia" display="https://es.wikipedia.org/wiki/Namibia"/>
    <hyperlink ref="D106" r:id="rId201" tooltip="Naira" display="https://es.wikipedia.org/wiki/Naira"/>
    <hyperlink ref="F106" r:id="rId202" tooltip="Nigeria" display="https://es.wikipedia.org/wiki/Nigeria"/>
    <hyperlink ref="D107" r:id="rId203" tooltip="Córdoba (moneda de Nicaragua)" display="https://es.wikipedia.org/wiki/C%C3%B3rdoba_%28moneda_de_Nicaragua%29"/>
    <hyperlink ref="F107" r:id="rId204" tooltip="Nicaragua" display="https://es.wikipedia.org/wiki/Nicaragua"/>
    <hyperlink ref="D108" r:id="rId205" tooltip="Corona noruega" display="https://es.wikipedia.org/wiki/Corona_noruega"/>
    <hyperlink ref="D109" r:id="rId206" tooltip="Rupia nepalí" display="https://es.wikipedia.org/wiki/Rupia_nepal%C3%AD"/>
    <hyperlink ref="F109" r:id="rId207" tooltip="Nepal" display="https://es.wikipedia.org/wiki/Nepal"/>
    <hyperlink ref="D110" r:id="rId208" tooltip="Dólar neozelandés" display="https://es.wikipedia.org/wiki/D%C3%B3lar_neozeland%C3%A9s"/>
    <hyperlink ref="D111" r:id="rId209" tooltip="Rial omaní" display="https://es.wikipedia.org/wiki/Rial_oman%C3%AD"/>
    <hyperlink ref="F111" r:id="rId210" tooltip="Omán" display="https://es.wikipedia.org/wiki/Om%C3%A1n"/>
    <hyperlink ref="D112" r:id="rId211" tooltip="Balboa (moneda)" display="https://es.wikipedia.org/wiki/Balboa_%28moneda%29"/>
    <hyperlink ref="F112" r:id="rId212" tooltip="Panamá" display="https://es.wikipedia.org/wiki/Panam%C3%A1"/>
    <hyperlink ref="D113" r:id="rId213" tooltip="Sol (moneda de Perú)" display="https://es.wikipedia.org/wiki/Sol_%28moneda_de_Per%C3%BA%29"/>
    <hyperlink ref="F113" r:id="rId214" tooltip="Perú" display="https://es.wikipedia.org/wiki/Per%C3%BA"/>
    <hyperlink ref="D114" r:id="rId215" tooltip="Kina (moneda)" display="https://es.wikipedia.org/wiki/Kina_%28moneda%29"/>
    <hyperlink ref="F114" r:id="rId216" tooltip="Papúa Nueva Guinea" display="https://es.wikipedia.org/wiki/Pap%C3%BAa_Nueva_Guinea"/>
    <hyperlink ref="D115" r:id="rId217" tooltip="Peso filipino" display="https://es.wikipedia.org/wiki/Peso_filipino"/>
    <hyperlink ref="F115" r:id="rId218" tooltip="Filipinas" display="https://es.wikipedia.org/wiki/Filipinas"/>
    <hyperlink ref="D116" r:id="rId219" tooltip="Rupia pakistaní" display="https://es.wikipedia.org/wiki/Rupia_pakistan%C3%AD"/>
    <hyperlink ref="F116" r:id="rId220" tooltip="Pakistán" display="https://es.wikipedia.org/wiki/Pakist%C3%A1n"/>
    <hyperlink ref="D117" r:id="rId221" tooltip="Złoty" display="https://es.wikipedia.org/wiki/Z%C5%82oty"/>
    <hyperlink ref="F117" r:id="rId222" tooltip="Polonia" display="https://es.wikipedia.org/wiki/Polonia"/>
    <hyperlink ref="D118" r:id="rId223" tooltip="Guaraní (moneda)" display="https://es.wikipedia.org/wiki/Guaran%C3%AD_%28moneda%29"/>
    <hyperlink ref="F118" r:id="rId224" tooltip="Paraguay" display="https://es.wikipedia.org/wiki/Paraguay"/>
    <hyperlink ref="D119" r:id="rId225" tooltip="Riyal qatarí" display="https://es.wikipedia.org/wiki/Riyal_qatar%C3%AD"/>
    <hyperlink ref="D120" r:id="rId226" tooltip="Leu rumano" display="https://es.wikipedia.org/wiki/Leu_rumano"/>
    <hyperlink ref="F120" r:id="rId227" tooltip="Rumania" display="https://es.wikipedia.org/wiki/Rumania"/>
    <hyperlink ref="D121" r:id="rId228" tooltip="Dinar serbio" display="https://es.wikipedia.org/wiki/Dinar_serbio"/>
    <hyperlink ref="F121" r:id="rId229" tooltip="Serbia" display="https://es.wikipedia.org/wiki/Serbia"/>
    <hyperlink ref="D122" r:id="rId230" tooltip="Rublo ruso" display="https://es.wikipedia.org/wiki/Rublo_ruso"/>
    <hyperlink ref="F122" r:id="rId231" tooltip="Rusia" display="https://es.wikipedia.org/wiki/Rusia"/>
    <hyperlink ref="D123" r:id="rId232" tooltip="Franco ruandés" display="https://es.wikipedia.org/wiki/Franco_ruand%C3%A9s"/>
    <hyperlink ref="F123" r:id="rId233" tooltip="Ruanda" display="https://es.wikipedia.org/wiki/Ruanda"/>
    <hyperlink ref="D124" r:id="rId234" tooltip="Riyal saudí" display="https://es.wikipedia.org/wiki/Riyal_saud%C3%AD"/>
    <hyperlink ref="F124" r:id="rId235" tooltip="Arabia Saudita" display="https://es.wikipedia.org/wiki/Arabia_Saudita"/>
    <hyperlink ref="D125" r:id="rId236" tooltip="Dólar de las Islas Salomón" display="https://es.wikipedia.org/wiki/D%C3%B3lar_de_las_Islas_Salom%C3%B3n"/>
    <hyperlink ref="F125" r:id="rId237" tooltip="Islas Salomón" display="https://es.wikipedia.org/wiki/Islas_Salom%C3%B3n"/>
    <hyperlink ref="D126" r:id="rId238" tooltip="Rupia seychelense" display="https://es.wikipedia.org/wiki/Rupia_seychelense"/>
    <hyperlink ref="F126" r:id="rId239" tooltip="Seychelles" display="https://es.wikipedia.org/wiki/Seychelles"/>
    <hyperlink ref="D127" r:id="rId240" tooltip="Dinar sudanés" display="https://es.wikipedia.org/wiki/Dinar_sudan%C3%A9s"/>
    <hyperlink ref="F127" r:id="rId241" tooltip="Sudán" display="https://es.wikipedia.org/wiki/Sud%C3%A1n"/>
    <hyperlink ref="D128" r:id="rId242" tooltip="Corona sueca" display="https://es.wikipedia.org/wiki/Corona_sueca"/>
    <hyperlink ref="F128" r:id="rId243" tooltip="Suecia" display="https://es.wikipedia.org/wiki/Suecia"/>
    <hyperlink ref="D129" r:id="rId244" tooltip="Dólar de Singapur" display="https://es.wikipedia.org/wiki/D%C3%B3lar_de_Singapur"/>
    <hyperlink ref="F129" r:id="rId245" tooltip="Singapur" display="https://es.wikipedia.org/wiki/Singapur"/>
    <hyperlink ref="D130" r:id="rId246" tooltip="Libra de Santa Elena" display="https://es.wikipedia.org/wiki/Libra_de_Santa_Elena"/>
    <hyperlink ref="F130" r:id="rId247" tooltip="Santa Elena, Ascensión y Tristán de Acuña" display="https://es.wikipedia.org/wiki/Santa_Elena,_Ascensi%C3%B3n_y_Trist%C3%A1n_de_Acu%C3%B1a"/>
    <hyperlink ref="D131" r:id="rId248" tooltip="Leone" display="https://es.wikipedia.org/wiki/Leone"/>
    <hyperlink ref="F131" r:id="rId249" tooltip="Sierra Leona" display="https://es.wikipedia.org/wiki/Sierra_Leona"/>
    <hyperlink ref="D132" r:id="rId250" tooltip="Chelín somalí" display="https://es.wikipedia.org/wiki/Chel%C3%ADn_somal%C3%AD"/>
    <hyperlink ref="F132" r:id="rId251" tooltip="Somalia" display="https://es.wikipedia.org/wiki/Somalia"/>
    <hyperlink ref="D133" r:id="rId252" tooltip="Dólar surinamés" display="https://es.wikipedia.org/wiki/D%C3%B3lar_surinam%C3%A9s"/>
    <hyperlink ref="F133" r:id="rId253" tooltip="Surinam" display="https://es.wikipedia.org/wiki/Surinam"/>
    <hyperlink ref="D134" r:id="rId254" tooltip="Libra sursudanesa" display="https://es.wikipedia.org/wiki/Libra_sursudanesa"/>
    <hyperlink ref="F134" r:id="rId255" tooltip="Sudán del Sur" display="https://es.wikipedia.org/wiki/Sud%C3%A1n_del_Sur"/>
    <hyperlink ref="D135" r:id="rId256" tooltip="Dobra santotomense" display="https://es.wikipedia.org/wiki/Dobra_santotomense"/>
    <hyperlink ref="F135" r:id="rId257" tooltip="Santo Tomé y Príncipe" display="https://es.wikipedia.org/wiki/Santo_Tom%C3%A9_y_Pr%C3%ADncipe"/>
    <hyperlink ref="D136" r:id="rId258" tooltip="Colón (moneda de El Salvador)" display="https://es.wikipedia.org/wiki/Col%C3%B3n_%28moneda_de_El_Salvador%29"/>
    <hyperlink ref="F136" r:id="rId259" tooltip="El Salvador" display="https://es.wikipedia.org/wiki/El_Salvador"/>
    <hyperlink ref="D137" r:id="rId260" tooltip="Libra siria" display="https://es.wikipedia.org/wiki/Libra_siria"/>
    <hyperlink ref="F137" r:id="rId261" tooltip="Siria" display="https://es.wikipedia.org/wiki/Siria"/>
    <hyperlink ref="D138" r:id="rId262" tooltip="Lilangeni" display="https://es.wikipedia.org/wiki/Lilangeni"/>
    <hyperlink ref="F138" r:id="rId263" tooltip="Suazilandia" display="https://es.wikipedia.org/wiki/Suazilandia"/>
    <hyperlink ref="D139" r:id="rId264" tooltip="Baht tailandés" display="https://es.wikipedia.org/wiki/Baht_tailand%C3%A9s"/>
    <hyperlink ref="F139" r:id="rId265" tooltip="Tailandia" display="https://es.wikipedia.org/wiki/Tailandia"/>
    <hyperlink ref="D140" r:id="rId266" tooltip="Somoni tayiko" display="https://es.wikipedia.org/wiki/Somoni_tayiko"/>
    <hyperlink ref="F140" r:id="rId267" tooltip="Tayikistán" display="https://es.wikipedia.org/wiki/Tayikist%C3%A1n"/>
    <hyperlink ref="D141" r:id="rId268" tooltip="Manat turcomano" display="https://es.wikipedia.org/wiki/Manat_turcomano"/>
    <hyperlink ref="F141" r:id="rId269" tooltip="Turkmenistán" display="https://es.wikipedia.org/wiki/Turkmenist%C3%A1n"/>
    <hyperlink ref="D142" r:id="rId270" tooltip="Dinar tunecino" display="https://es.wikipedia.org/wiki/Dinar_tunecino"/>
    <hyperlink ref="F142" r:id="rId271" tooltip="Túnez" display="https://es.wikipedia.org/wiki/T%C3%BAnez"/>
    <hyperlink ref="D143" r:id="rId272" tooltip="Paʻanga" display="https://es.wikipedia.org/wiki/Pa%CA%BBanga"/>
    <hyperlink ref="F143" r:id="rId273" tooltip="Tonga" display="https://es.wikipedia.org/wiki/Tonga"/>
    <hyperlink ref="D144" r:id="rId274" tooltip="Lira turca" display="https://es.wikipedia.org/wiki/Lira_turca"/>
    <hyperlink ref="F144" r:id="rId275" tooltip="Turquía" display="https://es.wikipedia.org/wiki/Turqu%C3%ADa"/>
    <hyperlink ref="D145" r:id="rId276" tooltip="Dólar de Trinidad y Tobago" display="https://es.wikipedia.org/wiki/D%C3%B3lar_de_Trinidad_y_Tobago"/>
    <hyperlink ref="F145" r:id="rId277" tooltip="Trinidad y Tobago" display="https://es.wikipedia.org/wiki/Trinidad_y_Tobago"/>
    <hyperlink ref="D146" r:id="rId278" tooltip="Nuevo dólar taiwanés" display="https://es.wikipedia.org/wiki/Nuevo_d%C3%B3lar_taiwan%C3%A9s"/>
    <hyperlink ref="F146" r:id="rId279" tooltip="República de China" display="https://es.wikipedia.org/wiki/Rep%C3%BAblica_de_China"/>
    <hyperlink ref="D147" r:id="rId280" tooltip="Chelín tanzano" display="https://es.wikipedia.org/wiki/Chel%C3%ADn_tanzano"/>
    <hyperlink ref="F147" r:id="rId281" tooltip="Tanzania" display="https://es.wikipedia.org/wiki/Tanzania"/>
    <hyperlink ref="D148" r:id="rId282" tooltip="Grivna" display="https://es.wikipedia.org/wiki/Grivna"/>
    <hyperlink ref="F148" r:id="rId283" tooltip="Ucrania" display="https://es.wikipedia.org/wiki/Ucrania"/>
    <hyperlink ref="D149" r:id="rId284" tooltip="Chelín ugandés" display="https://es.wikipedia.org/wiki/Chel%C3%ADn_ugand%C3%A9s"/>
    <hyperlink ref="F149" r:id="rId285" tooltip="Uganda" display="https://es.wikipedia.org/wiki/Uganda"/>
    <hyperlink ref="D150" r:id="rId286" tooltip="Dólar estadounidense" display="https://es.wikipedia.org/wiki/D%C3%B3lar_estadounidense"/>
    <hyperlink ref="D151" r:id="rId287" tooltip="Dólar estadounidense (Siguiente día) (aún no redactado)" display="https://es.wikipedia.org/w/index.php?title=D%C3%B3lar_estadounidense_%28Siguiente_d%C3%ADa%29&amp;action=edit&amp;redlink=1"/>
    <hyperlink ref="F151" r:id="rId288" tooltip="Estados Unidos" display="https://es.wikipedia.org/wiki/Estados_Unidos"/>
    <hyperlink ref="D152" r:id="rId289" tooltip="Peso en Unidades Indexadas (Uruguay) (aún no redactado)" display="https://es.wikipedia.org/w/index.php?title=Peso_en_Unidades_Indexadas_%28Uruguay%29&amp;action=edit&amp;redlink=1"/>
    <hyperlink ref="F152" r:id="rId290" tooltip="Uruguay" display="https://es.wikipedia.org/wiki/Uruguay"/>
    <hyperlink ref="D153" r:id="rId291" tooltip="Peso uruguayo" display="https://es.wikipedia.org/wiki/Peso_uruguayo"/>
    <hyperlink ref="F153" r:id="rId292" tooltip="Uruguay" display="https://es.wikipedia.org/wiki/Uruguay"/>
    <hyperlink ref="D154" r:id="rId293" tooltip="Som uzbeko" display="https://es.wikipedia.org/wiki/Som_uzbeko"/>
    <hyperlink ref="F154" r:id="rId294" tooltip="Uzbekistán" display="https://es.wikipedia.org/wiki/Uzbekist%C3%A1n"/>
    <hyperlink ref="D155" r:id="rId295" tooltip="Bolívar (moneda)" display="https://es.wikipedia.org/wiki/Bol%C3%ADvar_%28moneda%29"/>
    <hyperlink ref="F155" r:id="rId296" tooltip="Venezuela" display="https://es.wikipedia.org/wiki/Venezuela"/>
    <hyperlink ref="D156" r:id="rId297" tooltip="Dong vietnamita" display="https://es.wikipedia.org/wiki/Dong_vietnamita"/>
    <hyperlink ref="F156" r:id="rId298" tooltip="Vietnam" display="https://es.wikipedia.org/wiki/Vietnam"/>
    <hyperlink ref="D157" r:id="rId299" tooltip="Vatu" display="https://es.wikipedia.org/wiki/Vatu"/>
    <hyperlink ref="F157" r:id="rId300" tooltip="Vanuatu" display="https://es.wikipedia.org/wiki/Vanuatu"/>
    <hyperlink ref="D158" r:id="rId301" tooltip="Tālā (moneda)" display="https://es.wikipedia.org/wiki/T%C4%81l%C4%81_%28moneda%29"/>
    <hyperlink ref="F158" r:id="rId302" tooltip="Samoa" display="https://es.wikipedia.org/wiki/Samoa"/>
    <hyperlink ref="D159" r:id="rId303" tooltip="Franco CFA de África Central" display="https://es.wikipedia.org/wiki/Franco_CFA_de_%C3%81frica_Central"/>
    <hyperlink ref="D166" r:id="rId304" tooltip="Dólar del Caribe Oriental" display="https://es.wikipedia.org/wiki/D%C3%B3lar_del_Caribe_Oriental"/>
    <hyperlink ref="D167" r:id="rId305" tooltip="Derechos especiales de giro" display="https://es.wikipedia.org/wiki/Derechos_especiales_de_giro"/>
    <hyperlink ref="F167" r:id="rId306" tooltip="Fondo Monetario Internacional" display="https://es.wikipedia.org/wiki/Fondo_Monetario_Internacional"/>
    <hyperlink ref="D168" r:id="rId307" tooltip="Franco CFA de África Occidental" display="https://es.wikipedia.org/wiki/Franco_CFA_de_%C3%81frica_Occidental"/>
    <hyperlink ref="D170" r:id="rId308" tooltip="Franco CFP" display="https://es.wikipedia.org/wiki/Franco_CFP"/>
    <hyperlink ref="D172" r:id="rId309" tooltip="SUCRE (moneda del ALBA)" display="https://es.wikipedia.org/wiki/SUCRE_%28moneda_del_ALBA%29"/>
    <hyperlink ref="F174" r:id="rId310" tooltip="Banco Africano de Desarrollo" display="https://es.wikipedia.org/wiki/Banco_Africano_de_Desarrollo"/>
    <hyperlink ref="D175" r:id="rId311" tooltip="Rial yemení" display="https://es.wikipedia.org/wiki/Rial_yemen%C3%AD"/>
    <hyperlink ref="D176" r:id="rId312" tooltip="Rand sudafricano" display="https://es.wikipedia.org/wiki/Rand_sudafricano"/>
    <hyperlink ref="D177" r:id="rId313" tooltip="Kwacha zambiano" display="https://es.wikipedia.org/wiki/Kwacha_zambiano"/>
    <hyperlink ref="F177" r:id="rId314" tooltip="Zambia" display="https://es.wikipedia.org/wiki/Zambia"/>
    <hyperlink ref="D178" r:id="rId315" tooltip="Dólar zimbabuense" display="https://es.wikipedia.org/wiki/D%C3%B3lar_zimbabuense"/>
    <hyperlink ref="F178" r:id="rId316" tooltip="Zimbabue" display="https://es.wikipedia.org/wiki/Zimbabue"/>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9" workbookViewId="0"/>
  </sheetViews>
  <sheetFormatPr baseColWidth="10" defaultColWidth="11.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9"/>
  <sheetViews>
    <sheetView topLeftCell="A220" zoomScale="130" zoomScaleNormal="130" zoomScalePageLayoutView="130" workbookViewId="0">
      <selection activeCell="A239" sqref="A239"/>
    </sheetView>
  </sheetViews>
  <sheetFormatPr baseColWidth="10" defaultColWidth="34.83203125" defaultRowHeight="14" x14ac:dyDescent="0"/>
  <cols>
    <col min="1" max="1" width="42.83203125" customWidth="1"/>
    <col min="2" max="2" width="6.5" bestFit="1" customWidth="1"/>
    <col min="3" max="3" width="16.1640625" bestFit="1" customWidth="1"/>
    <col min="4" max="4" width="22.83203125" customWidth="1"/>
    <col min="5" max="5" width="11.5" bestFit="1" customWidth="1"/>
  </cols>
  <sheetData>
    <row r="1" spans="1:5" ht="15" thickBot="1">
      <c r="A1" s="14" t="s">
        <v>1889</v>
      </c>
      <c r="B1" s="14"/>
      <c r="C1" s="14" t="s">
        <v>1890</v>
      </c>
      <c r="D1" s="14"/>
      <c r="E1" s="14" t="s">
        <v>1891</v>
      </c>
    </row>
    <row r="2" spans="1:5" ht="15" thickBot="1">
      <c r="A2" s="15" t="s">
        <v>1892</v>
      </c>
      <c r="B2" s="15" t="e">
        <f>VLOOKUP(A2,ISO!$C:$C,2,FALSE)</f>
        <v>#N/A</v>
      </c>
      <c r="C2" t="s">
        <v>1893</v>
      </c>
      <c r="D2" t="str">
        <f>IF(E2="","",E2)&amp;(IF(F2="","",","&amp;F2)) &amp;(IF(G2="","",","&amp;G2))&amp; (IF(H2="","",","&amp;H2))&amp; (IF(I2="","",","&amp;H2)) &amp;(IF(J2="","",","&amp;J2))&amp; (IF(K2="","",","&amp;K2))&amp; (IF(L2="","",","&amp;L2))</f>
        <v>RUB</v>
      </c>
      <c r="E2" s="3" t="s">
        <v>1760</v>
      </c>
    </row>
    <row r="3" spans="1:5" ht="15" thickBot="1">
      <c r="A3" s="15" t="s">
        <v>8</v>
      </c>
      <c r="B3" s="15" t="e">
        <f>VLOOKUP(A3,ISO!$C:$C,2,FALSE)</f>
        <v>#N/A</v>
      </c>
      <c r="C3" s="15"/>
      <c r="D3" t="str">
        <f t="shared" ref="D3:D66" si="0">IF(E3="","",E3)&amp;(IF(F3="","",","&amp;F3)) &amp;(IF(G3="","",","&amp;G3))&amp; (IF(H3="","",","&amp;H3))&amp; (IF(I3="","",","&amp;H3)) &amp;(IF(J3="","",","&amp;J3))&amp; (IF(K3="","",","&amp;K3))&amp; (IF(L3="","",","&amp;L3))</f>
        <v>AFN</v>
      </c>
      <c r="E3" s="3" t="s">
        <v>1510</v>
      </c>
    </row>
    <row r="4" spans="1:5" ht="15" thickBot="1">
      <c r="A4" s="15" t="s">
        <v>1894</v>
      </c>
      <c r="B4" s="15" t="e">
        <f>VLOOKUP(A4,ISO!$C:$C,2,FALSE)</f>
        <v>#N/A</v>
      </c>
      <c r="C4" s="15" t="s">
        <v>1895</v>
      </c>
      <c r="D4" t="str">
        <f t="shared" si="0"/>
        <v>EUR</v>
      </c>
      <c r="E4" s="3" t="s">
        <v>1608</v>
      </c>
    </row>
    <row r="5" spans="1:5" ht="15" thickBot="1">
      <c r="A5" s="15" t="s">
        <v>14</v>
      </c>
      <c r="B5" s="15" t="e">
        <f>VLOOKUP(A5,ISO!$C:$C,2,FALSE)</f>
        <v>#N/A</v>
      </c>
      <c r="C5" s="15"/>
      <c r="D5" t="str">
        <f t="shared" si="0"/>
        <v>ALL</v>
      </c>
      <c r="E5" s="3" t="s">
        <v>1512</v>
      </c>
    </row>
    <row r="6" spans="1:5" ht="15" thickBot="1">
      <c r="A6" s="15" t="s">
        <v>1896</v>
      </c>
      <c r="B6" s="15" t="e">
        <f>VLOOKUP(A6,ISO!$C:$C,2,FALSE)</f>
        <v>#N/A</v>
      </c>
      <c r="C6" s="15" t="s">
        <v>1895</v>
      </c>
      <c r="D6" t="str">
        <f t="shared" si="0"/>
        <v>GBP</v>
      </c>
      <c r="E6" s="3" t="s">
        <v>1615</v>
      </c>
    </row>
    <row r="7" spans="1:5" ht="15" thickBot="1">
      <c r="A7" s="15" t="s">
        <v>16</v>
      </c>
      <c r="B7" s="15" t="e">
        <f>VLOOKUP(A7,ISO!$C:$C,2,FALSE)</f>
        <v>#N/A</v>
      </c>
      <c r="C7" s="15"/>
      <c r="D7" t="str">
        <f t="shared" si="0"/>
        <v>DZD</v>
      </c>
      <c r="E7" s="3" t="s">
        <v>1600</v>
      </c>
    </row>
    <row r="8" spans="1:5" ht="15" thickBot="1">
      <c r="A8" s="15" t="s">
        <v>22</v>
      </c>
      <c r="B8" s="15" t="e">
        <f>VLOOKUP(A8,ISO!$C:$C,2,FALSE)</f>
        <v>#N/A</v>
      </c>
      <c r="C8" s="15"/>
      <c r="D8" t="str">
        <f t="shared" si="0"/>
        <v>EUR</v>
      </c>
      <c r="E8" s="3" t="s">
        <v>1608</v>
      </c>
    </row>
    <row r="9" spans="1:5" ht="15" thickBot="1">
      <c r="A9" s="15" t="s">
        <v>24</v>
      </c>
      <c r="B9" s="15" t="e">
        <f>VLOOKUP(A9,ISO!$C:$C,2,FALSE)</f>
        <v>#N/A</v>
      </c>
      <c r="C9" s="15"/>
      <c r="D9" t="str">
        <f t="shared" si="0"/>
        <v>AOA</v>
      </c>
      <c r="E9" s="3" t="s">
        <v>1519</v>
      </c>
    </row>
    <row r="10" spans="1:5" ht="15" thickBot="1">
      <c r="A10" s="15" t="s">
        <v>26</v>
      </c>
      <c r="B10" s="15" t="e">
        <f>VLOOKUP(A10,ISO!$C:$C,2,FALSE)</f>
        <v>#N/A</v>
      </c>
      <c r="C10" s="15"/>
      <c r="D10" t="str">
        <f t="shared" si="0"/>
        <v>XCD</v>
      </c>
      <c r="E10" s="3" t="s">
        <v>1853</v>
      </c>
    </row>
    <row r="11" spans="1:5" ht="15" thickBot="1">
      <c r="A11" s="15" t="s">
        <v>32</v>
      </c>
      <c r="B11" s="15" t="e">
        <f>VLOOKUP(A11,ISO!$C:$C,2,FALSE)</f>
        <v>#N/A</v>
      </c>
      <c r="C11" s="15"/>
      <c r="D11" t="str">
        <f t="shared" si="0"/>
        <v>XCD</v>
      </c>
      <c r="E11" s="3" t="s">
        <v>1853</v>
      </c>
    </row>
    <row r="12" spans="1:5" ht="15" thickBot="1">
      <c r="A12" s="15" t="s">
        <v>35</v>
      </c>
      <c r="B12" s="15" t="e">
        <f>VLOOKUP(A12,ISO!$C:$C,2,FALSE)</f>
        <v>#N/A</v>
      </c>
      <c r="C12" s="15"/>
      <c r="D12" t="str">
        <f t="shared" si="0"/>
        <v>ARS</v>
      </c>
      <c r="E12" s="3" t="s">
        <v>1521</v>
      </c>
    </row>
    <row r="13" spans="1:5" ht="15" thickBot="1">
      <c r="A13" s="15" t="s">
        <v>37</v>
      </c>
      <c r="B13" s="15" t="e">
        <f>VLOOKUP(A13,ISO!$C:$C,2,FALSE)</f>
        <v>#N/A</v>
      </c>
      <c r="C13" s="15"/>
      <c r="D13" t="str">
        <f t="shared" si="0"/>
        <v>AMD</v>
      </c>
      <c r="E13" s="3" t="s">
        <v>1514</v>
      </c>
    </row>
    <row r="14" spans="1:5" ht="15" thickBot="1">
      <c r="A14" s="15" t="s">
        <v>39</v>
      </c>
      <c r="B14" s="15" t="e">
        <f>VLOOKUP(A14,ISO!$C:$C,2,FALSE)</f>
        <v>#N/A</v>
      </c>
      <c r="C14" s="15"/>
      <c r="D14" t="str">
        <f t="shared" si="0"/>
        <v>AWG</v>
      </c>
      <c r="E14" s="3" t="s">
        <v>1526</v>
      </c>
    </row>
    <row r="15" spans="1:5" ht="15" thickBot="1">
      <c r="A15" s="15" t="s">
        <v>1293</v>
      </c>
      <c r="B15" s="15" t="e">
        <f>VLOOKUP(A15,ISO!$C:$C,2,FALSE)</f>
        <v>#N/A</v>
      </c>
      <c r="C15" s="15"/>
      <c r="D15" t="str">
        <f t="shared" si="0"/>
        <v>SHP</v>
      </c>
      <c r="E15" s="3" t="s">
        <v>1777</v>
      </c>
    </row>
    <row r="16" spans="1:5" ht="15" thickBot="1">
      <c r="A16" s="15" t="s">
        <v>44</v>
      </c>
      <c r="B16" s="15" t="e">
        <f>VLOOKUP(A16,ISO!$C:$C,2,FALSE)</f>
        <v>#N/A</v>
      </c>
      <c r="C16" s="15"/>
      <c r="D16" t="str">
        <f t="shared" si="0"/>
        <v>AUD</v>
      </c>
      <c r="E16" s="3" t="s">
        <v>1523</v>
      </c>
    </row>
    <row r="17" spans="1:6" ht="15" thickBot="1">
      <c r="A17" s="15" t="s">
        <v>46</v>
      </c>
      <c r="B17" s="15" t="e">
        <f>VLOOKUP(A17,ISO!$C:$C,2,FALSE)</f>
        <v>#N/A</v>
      </c>
      <c r="C17" s="15"/>
      <c r="D17" t="str">
        <f t="shared" si="0"/>
        <v>EUR</v>
      </c>
      <c r="E17" s="3" t="s">
        <v>1608</v>
      </c>
    </row>
    <row r="18" spans="1:6" ht="15" thickBot="1">
      <c r="A18" s="15" t="s">
        <v>48</v>
      </c>
      <c r="B18" s="15" t="e">
        <f>VLOOKUP(A18,ISO!$C:$C,2,FALSE)</f>
        <v>#N/A</v>
      </c>
      <c r="C18" s="15"/>
      <c r="D18" t="str">
        <f t="shared" si="0"/>
        <v>AZN</v>
      </c>
      <c r="E18" s="3" t="s">
        <v>1528</v>
      </c>
    </row>
    <row r="19" spans="1:6" ht="15" thickBot="1">
      <c r="A19" s="15" t="s">
        <v>759</v>
      </c>
      <c r="B19" s="15" t="e">
        <f>VLOOKUP(A19,ISO!$C:$C,2,FALSE)</f>
        <v>#N/A</v>
      </c>
      <c r="C19" s="15"/>
      <c r="D19" t="str">
        <f t="shared" si="0"/>
        <v>BSD</v>
      </c>
      <c r="E19" s="3" t="s">
        <v>1554</v>
      </c>
    </row>
    <row r="20" spans="1:6" ht="15" thickBot="1">
      <c r="A20" s="15" t="s">
        <v>54</v>
      </c>
      <c r="B20" s="15" t="e">
        <f>VLOOKUP(A20,ISO!$C:$C,2,FALSE)</f>
        <v>#N/A</v>
      </c>
      <c r="C20" s="15"/>
      <c r="D20" t="str">
        <f t="shared" si="0"/>
        <v>BHD</v>
      </c>
      <c r="E20" s="3" t="s">
        <v>1538</v>
      </c>
    </row>
    <row r="21" spans="1:6" ht="15" thickBot="1">
      <c r="A21" s="15" t="s">
        <v>57</v>
      </c>
      <c r="B21" s="15" t="e">
        <f>VLOOKUP(A21,ISO!$C:$C,2,FALSE)</f>
        <v>#N/A</v>
      </c>
      <c r="C21" s="15"/>
      <c r="D21" t="str">
        <f t="shared" si="0"/>
        <v>BDT</v>
      </c>
      <c r="E21" s="3" t="s">
        <v>1534</v>
      </c>
    </row>
    <row r="22" spans="1:6" ht="15" thickBot="1">
      <c r="A22" s="15" t="s">
        <v>60</v>
      </c>
      <c r="B22" s="15" t="e">
        <f>VLOOKUP(A22,ISO!$C:$C,2,FALSE)</f>
        <v>#N/A</v>
      </c>
      <c r="C22" s="15"/>
      <c r="D22" t="str">
        <f t="shared" si="0"/>
        <v>BBD</v>
      </c>
      <c r="E22" s="3" t="s">
        <v>1532</v>
      </c>
    </row>
    <row r="23" spans="1:6" ht="15" thickBot="1">
      <c r="A23" s="15" t="s">
        <v>64</v>
      </c>
      <c r="B23" s="15" t="e">
        <f>VLOOKUP(A23,ISO!$C:$C,2,FALSE)</f>
        <v>#N/A</v>
      </c>
      <c r="C23" s="15"/>
      <c r="D23" t="str">
        <f t="shared" si="0"/>
        <v>BYN,BYR</v>
      </c>
      <c r="E23" s="3" t="s">
        <v>1897</v>
      </c>
      <c r="F23" s="3" t="s">
        <v>1559</v>
      </c>
    </row>
    <row r="24" spans="1:6" ht="15" thickBot="1">
      <c r="A24" s="15" t="s">
        <v>67</v>
      </c>
      <c r="B24" s="15" t="e">
        <f>VLOOKUP(A24,ISO!$C:$C,2,FALSE)</f>
        <v>#N/A</v>
      </c>
      <c r="C24" s="15"/>
      <c r="D24" t="str">
        <f t="shared" si="0"/>
        <v>EUR</v>
      </c>
      <c r="E24" s="3" t="s">
        <v>1608</v>
      </c>
    </row>
    <row r="25" spans="1:6" ht="15" thickBot="1">
      <c r="A25" s="15" t="s">
        <v>70</v>
      </c>
      <c r="B25" s="15" t="e">
        <f>VLOOKUP(A25,ISO!$C:$C,2,FALSE)</f>
        <v>#N/A</v>
      </c>
      <c r="C25" s="15"/>
      <c r="D25" t="str">
        <f t="shared" si="0"/>
        <v>BZD</v>
      </c>
      <c r="E25" s="3" t="s">
        <v>1561</v>
      </c>
    </row>
    <row r="26" spans="1:6" ht="15" thickBot="1">
      <c r="A26" s="15" t="s">
        <v>73</v>
      </c>
      <c r="B26" s="15" t="e">
        <f>VLOOKUP(A26,ISO!$C:$C,2,FALSE)</f>
        <v>#N/A</v>
      </c>
      <c r="C26" s="15"/>
      <c r="D26" t="str">
        <f t="shared" si="0"/>
        <v>XOF</v>
      </c>
      <c r="E26" s="3" t="s">
        <v>1859</v>
      </c>
    </row>
    <row r="27" spans="1:6" ht="15" thickBot="1">
      <c r="A27" s="15" t="s">
        <v>76</v>
      </c>
      <c r="B27" s="15" t="e">
        <f>VLOOKUP(A27,ISO!$C:$C,2,FALSE)</f>
        <v>#N/A</v>
      </c>
      <c r="C27" s="15"/>
      <c r="D27" t="str">
        <f t="shared" si="0"/>
        <v>BMD</v>
      </c>
      <c r="E27" s="3" t="s">
        <v>1542</v>
      </c>
    </row>
    <row r="28" spans="1:6" ht="15" thickBot="1">
      <c r="A28" s="15" t="s">
        <v>79</v>
      </c>
      <c r="B28" s="15" t="e">
        <f>VLOOKUP(A28,ISO!$C:$C,2,FALSE)</f>
        <v>#N/A</v>
      </c>
      <c r="C28" s="15"/>
      <c r="D28" t="str">
        <f t="shared" si="0"/>
        <v>BTN,INR</v>
      </c>
      <c r="E28" s="3" t="s">
        <v>788</v>
      </c>
      <c r="F28" s="3" t="s">
        <v>1646</v>
      </c>
    </row>
    <row r="29" spans="1:6" ht="15" thickBot="1">
      <c r="A29" s="16" t="s">
        <v>790</v>
      </c>
      <c r="B29" s="15" t="e">
        <f>VLOOKUP(A29,ISO!$C:$C,2,FALSE)</f>
        <v>#N/A</v>
      </c>
      <c r="C29" s="15"/>
      <c r="D29" t="str">
        <f t="shared" si="0"/>
        <v>BOB</v>
      </c>
      <c r="E29" s="3" t="s">
        <v>1548</v>
      </c>
    </row>
    <row r="30" spans="1:6" ht="15" thickBot="1">
      <c r="A30" s="15" t="s">
        <v>794</v>
      </c>
      <c r="B30" s="15" t="e">
        <f>VLOOKUP(A30,ISO!$C:$C,2,FALSE)</f>
        <v>#N/A</v>
      </c>
      <c r="C30" s="15"/>
      <c r="D30" t="str">
        <f t="shared" si="0"/>
        <v>USD</v>
      </c>
      <c r="E30" s="3" t="s">
        <v>1819</v>
      </c>
    </row>
    <row r="31" spans="1:6" ht="15" thickBot="1">
      <c r="A31" s="15" t="s">
        <v>84</v>
      </c>
      <c r="B31" s="15" t="e">
        <f>VLOOKUP(A31,ISO!$C:$C,2,FALSE)</f>
        <v>#N/A</v>
      </c>
      <c r="C31" s="15"/>
      <c r="D31" t="str">
        <f t="shared" si="0"/>
        <v>BAM</v>
      </c>
      <c r="E31" s="3" t="s">
        <v>1530</v>
      </c>
    </row>
    <row r="32" spans="1:6" ht="15" thickBot="1">
      <c r="A32" s="15" t="s">
        <v>87</v>
      </c>
      <c r="B32" s="15" t="e">
        <f>VLOOKUP(A32,ISO!$C:$C,2,FALSE)</f>
        <v>#N/A</v>
      </c>
      <c r="C32" s="15"/>
      <c r="D32" t="str">
        <f t="shared" si="0"/>
        <v>BWP</v>
      </c>
      <c r="E32" s="3" t="s">
        <v>1557</v>
      </c>
    </row>
    <row r="33" spans="1:6" ht="15" thickBot="1">
      <c r="A33" s="15" t="s">
        <v>93</v>
      </c>
      <c r="B33" s="15" t="e">
        <f>VLOOKUP(A33,ISO!$C:$C,2,FALSE)</f>
        <v>#N/A</v>
      </c>
      <c r="C33" s="15"/>
      <c r="D33" t="str">
        <f t="shared" si="0"/>
        <v>BRL</v>
      </c>
      <c r="E33" s="3" t="s">
        <v>1552</v>
      </c>
    </row>
    <row r="34" spans="1:6" ht="15" thickBot="1">
      <c r="A34" s="15" t="s">
        <v>96</v>
      </c>
      <c r="B34" s="15" t="e">
        <f>VLOOKUP(A34,ISO!$C:$C,2,FALSE)</f>
        <v>#N/A</v>
      </c>
      <c r="C34" s="15"/>
      <c r="D34" t="str">
        <f t="shared" si="0"/>
        <v>USD</v>
      </c>
      <c r="E34" s="3" t="s">
        <v>1819</v>
      </c>
    </row>
    <row r="35" spans="1:6" ht="15" thickBot="1">
      <c r="A35" s="16" t="s">
        <v>1480</v>
      </c>
      <c r="B35" s="15" t="e">
        <f>VLOOKUP(A35,ISO!$C:$C,2,FALSE)</f>
        <v>#N/A</v>
      </c>
      <c r="C35" s="15"/>
      <c r="D35" t="str">
        <f t="shared" si="0"/>
        <v>USD</v>
      </c>
      <c r="E35" s="3" t="s">
        <v>1819</v>
      </c>
    </row>
    <row r="36" spans="1:6" ht="15" thickBot="1">
      <c r="A36" s="16" t="s">
        <v>813</v>
      </c>
      <c r="B36" s="15" t="e">
        <f>VLOOKUP(A36,ISO!$C:$C,2,FALSE)</f>
        <v>#N/A</v>
      </c>
      <c r="C36" s="15"/>
      <c r="D36" t="str">
        <f t="shared" si="0"/>
        <v>BND,SGD</v>
      </c>
      <c r="E36" s="3" t="s">
        <v>1545</v>
      </c>
      <c r="F36" s="3" t="s">
        <v>1775</v>
      </c>
    </row>
    <row r="37" spans="1:6" ht="15" thickBot="1">
      <c r="A37" s="15" t="s">
        <v>105</v>
      </c>
      <c r="B37" s="15" t="e">
        <f>VLOOKUP(A37,ISO!$C:$C,2,FALSE)</f>
        <v>#N/A</v>
      </c>
      <c r="C37" s="15"/>
      <c r="D37" t="str">
        <f t="shared" si="0"/>
        <v>BGN</v>
      </c>
      <c r="E37" s="3" t="s">
        <v>1536</v>
      </c>
    </row>
    <row r="38" spans="1:6" ht="15" thickBot="1">
      <c r="A38" s="15" t="s">
        <v>107</v>
      </c>
      <c r="B38" s="15" t="e">
        <f>VLOOKUP(A38,ISO!$C:$C,2,FALSE)</f>
        <v>#N/A</v>
      </c>
      <c r="C38" s="15"/>
      <c r="D38" t="str">
        <f t="shared" si="0"/>
        <v>XOF</v>
      </c>
      <c r="E38" s="3" t="s">
        <v>1859</v>
      </c>
    </row>
    <row r="39" spans="1:6" ht="15" thickBot="1">
      <c r="A39" s="15" t="s">
        <v>112</v>
      </c>
      <c r="B39" s="15" t="e">
        <f>VLOOKUP(A39,ISO!$C:$C,2,FALSE)</f>
        <v>#N/A</v>
      </c>
      <c r="C39" s="15"/>
      <c r="D39" t="str">
        <f t="shared" si="0"/>
        <v>BIF</v>
      </c>
      <c r="E39" s="3" t="s">
        <v>1540</v>
      </c>
    </row>
    <row r="40" spans="1:6" ht="15" thickBot="1">
      <c r="A40" s="15" t="s">
        <v>114</v>
      </c>
      <c r="B40" s="15" t="e">
        <f>VLOOKUP(A40,ISO!$C:$C,2,FALSE)</f>
        <v>#N/A</v>
      </c>
      <c r="C40" s="15"/>
      <c r="D40" t="str">
        <f t="shared" si="0"/>
        <v>KHR,USD</v>
      </c>
      <c r="E40" s="3" t="s">
        <v>1665</v>
      </c>
      <c r="F40" s="3" t="s">
        <v>1819</v>
      </c>
    </row>
    <row r="41" spans="1:6" ht="15" thickBot="1">
      <c r="A41" s="15" t="s">
        <v>117</v>
      </c>
      <c r="B41" s="15" t="e">
        <f>VLOOKUP(A41,ISO!$C:$C,2,FALSE)</f>
        <v>#N/A</v>
      </c>
      <c r="C41" s="15"/>
      <c r="D41" t="str">
        <f t="shared" si="0"/>
        <v>XAF</v>
      </c>
      <c r="E41" s="3" t="s">
        <v>1838</v>
      </c>
    </row>
    <row r="42" spans="1:6" ht="15" thickBot="1">
      <c r="A42" s="15" t="s">
        <v>120</v>
      </c>
      <c r="B42" s="15" t="e">
        <f>VLOOKUP(A42,ISO!$C:$C,2,FALSE)</f>
        <v>#N/A</v>
      </c>
      <c r="C42" s="15"/>
      <c r="D42" t="str">
        <f t="shared" si="0"/>
        <v>CAD</v>
      </c>
      <c r="E42" s="3" t="s">
        <v>1563</v>
      </c>
    </row>
    <row r="43" spans="1:6" ht="15" thickBot="1">
      <c r="A43" s="16" t="s">
        <v>124</v>
      </c>
      <c r="B43" s="15" t="e">
        <f>VLOOKUP(A43,ISO!$C:$C,2,FALSE)</f>
        <v>#N/A</v>
      </c>
      <c r="C43" s="15"/>
      <c r="D43" t="str">
        <f t="shared" si="0"/>
        <v>CVE</v>
      </c>
      <c r="E43" s="3" t="s">
        <v>1589</v>
      </c>
    </row>
    <row r="44" spans="1:6" ht="15" thickBot="1">
      <c r="A44" s="15" t="s">
        <v>126</v>
      </c>
      <c r="B44" s="15" t="e">
        <f>VLOOKUP(A44,ISO!$C:$C,2,FALSE)</f>
        <v>#N/A</v>
      </c>
      <c r="C44" s="15"/>
      <c r="D44" t="str">
        <f t="shared" si="0"/>
        <v>KYD</v>
      </c>
      <c r="E44" s="3" t="s">
        <v>1675</v>
      </c>
    </row>
    <row r="45" spans="1:6" ht="15" thickBot="1">
      <c r="A45" s="15" t="s">
        <v>129</v>
      </c>
      <c r="B45" s="15" t="e">
        <f>VLOOKUP(A45,ISO!$C:$C,2,FALSE)</f>
        <v>#N/A</v>
      </c>
      <c r="C45" s="15"/>
      <c r="D45" t="str">
        <f t="shared" si="0"/>
        <v>XAF</v>
      </c>
      <c r="E45" s="3" t="s">
        <v>1838</v>
      </c>
    </row>
    <row r="46" spans="1:6" ht="15" thickBot="1">
      <c r="A46" s="15" t="s">
        <v>132</v>
      </c>
      <c r="B46" s="15" t="e">
        <f>VLOOKUP(A46,ISO!$C:$C,2,FALSE)</f>
        <v>#N/A</v>
      </c>
      <c r="C46" s="15"/>
      <c r="D46" t="str">
        <f t="shared" si="0"/>
        <v>XAF</v>
      </c>
      <c r="E46" s="3" t="s">
        <v>1838</v>
      </c>
    </row>
    <row r="47" spans="1:6" ht="15" thickBot="1">
      <c r="A47" s="15" t="s">
        <v>134</v>
      </c>
      <c r="B47" s="15" t="e">
        <f>VLOOKUP(A47,ISO!$C:$C,2,FALSE)</f>
        <v>#N/A</v>
      </c>
      <c r="C47" s="15"/>
      <c r="D47" t="str">
        <f t="shared" si="0"/>
        <v>CLP</v>
      </c>
      <c r="E47" s="3" t="s">
        <v>1575</v>
      </c>
    </row>
    <row r="48" spans="1:6" ht="15" thickBot="1">
      <c r="A48" s="15" t="s">
        <v>136</v>
      </c>
      <c r="B48" s="15" t="e">
        <f>VLOOKUP(A48,ISO!$C:$C,2,FALSE)</f>
        <v>#N/A</v>
      </c>
      <c r="C48" s="15"/>
      <c r="D48" t="str">
        <f t="shared" si="0"/>
        <v>CNY</v>
      </c>
      <c r="E48" s="3" t="s">
        <v>1577</v>
      </c>
    </row>
    <row r="49" spans="1:6" ht="15" thickBot="1">
      <c r="A49" s="15" t="s">
        <v>144</v>
      </c>
      <c r="B49" s="15" t="e">
        <f>VLOOKUP(A49,ISO!$C:$C,2,FALSE)</f>
        <v>#N/A</v>
      </c>
      <c r="C49" s="15"/>
      <c r="D49" t="str">
        <f t="shared" si="0"/>
        <v>AUD</v>
      </c>
      <c r="E49" s="3" t="s">
        <v>1523</v>
      </c>
    </row>
    <row r="50" spans="1:6" ht="15" thickBot="1">
      <c r="A50" s="15" t="s">
        <v>147</v>
      </c>
      <c r="B50" s="15" t="e">
        <f>VLOOKUP(A50,ISO!$C:$C,2,FALSE)</f>
        <v>#N/A</v>
      </c>
      <c r="C50" s="15"/>
      <c r="D50" t="str">
        <f t="shared" si="0"/>
        <v>COP</v>
      </c>
      <c r="E50" s="3" t="s">
        <v>1579</v>
      </c>
    </row>
    <row r="51" spans="1:6" ht="15" thickBot="1">
      <c r="A51" s="15" t="s">
        <v>149</v>
      </c>
      <c r="B51" s="15" t="e">
        <f>VLOOKUP(A51,ISO!$C:$C,2,FALSE)</f>
        <v>#N/A</v>
      </c>
      <c r="C51" s="15"/>
      <c r="D51" t="str">
        <f t="shared" si="0"/>
        <v>KMF</v>
      </c>
      <c r="E51" s="3" t="s">
        <v>1667</v>
      </c>
    </row>
    <row r="52" spans="1:6" ht="15" thickBot="1">
      <c r="A52" s="15" t="s">
        <v>869</v>
      </c>
      <c r="B52" s="15" t="e">
        <f>VLOOKUP(A52,ISO!$C:$C,2,FALSE)</f>
        <v>#N/A</v>
      </c>
      <c r="C52" s="15"/>
      <c r="D52" t="str">
        <f t="shared" si="0"/>
        <v>CDF</v>
      </c>
      <c r="E52" s="3" t="s">
        <v>1565</v>
      </c>
    </row>
    <row r="53" spans="1:6" ht="15" thickBot="1">
      <c r="A53" s="15" t="s">
        <v>155</v>
      </c>
      <c r="B53" s="15" t="e">
        <f>VLOOKUP(A53,ISO!$C:$C,2,FALSE)</f>
        <v>#N/A</v>
      </c>
      <c r="C53" s="15"/>
      <c r="D53" t="str">
        <f t="shared" si="0"/>
        <v>XAF</v>
      </c>
      <c r="E53" s="3" t="s">
        <v>1838</v>
      </c>
    </row>
    <row r="54" spans="1:6" ht="15" thickBot="1">
      <c r="A54" s="15" t="s">
        <v>158</v>
      </c>
      <c r="B54" s="15" t="e">
        <f>VLOOKUP(A54,ISO!$C:$C,2,FALSE)</f>
        <v>#N/A</v>
      </c>
      <c r="C54" s="15"/>
      <c r="D54" t="str">
        <f t="shared" si="0"/>
        <v>NZD</v>
      </c>
      <c r="E54" s="3" t="s">
        <v>1733</v>
      </c>
    </row>
    <row r="55" spans="1:6" ht="15" thickBot="1">
      <c r="A55" s="15" t="s">
        <v>164</v>
      </c>
      <c r="B55" s="15" t="e">
        <f>VLOOKUP(A55,ISO!$C:$C,2,FALSE)</f>
        <v>#N/A</v>
      </c>
      <c r="C55" s="15"/>
      <c r="D55" t="str">
        <f t="shared" si="0"/>
        <v>CRC</v>
      </c>
      <c r="E55" s="3" t="s">
        <v>1583</v>
      </c>
    </row>
    <row r="56" spans="1:6" ht="15" thickBot="1">
      <c r="A56" s="15" t="s">
        <v>879</v>
      </c>
      <c r="B56" s="15" t="e">
        <f>VLOOKUP(A56,ISO!$C:$C,2,FALSE)</f>
        <v>#N/A</v>
      </c>
      <c r="C56" s="15"/>
      <c r="D56" t="str">
        <f t="shared" si="0"/>
        <v>XOF</v>
      </c>
      <c r="E56" s="3" t="s">
        <v>1859</v>
      </c>
    </row>
    <row r="57" spans="1:6" ht="15" thickBot="1">
      <c r="A57" s="15" t="s">
        <v>169</v>
      </c>
      <c r="B57" s="15" t="e">
        <f>VLOOKUP(A57,ISO!$C:$C,2,FALSE)</f>
        <v>#N/A</v>
      </c>
      <c r="C57" s="15"/>
      <c r="D57" t="str">
        <f t="shared" si="0"/>
        <v>HRK</v>
      </c>
      <c r="E57" s="3" t="s">
        <v>1636</v>
      </c>
    </row>
    <row r="58" spans="1:6" ht="15" thickBot="1">
      <c r="A58" s="15" t="s">
        <v>172</v>
      </c>
      <c r="B58" s="15" t="e">
        <f>VLOOKUP(A58,ISO!$C:$C,2,FALSE)</f>
        <v>#N/A</v>
      </c>
      <c r="C58" s="15"/>
      <c r="D58" t="str">
        <f t="shared" si="0"/>
        <v>CUC,CUP</v>
      </c>
      <c r="E58" s="3" t="s">
        <v>1585</v>
      </c>
      <c r="F58" s="3" t="s">
        <v>1587</v>
      </c>
    </row>
    <row r="59" spans="1:6" ht="15" thickBot="1">
      <c r="A59" s="15" t="s">
        <v>889</v>
      </c>
      <c r="B59" s="15" t="e">
        <f>VLOOKUP(A59,ISO!$C:$C,2,FALSE)</f>
        <v>#N/A</v>
      </c>
      <c r="C59" s="15"/>
      <c r="D59" t="str">
        <f t="shared" si="0"/>
        <v>ANG</v>
      </c>
      <c r="E59" s="3" t="s">
        <v>1516</v>
      </c>
    </row>
    <row r="60" spans="1:6" ht="15" thickBot="1">
      <c r="A60" s="15" t="s">
        <v>174</v>
      </c>
      <c r="B60" s="15" t="e">
        <f>VLOOKUP(A60,ISO!$C:$C,2,FALSE)</f>
        <v>#N/A</v>
      </c>
      <c r="C60" s="15"/>
      <c r="D60" t="str">
        <f t="shared" si="0"/>
        <v>EUR</v>
      </c>
      <c r="E60" s="3" t="s">
        <v>1608</v>
      </c>
    </row>
    <row r="61" spans="1:6" ht="15" thickBot="1">
      <c r="A61" s="15" t="s">
        <v>896</v>
      </c>
      <c r="B61" s="15" t="e">
        <f>VLOOKUP(A61,ISO!$C:$C,2,FALSE)</f>
        <v>#N/A</v>
      </c>
      <c r="C61" s="15"/>
      <c r="D61" t="str">
        <f t="shared" si="0"/>
        <v>CZK</v>
      </c>
      <c r="E61" s="3" t="s">
        <v>1591</v>
      </c>
    </row>
    <row r="62" spans="1:6" ht="15" thickBot="1">
      <c r="A62" s="15" t="s">
        <v>180</v>
      </c>
      <c r="B62" s="15" t="e">
        <f>VLOOKUP(A62,ISO!$C:$C,2,FALSE)</f>
        <v>#N/A</v>
      </c>
      <c r="C62" s="15"/>
      <c r="D62" t="str">
        <f t="shared" si="0"/>
        <v>DKK</v>
      </c>
      <c r="E62" s="3" t="s">
        <v>1595</v>
      </c>
    </row>
    <row r="63" spans="1:6" ht="15" thickBot="1">
      <c r="A63" s="15" t="s">
        <v>185</v>
      </c>
      <c r="B63" s="15" t="e">
        <f>VLOOKUP(A63,ISO!$C:$C,2,FALSE)</f>
        <v>#N/A</v>
      </c>
      <c r="C63" s="15"/>
      <c r="D63" t="str">
        <f t="shared" si="0"/>
        <v>DJF</v>
      </c>
      <c r="E63" s="3" t="s">
        <v>1593</v>
      </c>
    </row>
    <row r="64" spans="1:6" ht="15" thickBot="1">
      <c r="A64" s="15" t="s">
        <v>188</v>
      </c>
      <c r="B64" s="15" t="e">
        <f>VLOOKUP(A64,ISO!$C:$C,2,FALSE)</f>
        <v>#N/A</v>
      </c>
      <c r="C64" s="15"/>
      <c r="D64" t="str">
        <f t="shared" si="0"/>
        <v>XCD</v>
      </c>
      <c r="E64" s="3" t="s">
        <v>1853</v>
      </c>
    </row>
    <row r="65" spans="1:5" ht="15" thickBot="1">
      <c r="A65" s="15" t="s">
        <v>190</v>
      </c>
      <c r="B65" s="15" t="e">
        <f>VLOOKUP(A65,ISO!$C:$C,2,FALSE)</f>
        <v>#N/A</v>
      </c>
      <c r="C65" s="15"/>
      <c r="D65" t="str">
        <f t="shared" si="0"/>
        <v>DOP</v>
      </c>
      <c r="E65" s="3" t="s">
        <v>1598</v>
      </c>
    </row>
    <row r="66" spans="1:5" ht="15" thickBot="1">
      <c r="A66" s="15" t="s">
        <v>624</v>
      </c>
      <c r="B66" s="15" t="e">
        <f>VLOOKUP(A66,ISO!$C:$C,2,FALSE)</f>
        <v>#N/A</v>
      </c>
      <c r="C66" s="15"/>
      <c r="D66" t="str">
        <f t="shared" si="0"/>
        <v>USD</v>
      </c>
      <c r="E66" s="3" t="s">
        <v>1819</v>
      </c>
    </row>
    <row r="67" spans="1:5" ht="15" thickBot="1">
      <c r="A67" s="15" t="s">
        <v>193</v>
      </c>
      <c r="B67" s="15" t="e">
        <f>VLOOKUP(A67,ISO!$C:$C,2,FALSE)</f>
        <v>#N/A</v>
      </c>
      <c r="C67" s="15"/>
      <c r="D67" t="str">
        <f t="shared" ref="D67:D130" si="1">IF(E67="","",E67)&amp;(IF(F67="","",","&amp;F67)) &amp;(IF(G67="","",","&amp;G67))&amp; (IF(H67="","",","&amp;H67))&amp; (IF(I67="","",","&amp;H67)) &amp;(IF(J67="","",","&amp;J67))&amp; (IF(K67="","",","&amp;K67))&amp; (IF(L67="","",","&amp;L67))</f>
        <v>USD</v>
      </c>
      <c r="E67" s="3" t="s">
        <v>1819</v>
      </c>
    </row>
    <row r="68" spans="1:5" ht="15" thickBot="1">
      <c r="A68" s="15" t="s">
        <v>195</v>
      </c>
      <c r="B68" s="15" t="e">
        <f>VLOOKUP(A68,ISO!$C:$C,2,FALSE)</f>
        <v>#N/A</v>
      </c>
      <c r="C68" s="15"/>
      <c r="D68" t="str">
        <f t="shared" si="1"/>
        <v>EGP</v>
      </c>
      <c r="E68" s="3" t="s">
        <v>1602</v>
      </c>
    </row>
    <row r="69" spans="1:5" ht="15" thickBot="1">
      <c r="A69" s="15" t="s">
        <v>198</v>
      </c>
      <c r="B69" s="15" t="e">
        <f>VLOOKUP(A69,ISO!$C:$C,2,FALSE)</f>
        <v>#N/A</v>
      </c>
      <c r="C69" s="15"/>
      <c r="D69" t="str">
        <f t="shared" si="1"/>
        <v>USD</v>
      </c>
      <c r="E69" s="3" t="s">
        <v>1819</v>
      </c>
    </row>
    <row r="70" spans="1:5" ht="15" thickBot="1">
      <c r="A70" s="15" t="s">
        <v>200</v>
      </c>
      <c r="B70" s="15" t="e">
        <f>VLOOKUP(A70,ISO!$C:$C,2,FALSE)</f>
        <v>#N/A</v>
      </c>
      <c r="C70" s="15"/>
      <c r="D70" t="str">
        <f t="shared" si="1"/>
        <v>XAF</v>
      </c>
      <c r="E70" s="3" t="s">
        <v>1838</v>
      </c>
    </row>
    <row r="71" spans="1:5" ht="15" thickBot="1">
      <c r="A71" s="15" t="s">
        <v>203</v>
      </c>
      <c r="B71" s="15" t="e">
        <f>VLOOKUP(A71,ISO!$C:$C,2,FALSE)</f>
        <v>#N/A</v>
      </c>
      <c r="C71" s="15"/>
      <c r="D71" t="str">
        <f t="shared" si="1"/>
        <v>ERN</v>
      </c>
      <c r="E71" s="3" t="s">
        <v>1604</v>
      </c>
    </row>
    <row r="72" spans="1:5" ht="15" thickBot="1">
      <c r="A72" s="15" t="s">
        <v>205</v>
      </c>
      <c r="B72" s="15" t="e">
        <f>VLOOKUP(A72,ISO!$C:$C,2,FALSE)</f>
        <v>#N/A</v>
      </c>
      <c r="C72" s="15"/>
      <c r="D72" t="str">
        <f t="shared" si="1"/>
        <v>EUR</v>
      </c>
      <c r="E72" s="3" t="s">
        <v>1608</v>
      </c>
    </row>
    <row r="73" spans="1:5" ht="15" thickBot="1">
      <c r="A73" s="15" t="s">
        <v>207</v>
      </c>
      <c r="B73" s="15" t="e">
        <f>VLOOKUP(A73,ISO!$C:$C,2,FALSE)</f>
        <v>#N/A</v>
      </c>
      <c r="C73" s="15"/>
      <c r="D73" t="str">
        <f t="shared" si="1"/>
        <v>ETB</v>
      </c>
      <c r="E73" s="3" t="s">
        <v>1606</v>
      </c>
    </row>
    <row r="74" spans="1:5" ht="15" thickBot="1">
      <c r="A74" s="16" t="s">
        <v>933</v>
      </c>
      <c r="B74" s="15" t="e">
        <f>VLOOKUP(A74,ISO!$C:$C,2,FALSE)</f>
        <v>#N/A</v>
      </c>
      <c r="C74" s="15"/>
      <c r="D74" t="str">
        <f t="shared" si="1"/>
        <v>FKP</v>
      </c>
      <c r="E74" s="3" t="s">
        <v>1613</v>
      </c>
    </row>
    <row r="75" spans="1:5" ht="15" thickBot="1">
      <c r="A75" s="15" t="s">
        <v>216</v>
      </c>
      <c r="B75" s="15" t="e">
        <f>VLOOKUP(A75,ISO!$C:$C,2,FALSE)</f>
        <v>#N/A</v>
      </c>
      <c r="C75" s="15"/>
      <c r="D75" t="str">
        <f t="shared" si="1"/>
        <v>DKK</v>
      </c>
      <c r="E75" s="3" t="s">
        <v>1595</v>
      </c>
    </row>
    <row r="76" spans="1:5" ht="15" thickBot="1">
      <c r="A76" s="15" t="s">
        <v>219</v>
      </c>
      <c r="B76" s="15" t="e">
        <f>VLOOKUP(A76,ISO!$C:$C,2,FALSE)</f>
        <v>#N/A</v>
      </c>
      <c r="C76" s="15"/>
      <c r="D76" t="str">
        <f t="shared" si="1"/>
        <v>FJD</v>
      </c>
      <c r="E76" s="3" t="s">
        <v>1611</v>
      </c>
    </row>
    <row r="77" spans="1:5" ht="15" thickBot="1">
      <c r="A77" s="15" t="s">
        <v>222</v>
      </c>
      <c r="B77" s="15" t="e">
        <f>VLOOKUP(A77,ISO!$C:$C,2,FALSE)</f>
        <v>#N/A</v>
      </c>
      <c r="C77" s="15"/>
      <c r="D77" t="str">
        <f t="shared" si="1"/>
        <v>EUR</v>
      </c>
      <c r="E77" s="3" t="s">
        <v>1608</v>
      </c>
    </row>
    <row r="78" spans="1:5" ht="15" thickBot="1">
      <c r="A78" s="15" t="s">
        <v>225</v>
      </c>
      <c r="B78" s="15" t="e">
        <f>VLOOKUP(A78,ISO!$C:$C,2,FALSE)</f>
        <v>#N/A</v>
      </c>
      <c r="C78" s="15"/>
      <c r="D78" t="str">
        <f t="shared" si="1"/>
        <v>EUR</v>
      </c>
      <c r="E78" s="3" t="s">
        <v>1608</v>
      </c>
    </row>
    <row r="79" spans="1:5" ht="15" thickBot="1">
      <c r="A79" s="15" t="s">
        <v>231</v>
      </c>
      <c r="B79" s="15" t="e">
        <f>VLOOKUP(A79,ISO!$C:$C,2,FALSE)</f>
        <v>#N/A</v>
      </c>
      <c r="C79" s="15"/>
      <c r="D79" t="str">
        <f t="shared" si="1"/>
        <v>XPF</v>
      </c>
      <c r="E79" s="3" t="s">
        <v>1864</v>
      </c>
    </row>
    <row r="80" spans="1:5" ht="15" thickBot="1">
      <c r="A80" s="15" t="s">
        <v>237</v>
      </c>
      <c r="B80" s="15" t="e">
        <f>VLOOKUP(A80,ISO!$C:$C,2,FALSE)</f>
        <v>#N/A</v>
      </c>
      <c r="C80" s="15"/>
      <c r="D80" t="str">
        <f t="shared" si="1"/>
        <v>XAF</v>
      </c>
      <c r="E80" s="3" t="s">
        <v>1838</v>
      </c>
    </row>
    <row r="81" spans="1:5" ht="15" thickBot="1">
      <c r="A81" s="15" t="s">
        <v>241</v>
      </c>
      <c r="B81" s="15" t="e">
        <f>VLOOKUP(A81,ISO!$C:$C,2,FALSE)</f>
        <v>#N/A</v>
      </c>
      <c r="C81" s="15"/>
      <c r="D81" t="str">
        <f t="shared" si="1"/>
        <v>GMD</v>
      </c>
      <c r="E81" s="3" t="s">
        <v>1624</v>
      </c>
    </row>
    <row r="82" spans="1:5" ht="15" thickBot="1">
      <c r="A82" s="15" t="s">
        <v>246</v>
      </c>
      <c r="B82" s="15" t="e">
        <f>VLOOKUP(A82,ISO!$C:$C,2,FALSE)</f>
        <v>#N/A</v>
      </c>
      <c r="C82" s="15"/>
      <c r="D82" t="str">
        <f t="shared" si="1"/>
        <v>GEL</v>
      </c>
      <c r="E82" s="3" t="s">
        <v>1618</v>
      </c>
    </row>
    <row r="83" spans="1:5" ht="15" thickBot="1">
      <c r="A83" s="15" t="s">
        <v>248</v>
      </c>
      <c r="B83" s="15" t="e">
        <f>VLOOKUP(A83,ISO!$C:$C,2,FALSE)</f>
        <v>#N/A</v>
      </c>
      <c r="C83" s="15"/>
      <c r="D83" t="str">
        <f t="shared" si="1"/>
        <v>EUR</v>
      </c>
      <c r="E83" s="3" t="s">
        <v>1608</v>
      </c>
    </row>
    <row r="84" spans="1:5" ht="15" thickBot="1">
      <c r="A84" s="15" t="s">
        <v>251</v>
      </c>
      <c r="B84" s="15" t="e">
        <f>VLOOKUP(A84,ISO!$C:$C,2,FALSE)</f>
        <v>#N/A</v>
      </c>
      <c r="C84" s="15"/>
      <c r="D84" t="str">
        <f t="shared" si="1"/>
        <v>GHS</v>
      </c>
      <c r="E84" s="3" t="s">
        <v>1620</v>
      </c>
    </row>
    <row r="85" spans="1:5" ht="15" thickBot="1">
      <c r="A85" s="15" t="s">
        <v>253</v>
      </c>
      <c r="B85" s="15" t="e">
        <f>VLOOKUP(A85,ISO!$C:$C,2,FALSE)</f>
        <v>#N/A</v>
      </c>
      <c r="C85" s="15"/>
      <c r="D85" t="str">
        <f t="shared" si="1"/>
        <v>GIP</v>
      </c>
      <c r="E85" s="3" t="s">
        <v>1622</v>
      </c>
    </row>
    <row r="86" spans="1:5" ht="15" thickBot="1">
      <c r="A86" s="15" t="s">
        <v>258</v>
      </c>
      <c r="B86" s="15" t="e">
        <f>VLOOKUP(A86,ISO!$C:$C,2,FALSE)</f>
        <v>#N/A</v>
      </c>
      <c r="C86" s="15"/>
      <c r="D86" t="str">
        <f t="shared" si="1"/>
        <v>EUR</v>
      </c>
      <c r="E86" s="3" t="s">
        <v>1608</v>
      </c>
    </row>
    <row r="87" spans="1:5" ht="15" thickBot="1">
      <c r="A87" s="15" t="s">
        <v>264</v>
      </c>
      <c r="B87" s="15" t="e">
        <f>VLOOKUP(A87,ISO!$C:$C,2,FALSE)</f>
        <v>#N/A</v>
      </c>
      <c r="C87" s="15"/>
      <c r="D87" t="str">
        <f t="shared" si="1"/>
        <v>XCD</v>
      </c>
      <c r="E87" s="3" t="s">
        <v>1853</v>
      </c>
    </row>
    <row r="88" spans="1:5" ht="15" thickBot="1">
      <c r="A88" s="15" t="s">
        <v>272</v>
      </c>
      <c r="B88" s="15" t="e">
        <f>VLOOKUP(A88,ISO!$C:$C,2,FALSE)</f>
        <v>#N/A</v>
      </c>
      <c r="C88" s="15"/>
      <c r="D88" t="str">
        <f t="shared" si="1"/>
        <v>GTQ</v>
      </c>
      <c r="E88" s="3" t="s">
        <v>1628</v>
      </c>
    </row>
    <row r="89" spans="1:5" ht="15" thickBot="1">
      <c r="A89" s="15" t="s">
        <v>274</v>
      </c>
      <c r="B89" s="15" t="e">
        <f>VLOOKUP(A89,ISO!$C:$C,2,FALSE)</f>
        <v>#N/A</v>
      </c>
      <c r="C89" s="15"/>
      <c r="D89" t="str">
        <f t="shared" si="1"/>
        <v>GBP</v>
      </c>
      <c r="E89" s="3" t="s">
        <v>1615</v>
      </c>
    </row>
    <row r="90" spans="1:5" ht="15" thickBot="1">
      <c r="A90" s="15" t="s">
        <v>277</v>
      </c>
      <c r="B90" s="15" t="e">
        <f>VLOOKUP(A90,ISO!$C:$C,2,FALSE)</f>
        <v>#N/A</v>
      </c>
      <c r="C90" s="15"/>
      <c r="D90" t="str">
        <f t="shared" si="1"/>
        <v>GNF</v>
      </c>
      <c r="E90" s="3" t="s">
        <v>1626</v>
      </c>
    </row>
    <row r="91" spans="1:5" ht="15" thickBot="1">
      <c r="A91" s="15" t="s">
        <v>279</v>
      </c>
      <c r="B91" s="15" t="e">
        <f>VLOOKUP(A91,ISO!$C:$C,2,FALSE)</f>
        <v>#N/A</v>
      </c>
      <c r="C91" s="15"/>
      <c r="D91" t="str">
        <f t="shared" si="1"/>
        <v>XOF</v>
      </c>
      <c r="E91" s="3" t="s">
        <v>1859</v>
      </c>
    </row>
    <row r="92" spans="1:5" ht="15" thickBot="1">
      <c r="A92" s="15" t="s">
        <v>282</v>
      </c>
      <c r="B92" s="15" t="e">
        <f>VLOOKUP(A92,ISO!$C:$C,2,FALSE)</f>
        <v>#N/A</v>
      </c>
      <c r="C92" s="15"/>
      <c r="D92" t="str">
        <f t="shared" si="1"/>
        <v>GYD</v>
      </c>
      <c r="E92" s="3" t="s">
        <v>1630</v>
      </c>
    </row>
    <row r="93" spans="1:5" ht="15" thickBot="1">
      <c r="A93" s="15" t="s">
        <v>284</v>
      </c>
      <c r="B93" s="15" t="e">
        <f>VLOOKUP(A93,ISO!$C:$C,2,FALSE)</f>
        <v>#N/A</v>
      </c>
      <c r="C93" s="15"/>
      <c r="D93" t="str">
        <f t="shared" si="1"/>
        <v>HTG</v>
      </c>
      <c r="E93" s="3" t="s">
        <v>1638</v>
      </c>
    </row>
    <row r="94" spans="1:5" ht="15" thickBot="1">
      <c r="A94" s="15" t="s">
        <v>293</v>
      </c>
      <c r="B94" s="15" t="e">
        <f>VLOOKUP(A94,ISO!$C:$C,2,FALSE)</f>
        <v>#N/A</v>
      </c>
      <c r="C94" s="15"/>
      <c r="D94" t="str">
        <f t="shared" si="1"/>
        <v>HNL</v>
      </c>
      <c r="E94" s="3" t="s">
        <v>1634</v>
      </c>
    </row>
    <row r="95" spans="1:5" ht="15" thickBot="1">
      <c r="A95" s="15" t="s">
        <v>295</v>
      </c>
      <c r="B95" s="15" t="e">
        <f>VLOOKUP(A95,ISO!$C:$C,2,FALSE)</f>
        <v>#N/A</v>
      </c>
      <c r="C95" s="15"/>
      <c r="D95" t="str">
        <f t="shared" si="1"/>
        <v>HKD</v>
      </c>
      <c r="E95" s="3" t="s">
        <v>1632</v>
      </c>
    </row>
    <row r="96" spans="1:5" ht="15" thickBot="1">
      <c r="A96" s="15" t="s">
        <v>297</v>
      </c>
      <c r="B96" s="15" t="e">
        <f>VLOOKUP(A96,ISO!$C:$C,2,FALSE)</f>
        <v>#N/A</v>
      </c>
      <c r="C96" s="15"/>
      <c r="D96" t="str">
        <f t="shared" si="1"/>
        <v>HUF</v>
      </c>
      <c r="E96" s="3" t="s">
        <v>1640</v>
      </c>
    </row>
    <row r="97" spans="1:5" ht="15" thickBot="1">
      <c r="A97" s="15" t="s">
        <v>300</v>
      </c>
      <c r="B97" s="15" t="e">
        <f>VLOOKUP(A97,ISO!$C:$C,2,FALSE)</f>
        <v>#N/A</v>
      </c>
      <c r="C97" s="15"/>
      <c r="D97" t="str">
        <f t="shared" si="1"/>
        <v>ISK</v>
      </c>
      <c r="E97" s="3" t="s">
        <v>1653</v>
      </c>
    </row>
    <row r="98" spans="1:5" ht="15" thickBot="1">
      <c r="A98" s="15" t="s">
        <v>303</v>
      </c>
      <c r="B98" s="15" t="e">
        <f>VLOOKUP(A98,ISO!$C:$C,2,FALSE)</f>
        <v>#N/A</v>
      </c>
      <c r="C98" s="15"/>
      <c r="D98" t="str">
        <f t="shared" si="1"/>
        <v>INR</v>
      </c>
      <c r="E98" s="3" t="s">
        <v>1646</v>
      </c>
    </row>
    <row r="99" spans="1:5" ht="15" thickBot="1">
      <c r="A99" s="15" t="s">
        <v>305</v>
      </c>
      <c r="B99" s="15" t="e">
        <f>VLOOKUP(A99,ISO!$C:$C,2,FALSE)</f>
        <v>#N/A</v>
      </c>
      <c r="C99" s="15"/>
      <c r="D99" t="str">
        <f t="shared" si="1"/>
        <v>IDR</v>
      </c>
      <c r="E99" s="3" t="s">
        <v>1642</v>
      </c>
    </row>
    <row r="100" spans="1:5" ht="15" thickBot="1">
      <c r="A100" s="15" t="s">
        <v>1035</v>
      </c>
      <c r="B100" s="15" t="e">
        <f>VLOOKUP(A100,ISO!$C:$C,2,FALSE)</f>
        <v>#N/A</v>
      </c>
      <c r="C100" s="15"/>
      <c r="D100" t="str">
        <f t="shared" si="1"/>
        <v>IRR</v>
      </c>
      <c r="E100" s="3" t="s">
        <v>1651</v>
      </c>
    </row>
    <row r="101" spans="1:5" ht="15" thickBot="1">
      <c r="A101" s="15" t="s">
        <v>310</v>
      </c>
      <c r="B101" s="15" t="e">
        <f>VLOOKUP(A101,ISO!$C:$C,2,FALSE)</f>
        <v>#N/A</v>
      </c>
      <c r="C101" s="15"/>
      <c r="D101" t="str">
        <f t="shared" si="1"/>
        <v>IQD</v>
      </c>
      <c r="E101" s="3" t="s">
        <v>1649</v>
      </c>
    </row>
    <row r="102" spans="1:5" ht="15" thickBot="1">
      <c r="A102" s="15" t="s">
        <v>313</v>
      </c>
      <c r="B102" s="15" t="e">
        <f>VLOOKUP(A102,ISO!$C:$C,2,FALSE)</f>
        <v>#N/A</v>
      </c>
      <c r="C102" s="15"/>
      <c r="D102" t="str">
        <f t="shared" si="1"/>
        <v>EUR</v>
      </c>
      <c r="E102" s="3" t="s">
        <v>1608</v>
      </c>
    </row>
    <row r="103" spans="1:5" ht="15" thickBot="1">
      <c r="A103" s="15" t="s">
        <v>316</v>
      </c>
      <c r="B103" s="15" t="e">
        <f>VLOOKUP(A103,ISO!$C:$C,2,FALSE)</f>
        <v>#N/A</v>
      </c>
      <c r="C103" s="15"/>
      <c r="D103" t="str">
        <f t="shared" si="1"/>
        <v>GBP</v>
      </c>
      <c r="E103" s="3" t="s">
        <v>1615</v>
      </c>
    </row>
    <row r="104" spans="1:5" ht="15" thickBot="1">
      <c r="A104" s="15" t="s">
        <v>319</v>
      </c>
      <c r="B104" s="15" t="e">
        <f>VLOOKUP(A104,ISO!$C:$C,2,FALSE)</f>
        <v>#N/A</v>
      </c>
      <c r="C104" s="15"/>
      <c r="D104" t="str">
        <f t="shared" si="1"/>
        <v>ILS</v>
      </c>
      <c r="E104" s="3" t="s">
        <v>1644</v>
      </c>
    </row>
    <row r="105" spans="1:5" ht="15" thickBot="1">
      <c r="A105" s="15" t="s">
        <v>321</v>
      </c>
      <c r="B105" s="15" t="e">
        <f>VLOOKUP(A105,ISO!$C:$C,2,FALSE)</f>
        <v>#N/A</v>
      </c>
      <c r="C105" s="15"/>
      <c r="D105" t="str">
        <f t="shared" si="1"/>
        <v>EUR</v>
      </c>
      <c r="E105" s="3" t="s">
        <v>1608</v>
      </c>
    </row>
    <row r="106" spans="1:5" ht="15" thickBot="1">
      <c r="A106" s="15" t="s">
        <v>324</v>
      </c>
      <c r="B106" s="15" t="e">
        <f>VLOOKUP(A106,ISO!$C:$C,2,FALSE)</f>
        <v>#N/A</v>
      </c>
      <c r="C106" s="15"/>
      <c r="D106" t="str">
        <f t="shared" si="1"/>
        <v>JMD</v>
      </c>
      <c r="E106" s="3" t="s">
        <v>1655</v>
      </c>
    </row>
    <row r="107" spans="1:5" ht="15" thickBot="1">
      <c r="A107" s="15" t="s">
        <v>328</v>
      </c>
      <c r="B107" s="15" t="e">
        <f>VLOOKUP(A107,ISO!$C:$C,2,FALSE)</f>
        <v>#N/A</v>
      </c>
      <c r="C107" s="15"/>
      <c r="D107" t="str">
        <f t="shared" si="1"/>
        <v>JPY</v>
      </c>
      <c r="E107" s="3" t="s">
        <v>1659</v>
      </c>
    </row>
    <row r="108" spans="1:5" ht="15" thickBot="1">
      <c r="A108" s="15" t="s">
        <v>331</v>
      </c>
      <c r="B108" s="15" t="e">
        <f>VLOOKUP(A108,ISO!$C:$C,2,FALSE)</f>
        <v>#N/A</v>
      </c>
      <c r="C108" s="15"/>
      <c r="D108" t="str">
        <f t="shared" si="1"/>
        <v>GBP</v>
      </c>
      <c r="E108" s="3" t="s">
        <v>1615</v>
      </c>
    </row>
    <row r="109" spans="1:5" ht="15" thickBot="1">
      <c r="A109" s="15" t="s">
        <v>334</v>
      </c>
      <c r="B109" s="15" t="e">
        <f>VLOOKUP(A109,ISO!$C:$C,2,FALSE)</f>
        <v>#N/A</v>
      </c>
      <c r="C109" s="15"/>
      <c r="D109" t="str">
        <f t="shared" si="1"/>
        <v>JOD</v>
      </c>
      <c r="E109" s="3" t="s">
        <v>1657</v>
      </c>
    </row>
    <row r="110" spans="1:5" ht="15" thickBot="1">
      <c r="A110" s="15" t="s">
        <v>340</v>
      </c>
      <c r="B110" s="15" t="e">
        <f>VLOOKUP(A110,ISO!$C:$C,2,FALSE)</f>
        <v>#N/A</v>
      </c>
      <c r="C110" s="15"/>
      <c r="D110" t="str">
        <f t="shared" si="1"/>
        <v>KZT</v>
      </c>
      <c r="E110" s="3" t="s">
        <v>1677</v>
      </c>
    </row>
    <row r="111" spans="1:5" ht="15" thickBot="1">
      <c r="A111" s="15" t="s">
        <v>343</v>
      </c>
      <c r="B111" s="15" t="e">
        <f>VLOOKUP(A111,ISO!$C:$C,2,FALSE)</f>
        <v>#N/A</v>
      </c>
      <c r="C111" s="15"/>
      <c r="D111" t="str">
        <f t="shared" si="1"/>
        <v>KES</v>
      </c>
      <c r="E111" s="3" t="s">
        <v>1661</v>
      </c>
    </row>
    <row r="112" spans="1:5" ht="15" thickBot="1">
      <c r="A112" s="15" t="s">
        <v>346</v>
      </c>
      <c r="B112" s="15" t="e">
        <f>VLOOKUP(A112,ISO!$C:$C,2,FALSE)</f>
        <v>#N/A</v>
      </c>
      <c r="C112" s="15"/>
      <c r="D112" t="str">
        <f t="shared" si="1"/>
        <v>AUD</v>
      </c>
      <c r="E112" s="3" t="s">
        <v>1523</v>
      </c>
    </row>
    <row r="113" spans="1:6" ht="15" thickBot="1">
      <c r="A113" s="15" t="s">
        <v>1075</v>
      </c>
      <c r="B113" s="15" t="e">
        <f>VLOOKUP(A113,ISO!$C:$C,2,FALSE)</f>
        <v>#N/A</v>
      </c>
      <c r="C113" s="15"/>
      <c r="D113" t="str">
        <f t="shared" si="1"/>
        <v>KPW</v>
      </c>
      <c r="E113" s="3" t="s">
        <v>1669</v>
      </c>
    </row>
    <row r="114" spans="1:6" ht="15" thickBot="1">
      <c r="A114" s="15" t="s">
        <v>1079</v>
      </c>
      <c r="B114" s="15" t="e">
        <f>VLOOKUP(A114,ISO!$C:$C,2,FALSE)</f>
        <v>#N/A</v>
      </c>
      <c r="C114" s="15"/>
      <c r="D114" t="str">
        <f t="shared" si="1"/>
        <v>KRW</v>
      </c>
      <c r="E114" s="3" t="s">
        <v>1671</v>
      </c>
    </row>
    <row r="115" spans="1:6" ht="15" thickBot="1">
      <c r="A115" s="15" t="s">
        <v>1898</v>
      </c>
      <c r="B115" s="15" t="e">
        <f>VLOOKUP(A115,ISO!$C:$C,2,FALSE)</f>
        <v>#N/A</v>
      </c>
      <c r="C115" s="15" t="s">
        <v>1899</v>
      </c>
      <c r="D115" t="str">
        <f t="shared" si="1"/>
        <v>EUR</v>
      </c>
      <c r="E115" s="3" t="s">
        <v>1608</v>
      </c>
    </row>
    <row r="116" spans="1:6" ht="15" thickBot="1">
      <c r="A116" s="15" t="s">
        <v>354</v>
      </c>
      <c r="B116" s="15" t="e">
        <f>VLOOKUP(A116,ISO!$C:$C,2,FALSE)</f>
        <v>#N/A</v>
      </c>
      <c r="C116" s="15"/>
      <c r="D116" t="str">
        <f t="shared" si="1"/>
        <v>KWD</v>
      </c>
      <c r="E116" s="3" t="s">
        <v>1673</v>
      </c>
    </row>
    <row r="117" spans="1:6" ht="15" thickBot="1">
      <c r="A117" s="15" t="s">
        <v>356</v>
      </c>
      <c r="B117" s="15" t="e">
        <f>VLOOKUP(A117,ISO!$C:$C,2,FALSE)</f>
        <v>#N/A</v>
      </c>
      <c r="C117" s="15"/>
      <c r="D117" t="str">
        <f t="shared" si="1"/>
        <v>KGS</v>
      </c>
      <c r="E117" s="3" t="s">
        <v>1663</v>
      </c>
    </row>
    <row r="118" spans="1:6" ht="15" thickBot="1">
      <c r="A118" s="15" t="s">
        <v>1089</v>
      </c>
      <c r="B118" s="15" t="e">
        <f>VLOOKUP(A118,ISO!$C:$C,2,FALSE)</f>
        <v>#N/A</v>
      </c>
      <c r="C118" s="15"/>
      <c r="D118" t="str">
        <f t="shared" si="1"/>
        <v>LAK</v>
      </c>
      <c r="E118" s="3" t="s">
        <v>1679</v>
      </c>
    </row>
    <row r="119" spans="1:6" ht="15" thickBot="1">
      <c r="A119" s="15" t="s">
        <v>361</v>
      </c>
      <c r="B119" s="15" t="e">
        <f>VLOOKUP(A119,ISO!$C:$C,2,FALSE)</f>
        <v>#N/A</v>
      </c>
      <c r="C119" s="15"/>
      <c r="D119" t="str">
        <f t="shared" si="1"/>
        <v>EUR</v>
      </c>
      <c r="E119" s="3" t="s">
        <v>1608</v>
      </c>
    </row>
    <row r="120" spans="1:6" ht="15" thickBot="1">
      <c r="A120" s="15" t="s">
        <v>364</v>
      </c>
      <c r="B120" s="15" t="e">
        <f>VLOOKUP(A120,ISO!$C:$C,2,FALSE)</f>
        <v>#N/A</v>
      </c>
      <c r="C120" s="15"/>
      <c r="D120" t="str">
        <f t="shared" si="1"/>
        <v>LBP</v>
      </c>
      <c r="E120" s="3" t="s">
        <v>1681</v>
      </c>
    </row>
    <row r="121" spans="1:6" ht="15" thickBot="1">
      <c r="A121" s="15" t="s">
        <v>367</v>
      </c>
      <c r="B121" s="15" t="e">
        <f>VLOOKUP(A121,ISO!$C:$C,2,FALSE)</f>
        <v>#N/A</v>
      </c>
      <c r="C121" s="15"/>
      <c r="D121" t="str">
        <f t="shared" si="1"/>
        <v>LSL,ZAR</v>
      </c>
      <c r="E121" s="3" t="s">
        <v>1687</v>
      </c>
      <c r="F121" s="3" t="s">
        <v>1879</v>
      </c>
    </row>
    <row r="122" spans="1:6" ht="15" thickBot="1">
      <c r="A122" s="15" t="s">
        <v>370</v>
      </c>
      <c r="B122" s="15" t="e">
        <f>VLOOKUP(A122,ISO!$C:$C,2,FALSE)</f>
        <v>#N/A</v>
      </c>
      <c r="C122" s="15"/>
      <c r="D122" t="str">
        <f t="shared" si="1"/>
        <v>LRD</v>
      </c>
      <c r="E122" s="3" t="s">
        <v>1685</v>
      </c>
    </row>
    <row r="123" spans="1:6" ht="15" thickBot="1">
      <c r="A123" s="15" t="s">
        <v>372</v>
      </c>
      <c r="B123" s="15" t="e">
        <f>VLOOKUP(A123,ISO!$C:$C,2,FALSE)</f>
        <v>#N/A</v>
      </c>
      <c r="C123" s="15"/>
      <c r="D123" t="str">
        <f t="shared" si="1"/>
        <v>LYD</v>
      </c>
      <c r="E123" s="3" t="s">
        <v>1689</v>
      </c>
    </row>
    <row r="124" spans="1:6" ht="15" thickBot="1">
      <c r="A124" s="15" t="s">
        <v>375</v>
      </c>
      <c r="B124" s="15" t="e">
        <f>VLOOKUP(A124,ISO!$C:$C,2,FALSE)</f>
        <v>#N/A</v>
      </c>
      <c r="C124" s="15"/>
      <c r="D124" t="str">
        <f t="shared" si="1"/>
        <v>CHF</v>
      </c>
      <c r="E124" s="3" t="s">
        <v>1568</v>
      </c>
    </row>
    <row r="125" spans="1:6" ht="15" thickBot="1">
      <c r="A125" s="15" t="s">
        <v>377</v>
      </c>
      <c r="B125" s="15" t="e">
        <f>VLOOKUP(A125,ISO!$C:$C,2,FALSE)</f>
        <v>#N/A</v>
      </c>
      <c r="C125" s="15"/>
      <c r="D125" t="str">
        <f t="shared" si="1"/>
        <v>EUR</v>
      </c>
      <c r="E125" s="3" t="s">
        <v>1608</v>
      </c>
    </row>
    <row r="126" spans="1:6" ht="15" thickBot="1">
      <c r="A126" s="15" t="s">
        <v>380</v>
      </c>
      <c r="B126" s="15" t="e">
        <f>VLOOKUP(A126,ISO!$C:$C,2,FALSE)</f>
        <v>#N/A</v>
      </c>
      <c r="C126" s="15"/>
      <c r="D126" t="str">
        <f t="shared" si="1"/>
        <v>EUR</v>
      </c>
      <c r="E126" s="3" t="s">
        <v>1608</v>
      </c>
    </row>
    <row r="127" spans="1:6" ht="15" thickBot="1">
      <c r="A127" s="16" t="s">
        <v>384</v>
      </c>
      <c r="B127" s="15" t="e">
        <f>VLOOKUP(A127,ISO!$C:$C,2,FALSE)</f>
        <v>#N/A</v>
      </c>
      <c r="C127" s="15"/>
      <c r="D127" t="str">
        <f t="shared" si="1"/>
        <v>MOP</v>
      </c>
      <c r="E127" s="3" t="s">
        <v>1703</v>
      </c>
    </row>
    <row r="128" spans="1:6" ht="15" thickBot="1">
      <c r="A128" s="15" t="s">
        <v>1120</v>
      </c>
      <c r="B128" s="15" t="e">
        <f>VLOOKUP(A128,ISO!$C:$C,2,FALSE)</f>
        <v>#N/A</v>
      </c>
      <c r="C128" s="15"/>
      <c r="D128" t="str">
        <f t="shared" si="1"/>
        <v>MKD</v>
      </c>
      <c r="E128" s="3" t="s">
        <v>1122</v>
      </c>
    </row>
    <row r="129" spans="1:5" ht="15" thickBot="1">
      <c r="A129" s="15" t="s">
        <v>388</v>
      </c>
      <c r="B129" s="15" t="e">
        <f>VLOOKUP(A129,ISO!$C:$C,2,FALSE)</f>
        <v>#N/A</v>
      </c>
      <c r="C129" s="15"/>
      <c r="D129" t="str">
        <f t="shared" si="1"/>
        <v>MGA</v>
      </c>
      <c r="E129" s="3" t="s">
        <v>1696</v>
      </c>
    </row>
    <row r="130" spans="1:5" ht="15" thickBot="1">
      <c r="A130" s="15" t="s">
        <v>390</v>
      </c>
      <c r="B130" s="15" t="e">
        <f>VLOOKUP(A130,ISO!$C:$C,2,FALSE)</f>
        <v>#N/A</v>
      </c>
      <c r="C130" s="15"/>
      <c r="D130" t="str">
        <f t="shared" si="1"/>
        <v>MWK</v>
      </c>
      <c r="E130" s="3" t="s">
        <v>1711</v>
      </c>
    </row>
    <row r="131" spans="1:5" ht="15" thickBot="1">
      <c r="A131" s="15" t="s">
        <v>393</v>
      </c>
      <c r="B131" s="15" t="e">
        <f>VLOOKUP(A131,ISO!$C:$C,2,FALSE)</f>
        <v>#N/A</v>
      </c>
      <c r="C131" s="15"/>
      <c r="D131" t="str">
        <f t="shared" ref="D131:D194" si="2">IF(E131="","",E131)&amp;(IF(F131="","",","&amp;F131)) &amp;(IF(G131="","",","&amp;G131))&amp; (IF(H131="","",","&amp;H131))&amp; (IF(I131="","",","&amp;H131)) &amp;(IF(J131="","",","&amp;J131))&amp; (IF(K131="","",","&amp;K131))&amp; (IF(L131="","",","&amp;L131))</f>
        <v>MYR</v>
      </c>
      <c r="E131" s="3" t="s">
        <v>1718</v>
      </c>
    </row>
    <row r="132" spans="1:5" ht="15" thickBot="1">
      <c r="A132" s="15" t="s">
        <v>396</v>
      </c>
      <c r="B132" s="15" t="e">
        <f>VLOOKUP(A132,ISO!$C:$C,2,FALSE)</f>
        <v>#N/A</v>
      </c>
      <c r="C132" s="15"/>
      <c r="D132" t="str">
        <f t="shared" si="2"/>
        <v>MVR</v>
      </c>
      <c r="E132" s="3" t="s">
        <v>1709</v>
      </c>
    </row>
    <row r="133" spans="1:5" ht="15" thickBot="1">
      <c r="A133" s="15" t="s">
        <v>399</v>
      </c>
      <c r="B133" s="15" t="e">
        <f>VLOOKUP(A133,ISO!$C:$C,2,FALSE)</f>
        <v>#N/A</v>
      </c>
      <c r="C133" s="15"/>
      <c r="D133" t="str">
        <f t="shared" si="2"/>
        <v>XOF</v>
      </c>
      <c r="E133" s="3" t="s">
        <v>1859</v>
      </c>
    </row>
    <row r="134" spans="1:5" ht="15" thickBot="1">
      <c r="A134" s="15" t="s">
        <v>402</v>
      </c>
      <c r="B134" s="15" t="e">
        <f>VLOOKUP(A134,ISO!$C:$C,2,FALSE)</f>
        <v>#N/A</v>
      </c>
      <c r="C134" s="15"/>
      <c r="D134" t="str">
        <f t="shared" si="2"/>
        <v>EUR</v>
      </c>
      <c r="E134" s="3" t="s">
        <v>1608</v>
      </c>
    </row>
    <row r="135" spans="1:5" ht="15" thickBot="1">
      <c r="A135" s="15" t="s">
        <v>404</v>
      </c>
      <c r="B135" s="15" t="e">
        <f>VLOOKUP(A135,ISO!$C:$C,2,FALSE)</f>
        <v>#N/A</v>
      </c>
      <c r="C135" s="15"/>
      <c r="D135" t="str">
        <f t="shared" si="2"/>
        <v>USD</v>
      </c>
      <c r="E135" s="3" t="s">
        <v>1819</v>
      </c>
    </row>
    <row r="136" spans="1:5" ht="15" thickBot="1">
      <c r="A136" s="15" t="s">
        <v>410</v>
      </c>
      <c r="B136" s="15" t="e">
        <f>VLOOKUP(A136,ISO!$C:$C,2,FALSE)</f>
        <v>#N/A</v>
      </c>
      <c r="C136" s="15"/>
      <c r="D136" t="str">
        <f t="shared" si="2"/>
        <v>MRO</v>
      </c>
      <c r="E136" s="3" t="s">
        <v>1705</v>
      </c>
    </row>
    <row r="137" spans="1:5" ht="15" thickBot="1">
      <c r="A137" s="15" t="s">
        <v>412</v>
      </c>
      <c r="B137" s="15" t="e">
        <f>VLOOKUP(A137,ISO!$C:$C,2,FALSE)</f>
        <v>#N/A</v>
      </c>
      <c r="C137" s="15"/>
      <c r="D137" t="str">
        <f t="shared" si="2"/>
        <v>MUR</v>
      </c>
      <c r="E137" s="3" t="s">
        <v>1707</v>
      </c>
    </row>
    <row r="138" spans="1:5" ht="15" thickBot="1">
      <c r="A138" s="15" t="s">
        <v>417</v>
      </c>
      <c r="B138" s="15" t="e">
        <f>VLOOKUP(A138,ISO!$C:$C,2,FALSE)</f>
        <v>#N/A</v>
      </c>
      <c r="C138" s="15"/>
      <c r="D138" t="str">
        <f t="shared" si="2"/>
        <v>MXN</v>
      </c>
      <c r="E138" s="3" t="s">
        <v>1714</v>
      </c>
    </row>
    <row r="139" spans="1:5" ht="15" thickBot="1">
      <c r="A139" s="15" t="s">
        <v>1160</v>
      </c>
      <c r="B139" s="15" t="e">
        <f>VLOOKUP(A139,ISO!$C:$C,2,FALSE)</f>
        <v>#N/A</v>
      </c>
      <c r="C139" s="15"/>
      <c r="D139" t="str">
        <f t="shared" si="2"/>
        <v>USD</v>
      </c>
      <c r="E139" s="3" t="s">
        <v>1819</v>
      </c>
    </row>
    <row r="140" spans="1:5" ht="15" thickBot="1">
      <c r="A140" s="15" t="s">
        <v>1164</v>
      </c>
      <c r="B140" s="15" t="e">
        <f>VLOOKUP(A140,ISO!$C:$C,2,FALSE)</f>
        <v>#N/A</v>
      </c>
      <c r="C140" s="15"/>
      <c r="D140" t="str">
        <f t="shared" si="2"/>
        <v>MDL</v>
      </c>
      <c r="E140" s="3" t="s">
        <v>1694</v>
      </c>
    </row>
    <row r="141" spans="1:5" ht="15" thickBot="1">
      <c r="A141" s="15" t="s">
        <v>426</v>
      </c>
      <c r="B141" s="15" t="e">
        <f>VLOOKUP(A141,ISO!$C:$C,2,FALSE)</f>
        <v>#N/A</v>
      </c>
      <c r="C141" s="15"/>
      <c r="D141" t="str">
        <f t="shared" si="2"/>
        <v>EUR</v>
      </c>
      <c r="E141" s="3" t="s">
        <v>1608</v>
      </c>
    </row>
    <row r="142" spans="1:5" ht="15" thickBot="1">
      <c r="A142" s="15" t="s">
        <v>429</v>
      </c>
      <c r="B142" s="15" t="e">
        <f>VLOOKUP(A142,ISO!$C:$C,2,FALSE)</f>
        <v>#N/A</v>
      </c>
      <c r="C142" s="15"/>
      <c r="D142" t="str">
        <f t="shared" si="2"/>
        <v>MNT</v>
      </c>
      <c r="E142" s="3" t="s">
        <v>1701</v>
      </c>
    </row>
    <row r="143" spans="1:5" ht="15" thickBot="1">
      <c r="A143" s="15" t="s">
        <v>1174</v>
      </c>
      <c r="B143" s="15" t="e">
        <f>VLOOKUP(A143,ISO!$C:$C,2,FALSE)</f>
        <v>#N/A</v>
      </c>
      <c r="C143" s="15"/>
      <c r="D143" t="str">
        <f t="shared" si="2"/>
        <v>EUR</v>
      </c>
      <c r="E143" s="3" t="s">
        <v>1608</v>
      </c>
    </row>
    <row r="144" spans="1:5" ht="15" thickBot="1">
      <c r="A144" s="15" t="s">
        <v>431</v>
      </c>
      <c r="B144" s="15" t="e">
        <f>VLOOKUP(A144,ISO!$C:$C,2,FALSE)</f>
        <v>#N/A</v>
      </c>
      <c r="C144" s="15"/>
      <c r="D144" t="str">
        <f t="shared" si="2"/>
        <v>XCD</v>
      </c>
      <c r="E144" s="3" t="s">
        <v>1853</v>
      </c>
    </row>
    <row r="145" spans="1:6" ht="15" thickBot="1">
      <c r="A145" s="15" t="s">
        <v>434</v>
      </c>
      <c r="B145" s="15" t="e">
        <f>VLOOKUP(A145,ISO!$C:$C,2,FALSE)</f>
        <v>#N/A</v>
      </c>
      <c r="C145" s="15"/>
      <c r="D145" t="str">
        <f t="shared" si="2"/>
        <v>MAD</v>
      </c>
      <c r="E145" s="3" t="s">
        <v>1691</v>
      </c>
    </row>
    <row r="146" spans="1:6" ht="15" thickBot="1">
      <c r="A146" s="15" t="s">
        <v>437</v>
      </c>
      <c r="B146" s="15" t="e">
        <f>VLOOKUP(A146,ISO!$C:$C,2,FALSE)</f>
        <v>#N/A</v>
      </c>
      <c r="C146" s="15"/>
      <c r="D146" t="str">
        <f t="shared" si="2"/>
        <v>MZN</v>
      </c>
      <c r="E146" s="3" t="s">
        <v>1720</v>
      </c>
    </row>
    <row r="147" spans="1:6" ht="15" thickBot="1">
      <c r="A147" s="15" t="s">
        <v>1187</v>
      </c>
      <c r="B147" s="15" t="e">
        <f>VLOOKUP(A147,ISO!$C:$C,2,FALSE)</f>
        <v>#N/A</v>
      </c>
      <c r="C147" s="15"/>
      <c r="D147" t="str">
        <f t="shared" si="2"/>
        <v>MMK</v>
      </c>
      <c r="E147" s="3" t="s">
        <v>1699</v>
      </c>
    </row>
    <row r="148" spans="1:6" ht="15.75" customHeight="1" thickBot="1">
      <c r="A148" s="15" t="s">
        <v>1900</v>
      </c>
      <c r="B148" s="15" t="e">
        <f>VLOOKUP(A148,ISO!$C:$C,2,FALSE)</f>
        <v>#N/A</v>
      </c>
      <c r="C148" s="15" t="s">
        <v>1899</v>
      </c>
      <c r="D148" t="str">
        <f t="shared" si="2"/>
        <v>AMD</v>
      </c>
      <c r="E148" s="3" t="s">
        <v>1514</v>
      </c>
    </row>
    <row r="149" spans="1:6" ht="15" thickBot="1">
      <c r="A149" s="15" t="s">
        <v>439</v>
      </c>
      <c r="B149" s="15" t="e">
        <f>VLOOKUP(A149,ISO!$C:$C,2,FALSE)</f>
        <v>#N/A</v>
      </c>
      <c r="C149" s="15"/>
      <c r="D149" t="str">
        <f t="shared" si="2"/>
        <v>NAD,ZAR</v>
      </c>
      <c r="E149" s="3" t="s">
        <v>1722</v>
      </c>
      <c r="F149" s="3" t="s">
        <v>1879</v>
      </c>
    </row>
    <row r="150" spans="1:6" ht="15" thickBot="1">
      <c r="A150" s="15" t="s">
        <v>441</v>
      </c>
      <c r="B150" s="15" t="e">
        <f>VLOOKUP(A150,ISO!$C:$C,2,FALSE)</f>
        <v>#N/A</v>
      </c>
      <c r="C150" s="15"/>
      <c r="D150" t="str">
        <f t="shared" si="2"/>
        <v>AUD</v>
      </c>
      <c r="E150" s="3" t="s">
        <v>1523</v>
      </c>
    </row>
    <row r="151" spans="1:6" ht="15" thickBot="1">
      <c r="A151" s="15" t="s">
        <v>447</v>
      </c>
      <c r="B151" s="15" t="e">
        <f>VLOOKUP(A151,ISO!$C:$C,2,FALSE)</f>
        <v>#N/A</v>
      </c>
      <c r="C151" s="15"/>
      <c r="D151" t="str">
        <f t="shared" si="2"/>
        <v>NPR</v>
      </c>
      <c r="E151" s="3" t="s">
        <v>1731</v>
      </c>
    </row>
    <row r="152" spans="1:6" ht="15" thickBot="1">
      <c r="A152" s="16" t="s">
        <v>1200</v>
      </c>
      <c r="B152" s="15" t="e">
        <f>VLOOKUP(A152,ISO!$C:$C,2,FALSE)</f>
        <v>#N/A</v>
      </c>
      <c r="C152" s="15"/>
      <c r="D152" t="str">
        <f t="shared" si="2"/>
        <v>EUR</v>
      </c>
      <c r="E152" s="3" t="s">
        <v>1608</v>
      </c>
    </row>
    <row r="153" spans="1:6" ht="15" thickBot="1">
      <c r="A153" s="15" t="s">
        <v>455</v>
      </c>
      <c r="B153" s="15" t="e">
        <f>VLOOKUP(A153,ISO!$C:$C,2,FALSE)</f>
        <v>#N/A</v>
      </c>
      <c r="C153" s="15"/>
      <c r="D153" t="str">
        <f t="shared" si="2"/>
        <v>XPF</v>
      </c>
      <c r="E153" s="3" t="s">
        <v>1864</v>
      </c>
    </row>
    <row r="154" spans="1:6" ht="15" thickBot="1">
      <c r="A154" s="15" t="s">
        <v>458</v>
      </c>
      <c r="B154" s="15" t="e">
        <f>VLOOKUP(A154,ISO!$C:$C,2,FALSE)</f>
        <v>#N/A</v>
      </c>
      <c r="C154" s="15"/>
      <c r="D154" t="str">
        <f t="shared" si="2"/>
        <v>NZD</v>
      </c>
      <c r="E154" s="3" t="s">
        <v>1733</v>
      </c>
    </row>
    <row r="155" spans="1:6" ht="15" thickBot="1">
      <c r="A155" s="15" t="s">
        <v>461</v>
      </c>
      <c r="B155" s="15" t="e">
        <f>VLOOKUP(A155,ISO!$C:$C,2,FALSE)</f>
        <v>#N/A</v>
      </c>
      <c r="C155" s="15"/>
      <c r="D155" t="str">
        <f t="shared" si="2"/>
        <v>NIO</v>
      </c>
      <c r="E155" s="3" t="s">
        <v>1726</v>
      </c>
    </row>
    <row r="156" spans="1:6" ht="15" thickBot="1">
      <c r="A156" s="15" t="s">
        <v>463</v>
      </c>
      <c r="B156" s="15" t="e">
        <f>VLOOKUP(A156,ISO!$C:$C,2,FALSE)</f>
        <v>#N/A</v>
      </c>
      <c r="C156" s="15"/>
      <c r="D156" t="str">
        <f t="shared" si="2"/>
        <v>XOF</v>
      </c>
      <c r="E156" s="3" t="s">
        <v>1859</v>
      </c>
    </row>
    <row r="157" spans="1:6" ht="15" thickBot="1">
      <c r="A157" s="15" t="s">
        <v>466</v>
      </c>
      <c r="B157" s="15" t="e">
        <f>VLOOKUP(A157,ISO!$C:$C,2,FALSE)</f>
        <v>#N/A</v>
      </c>
      <c r="C157" s="15"/>
      <c r="D157" t="str">
        <f t="shared" si="2"/>
        <v>NGN</v>
      </c>
      <c r="E157" s="3" t="s">
        <v>1724</v>
      </c>
    </row>
    <row r="158" spans="1:6" ht="15" thickBot="1">
      <c r="A158" s="15" t="s">
        <v>468</v>
      </c>
      <c r="B158" s="15" t="e">
        <f>VLOOKUP(A158,ISO!$C:$C,2,FALSE)</f>
        <v>#N/A</v>
      </c>
      <c r="C158" s="15"/>
      <c r="D158" t="str">
        <f t="shared" si="2"/>
        <v>NZD</v>
      </c>
      <c r="E158" s="3" t="s">
        <v>1733</v>
      </c>
    </row>
    <row r="159" spans="1:6" ht="15" thickBot="1">
      <c r="A159" s="15" t="s">
        <v>1901</v>
      </c>
      <c r="B159" s="15" t="e">
        <f>VLOOKUP(A159,ISO!$C:$C,2,FALSE)</f>
        <v>#N/A</v>
      </c>
      <c r="C159" s="15" t="s">
        <v>1902</v>
      </c>
      <c r="D159" t="str">
        <f t="shared" si="2"/>
        <v>TRY</v>
      </c>
      <c r="E159" s="3" t="s">
        <v>1806</v>
      </c>
    </row>
    <row r="160" spans="1:6" ht="15" thickBot="1">
      <c r="A160" s="15" t="s">
        <v>476</v>
      </c>
      <c r="B160" s="15" t="e">
        <f>VLOOKUP(A160,ISO!$C:$C,2,FALSE)</f>
        <v>#N/A</v>
      </c>
      <c r="C160" s="15"/>
      <c r="D160" t="str">
        <f t="shared" si="2"/>
        <v>NOK</v>
      </c>
      <c r="E160" s="3" t="s">
        <v>1728</v>
      </c>
    </row>
    <row r="161" spans="1:6" ht="15" thickBot="1">
      <c r="A161" s="15" t="s">
        <v>479</v>
      </c>
      <c r="B161" s="15" t="e">
        <f>VLOOKUP(A161,ISO!$C:$C,2,FALSE)</f>
        <v>#N/A</v>
      </c>
      <c r="C161" s="15"/>
      <c r="D161" t="str">
        <f t="shared" si="2"/>
        <v>OMR</v>
      </c>
      <c r="E161" s="3" t="s">
        <v>1736</v>
      </c>
    </row>
    <row r="162" spans="1:6" ht="15" thickBot="1">
      <c r="A162" s="15" t="s">
        <v>482</v>
      </c>
      <c r="B162" s="15" t="e">
        <f>VLOOKUP(A162,ISO!$C:$C,2,FALSE)</f>
        <v>#N/A</v>
      </c>
      <c r="C162" s="15"/>
      <c r="D162" t="str">
        <f t="shared" si="2"/>
        <v>PKR</v>
      </c>
      <c r="E162" s="3" t="s">
        <v>1746</v>
      </c>
    </row>
    <row r="163" spans="1:6" ht="15" thickBot="1">
      <c r="A163" s="15" t="s">
        <v>485</v>
      </c>
      <c r="B163" s="15" t="e">
        <f>VLOOKUP(A163,ISO!$C:$C,2,FALSE)</f>
        <v>#N/A</v>
      </c>
      <c r="C163" s="15"/>
      <c r="D163" t="str">
        <f t="shared" si="2"/>
        <v>USD</v>
      </c>
      <c r="E163" s="3" t="s">
        <v>1819</v>
      </c>
    </row>
    <row r="164" spans="1:6" ht="15" thickBot="1">
      <c r="A164" s="15" t="s">
        <v>1240</v>
      </c>
      <c r="B164" s="15" t="e">
        <f>VLOOKUP(A164,ISO!$C:$C,2,FALSE)</f>
        <v>#N/A</v>
      </c>
      <c r="C164" s="15"/>
      <c r="D164" t="str">
        <f t="shared" si="2"/>
        <v>ILS,JOD</v>
      </c>
      <c r="E164" s="3" t="s">
        <v>1644</v>
      </c>
      <c r="F164" s="3" t="s">
        <v>1657</v>
      </c>
    </row>
    <row r="165" spans="1:6" ht="15" thickBot="1">
      <c r="A165" s="15" t="s">
        <v>487</v>
      </c>
      <c r="B165" s="15" t="e">
        <f>VLOOKUP(A165,ISO!$C:$C,2,FALSE)</f>
        <v>#N/A</v>
      </c>
      <c r="C165" s="15"/>
      <c r="D165" t="str">
        <f t="shared" si="2"/>
        <v>PAB,USD</v>
      </c>
      <c r="E165" s="3" t="s">
        <v>1738</v>
      </c>
      <c r="F165" s="3" t="s">
        <v>1819</v>
      </c>
    </row>
    <row r="166" spans="1:6" ht="15" thickBot="1">
      <c r="A166" s="15" t="s">
        <v>490</v>
      </c>
      <c r="B166" s="15" t="e">
        <f>VLOOKUP(A166,ISO!$C:$C,2,FALSE)</f>
        <v>#N/A</v>
      </c>
      <c r="C166" s="15"/>
      <c r="D166" t="str">
        <f t="shared" si="2"/>
        <v>PGK</v>
      </c>
      <c r="E166" s="3" t="s">
        <v>1742</v>
      </c>
    </row>
    <row r="167" spans="1:6" ht="15" thickBot="1">
      <c r="A167" s="15" t="s">
        <v>496</v>
      </c>
      <c r="B167" s="15" t="e">
        <f>VLOOKUP(A167,ISO!$C:$C,2,FALSE)</f>
        <v>#N/A</v>
      </c>
      <c r="C167" s="15"/>
      <c r="D167" t="str">
        <f t="shared" si="2"/>
        <v>PYG</v>
      </c>
      <c r="E167" s="3" t="s">
        <v>1751</v>
      </c>
    </row>
    <row r="168" spans="1:6" ht="15" thickBot="1">
      <c r="A168" s="15" t="s">
        <v>498</v>
      </c>
      <c r="B168" s="15" t="e">
        <f>VLOOKUP(A168,ISO!$C:$C,2,FALSE)</f>
        <v>#N/A</v>
      </c>
      <c r="C168" s="15"/>
      <c r="D168" t="str">
        <f t="shared" si="2"/>
        <v>PEN</v>
      </c>
      <c r="E168" s="3" t="s">
        <v>1740</v>
      </c>
    </row>
    <row r="169" spans="1:6" ht="15" thickBot="1">
      <c r="A169" s="15" t="s">
        <v>501</v>
      </c>
      <c r="B169" s="15" t="e">
        <f>VLOOKUP(A169,ISO!$C:$C,2,FALSE)</f>
        <v>#N/A</v>
      </c>
      <c r="C169" s="15"/>
      <c r="D169" t="str">
        <f t="shared" si="2"/>
        <v>PHP</v>
      </c>
      <c r="E169" s="3" t="s">
        <v>1744</v>
      </c>
    </row>
    <row r="170" spans="1:6" ht="15" thickBot="1">
      <c r="A170" s="15" t="s">
        <v>1259</v>
      </c>
      <c r="B170" s="15" t="e">
        <f>VLOOKUP(A170,ISO!$C:$C,2,FALSE)</f>
        <v>#N/A</v>
      </c>
      <c r="C170" s="15"/>
      <c r="D170" t="str">
        <f t="shared" si="2"/>
        <v>NZD</v>
      </c>
      <c r="E170" s="3" t="s">
        <v>1733</v>
      </c>
    </row>
    <row r="171" spans="1:6" ht="15" thickBot="1">
      <c r="A171" s="15" t="s">
        <v>507</v>
      </c>
      <c r="B171" s="15" t="e">
        <f>VLOOKUP(A171,ISO!$C:$C,2,FALSE)</f>
        <v>#N/A</v>
      </c>
      <c r="C171" s="15"/>
      <c r="D171" t="str">
        <f t="shared" si="2"/>
        <v>PLN</v>
      </c>
      <c r="E171" s="3" t="s">
        <v>1749</v>
      </c>
    </row>
    <row r="172" spans="1:6" ht="15" thickBot="1">
      <c r="A172" s="15" t="s">
        <v>510</v>
      </c>
      <c r="B172" s="15" t="e">
        <f>VLOOKUP(A172,ISO!$C:$C,2,FALSE)</f>
        <v>#N/A</v>
      </c>
      <c r="C172" s="15"/>
      <c r="D172" t="str">
        <f t="shared" si="2"/>
        <v>EUR</v>
      </c>
      <c r="E172" s="3" t="s">
        <v>1608</v>
      </c>
    </row>
    <row r="173" spans="1:6" ht="15" thickBot="1">
      <c r="A173" s="15" t="s">
        <v>514</v>
      </c>
      <c r="B173" s="15" t="e">
        <f>VLOOKUP(A173,ISO!$C:$C,2,FALSE)</f>
        <v>#N/A</v>
      </c>
      <c r="C173" s="15"/>
      <c r="D173" t="str">
        <f t="shared" si="2"/>
        <v>QAR</v>
      </c>
      <c r="E173" s="3" t="s">
        <v>1753</v>
      </c>
    </row>
    <row r="174" spans="1:6" ht="15" thickBot="1">
      <c r="A174" s="15" t="s">
        <v>520</v>
      </c>
      <c r="B174" s="15" t="e">
        <f>VLOOKUP(A174,ISO!$C:$C,2,FALSE)</f>
        <v>#N/A</v>
      </c>
      <c r="C174" s="15"/>
      <c r="D174" t="str">
        <f t="shared" si="2"/>
        <v>RON</v>
      </c>
      <c r="E174" s="3" t="s">
        <v>1755</v>
      </c>
    </row>
    <row r="175" spans="1:6" ht="15" thickBot="1">
      <c r="A175" s="15" t="s">
        <v>1282</v>
      </c>
      <c r="B175" s="15" t="e">
        <f>VLOOKUP(A175,ISO!$C:$C,2,FALSE)</f>
        <v>#N/A</v>
      </c>
      <c r="C175" s="15"/>
      <c r="D175" t="str">
        <f t="shared" si="2"/>
        <v>RUB</v>
      </c>
      <c r="E175" s="3" t="s">
        <v>1760</v>
      </c>
    </row>
    <row r="176" spans="1:6" ht="15" thickBot="1">
      <c r="A176" s="15" t="s">
        <v>526</v>
      </c>
      <c r="B176" s="15" t="e">
        <f>VLOOKUP(A176,ISO!$C:$C,2,FALSE)</f>
        <v>#N/A</v>
      </c>
      <c r="C176" s="15"/>
      <c r="D176" t="str">
        <f t="shared" si="2"/>
        <v>RWF</v>
      </c>
      <c r="E176" s="3" t="s">
        <v>1762</v>
      </c>
    </row>
    <row r="177" spans="1:6" ht="15" thickBot="1">
      <c r="A177" s="15" t="s">
        <v>1903</v>
      </c>
      <c r="B177" s="15" t="e">
        <f>VLOOKUP(A177,ISO!$C:$C,2,FALSE)</f>
        <v>#N/A</v>
      </c>
      <c r="C177" s="15" t="s">
        <v>1902</v>
      </c>
      <c r="D177" t="str">
        <f t="shared" si="2"/>
        <v>USD</v>
      </c>
      <c r="E177" s="3" t="s">
        <v>1819</v>
      </c>
    </row>
    <row r="178" spans="1:6" ht="15" thickBot="1">
      <c r="A178" s="15" t="s">
        <v>690</v>
      </c>
      <c r="B178" s="15" t="e">
        <f>VLOOKUP(A178,ISO!$C:$C,2,FALSE)</f>
        <v>#N/A</v>
      </c>
      <c r="C178" s="15"/>
      <c r="D178" t="str">
        <f t="shared" si="2"/>
        <v>DZD,MRO</v>
      </c>
      <c r="E178" s="3" t="s">
        <v>1600</v>
      </c>
      <c r="F178" s="3" t="s">
        <v>1705</v>
      </c>
    </row>
    <row r="179" spans="1:6" ht="15" thickBot="1">
      <c r="A179" s="15" t="s">
        <v>1293</v>
      </c>
      <c r="B179" s="15" t="e">
        <f>VLOOKUP(A179,ISO!$C:$C,2,FALSE)</f>
        <v>#N/A</v>
      </c>
      <c r="C179" s="15"/>
      <c r="D179" t="str">
        <f t="shared" si="2"/>
        <v>SHP</v>
      </c>
      <c r="E179" s="3" t="s">
        <v>1777</v>
      </c>
    </row>
    <row r="180" spans="1:6" ht="15" thickBot="1">
      <c r="A180" s="15" t="s">
        <v>532</v>
      </c>
      <c r="B180" s="15" t="e">
        <f>VLOOKUP(A180,ISO!$C:$C,2,FALSE)</f>
        <v>#N/A</v>
      </c>
      <c r="C180" s="15"/>
      <c r="D180" t="str">
        <f t="shared" si="2"/>
        <v>XCD</v>
      </c>
      <c r="E180" s="3" t="s">
        <v>1853</v>
      </c>
    </row>
    <row r="181" spans="1:6" ht="15" thickBot="1">
      <c r="A181" s="15" t="s">
        <v>535</v>
      </c>
      <c r="B181" s="15" t="e">
        <f>VLOOKUP(A181,ISO!$C:$C,2,FALSE)</f>
        <v>#N/A</v>
      </c>
      <c r="C181" s="15"/>
      <c r="D181" t="str">
        <f t="shared" si="2"/>
        <v>XCD</v>
      </c>
      <c r="E181" s="3" t="s">
        <v>1853</v>
      </c>
    </row>
    <row r="182" spans="1:6" ht="15" thickBot="1">
      <c r="A182" s="15" t="s">
        <v>541</v>
      </c>
      <c r="B182" s="15" t="e">
        <f>VLOOKUP(A182,ISO!$C:$C,2,FALSE)</f>
        <v>#N/A</v>
      </c>
      <c r="C182" s="15"/>
      <c r="D182" t="str">
        <f t="shared" si="2"/>
        <v>XCD</v>
      </c>
      <c r="E182" s="3" t="s">
        <v>1853</v>
      </c>
    </row>
    <row r="183" spans="1:6" ht="15" thickBot="1">
      <c r="A183" s="15" t="s">
        <v>544</v>
      </c>
      <c r="B183" s="15" t="e">
        <f>VLOOKUP(A183,ISO!$C:$C,2,FALSE)</f>
        <v>#N/A</v>
      </c>
      <c r="C183" s="15"/>
      <c r="D183" t="str">
        <f t="shared" si="2"/>
        <v>WST</v>
      </c>
      <c r="E183" s="3" t="s">
        <v>1836</v>
      </c>
    </row>
    <row r="184" spans="1:6" ht="15" thickBot="1">
      <c r="A184" s="15" t="s">
        <v>546</v>
      </c>
      <c r="B184" s="15" t="e">
        <f>VLOOKUP(A184,ISO!$C:$C,2,FALSE)</f>
        <v>#N/A</v>
      </c>
      <c r="C184" s="15"/>
      <c r="D184" t="str">
        <f t="shared" si="2"/>
        <v>EUR</v>
      </c>
      <c r="E184" s="3" t="s">
        <v>1608</v>
      </c>
    </row>
    <row r="185" spans="1:6" ht="15" thickBot="1">
      <c r="A185" s="15" t="s">
        <v>548</v>
      </c>
      <c r="B185" s="15" t="e">
        <f>VLOOKUP(A185,ISO!$C:$C,2,FALSE)</f>
        <v>#N/A</v>
      </c>
      <c r="C185" s="15"/>
      <c r="D185" t="str">
        <f t="shared" si="2"/>
        <v>STD</v>
      </c>
      <c r="E185" s="3" t="s">
        <v>1788</v>
      </c>
    </row>
    <row r="186" spans="1:6" ht="15" thickBot="1">
      <c r="A186" s="15" t="s">
        <v>551</v>
      </c>
      <c r="B186" s="15" t="e">
        <f>VLOOKUP(A186,ISO!$C:$C,2,FALSE)</f>
        <v>#N/A</v>
      </c>
      <c r="C186" s="15"/>
      <c r="D186" t="str">
        <f t="shared" si="2"/>
        <v>SAR</v>
      </c>
      <c r="E186" s="3" t="s">
        <v>1764</v>
      </c>
    </row>
    <row r="187" spans="1:6" ht="15" thickBot="1">
      <c r="A187" s="15" t="s">
        <v>554</v>
      </c>
      <c r="B187" s="15" t="e">
        <f>VLOOKUP(A187,ISO!$C:$C,2,FALSE)</f>
        <v>#N/A</v>
      </c>
      <c r="C187" s="15"/>
      <c r="D187" t="str">
        <f t="shared" si="2"/>
        <v>XOF</v>
      </c>
      <c r="E187" s="3" t="s">
        <v>1859</v>
      </c>
    </row>
    <row r="188" spans="1:6" ht="15" thickBot="1">
      <c r="A188" s="15" t="s">
        <v>1328</v>
      </c>
      <c r="B188" s="15" t="e">
        <f>VLOOKUP(A188,ISO!$C:$C,2,FALSE)</f>
        <v>#N/A</v>
      </c>
      <c r="C188" s="15"/>
      <c r="D188" t="str">
        <f t="shared" si="2"/>
        <v>RSD</v>
      </c>
      <c r="E188" s="3" t="s">
        <v>1758</v>
      </c>
    </row>
    <row r="189" spans="1:6" ht="15" thickBot="1">
      <c r="A189" s="15" t="s">
        <v>559</v>
      </c>
      <c r="B189" s="15" t="e">
        <f>VLOOKUP(A189,ISO!$C:$C,2,FALSE)</f>
        <v>#N/A</v>
      </c>
      <c r="C189" s="15"/>
      <c r="D189" t="str">
        <f t="shared" si="2"/>
        <v>SCR</v>
      </c>
      <c r="E189" s="3" t="s">
        <v>1769</v>
      </c>
    </row>
    <row r="190" spans="1:6" ht="15" thickBot="1">
      <c r="A190" s="15" t="s">
        <v>561</v>
      </c>
      <c r="B190" s="15" t="e">
        <f>VLOOKUP(A190,ISO!$C:$C,2,FALSE)</f>
        <v>#N/A</v>
      </c>
      <c r="C190" s="15"/>
      <c r="D190" t="str">
        <f t="shared" si="2"/>
        <v>SLL</v>
      </c>
      <c r="E190" s="3" t="s">
        <v>1779</v>
      </c>
    </row>
    <row r="191" spans="1:6" ht="15" thickBot="1">
      <c r="A191" s="15" t="s">
        <v>564</v>
      </c>
      <c r="B191" s="15" t="e">
        <f>VLOOKUP(A191,ISO!$C:$C,2,FALSE)</f>
        <v>#N/A</v>
      </c>
      <c r="C191" s="15"/>
      <c r="D191" t="str">
        <f t="shared" si="2"/>
        <v>BND,SGD</v>
      </c>
      <c r="E191" s="3" t="s">
        <v>1545</v>
      </c>
      <c r="F191" s="3" t="s">
        <v>1775</v>
      </c>
    </row>
    <row r="192" spans="1:6" ht="15" thickBot="1">
      <c r="A192" s="15" t="s">
        <v>1904</v>
      </c>
      <c r="B192" s="15" t="e">
        <f>VLOOKUP(A192,ISO!$C:$C,2,FALSE)</f>
        <v>#N/A</v>
      </c>
      <c r="C192" s="15" t="s">
        <v>1899</v>
      </c>
      <c r="D192" t="str">
        <f t="shared" si="2"/>
        <v>USD</v>
      </c>
      <c r="E192" s="3" t="s">
        <v>1819</v>
      </c>
    </row>
    <row r="193" spans="1:5" ht="15" thickBot="1">
      <c r="A193" s="15" t="s">
        <v>1341</v>
      </c>
      <c r="B193" s="15" t="e">
        <f>VLOOKUP(A193,ISO!$C:$C,2,FALSE)</f>
        <v>#N/A</v>
      </c>
      <c r="C193" s="15"/>
      <c r="D193" t="str">
        <f t="shared" si="2"/>
        <v>ANG</v>
      </c>
      <c r="E193" s="3" t="s">
        <v>1516</v>
      </c>
    </row>
    <row r="194" spans="1:5" ht="15" thickBot="1">
      <c r="A194" s="15" t="s">
        <v>567</v>
      </c>
      <c r="B194" s="15" t="e">
        <f>VLOOKUP(A194,ISO!$C:$C,2,FALSE)</f>
        <v>#N/A</v>
      </c>
      <c r="C194" s="15"/>
      <c r="D194" t="str">
        <f t="shared" si="2"/>
        <v>EUR</v>
      </c>
      <c r="E194" s="3" t="s">
        <v>1608</v>
      </c>
    </row>
    <row r="195" spans="1:5" ht="15" thickBot="1">
      <c r="A195" s="15" t="s">
        <v>570</v>
      </c>
      <c r="B195" s="15" t="e">
        <f>VLOOKUP(A195,ISO!$C:$C,2,FALSE)</f>
        <v>#N/A</v>
      </c>
      <c r="C195" s="15"/>
      <c r="D195" t="str">
        <f t="shared" ref="D195:D239" si="3">IF(E195="","",E195)&amp;(IF(F195="","",","&amp;F195)) &amp;(IF(G195="","",","&amp;G195))&amp; (IF(H195="","",","&amp;H195))&amp; (IF(I195="","",","&amp;H195)) &amp;(IF(J195="","",","&amp;J195))&amp; (IF(K195="","",","&amp;K195))&amp; (IF(L195="","",","&amp;L195))</f>
        <v>EUR</v>
      </c>
      <c r="E195" s="3" t="s">
        <v>1608</v>
      </c>
    </row>
    <row r="196" spans="1:5" ht="15" thickBot="1">
      <c r="A196" s="15" t="s">
        <v>573</v>
      </c>
      <c r="B196" s="15" t="e">
        <f>VLOOKUP(A196,ISO!$C:$C,2,FALSE)</f>
        <v>#N/A</v>
      </c>
      <c r="C196" s="15"/>
      <c r="D196" t="str">
        <f t="shared" si="3"/>
        <v>SBD</v>
      </c>
      <c r="E196" s="3" t="s">
        <v>1767</v>
      </c>
    </row>
    <row r="197" spans="1:5" ht="15" thickBot="1">
      <c r="A197" s="15" t="s">
        <v>576</v>
      </c>
      <c r="B197" s="15" t="e">
        <f>VLOOKUP(A197,ISO!$C:$C,2,FALSE)</f>
        <v>#N/A</v>
      </c>
      <c r="C197" s="15"/>
      <c r="D197" t="str">
        <f t="shared" si="3"/>
        <v>SOS</v>
      </c>
      <c r="E197" s="3" t="s">
        <v>1781</v>
      </c>
    </row>
    <row r="198" spans="1:5" ht="15" thickBot="1">
      <c r="A198" s="15" t="s">
        <v>1905</v>
      </c>
      <c r="B198" s="15" t="e">
        <f>VLOOKUP(A198,ISO!$C:$C,2,FALSE)</f>
        <v>#N/A</v>
      </c>
      <c r="C198" s="15" t="s">
        <v>1902</v>
      </c>
      <c r="D198" t="str">
        <f t="shared" si="3"/>
        <v/>
      </c>
      <c r="E198" s="3"/>
    </row>
    <row r="199" spans="1:5" ht="15" thickBot="1">
      <c r="A199" s="15" t="s">
        <v>578</v>
      </c>
      <c r="B199" s="15" t="e">
        <f>VLOOKUP(A199,ISO!$C:$C,2,FALSE)</f>
        <v>#N/A</v>
      </c>
      <c r="C199" s="15"/>
      <c r="D199" t="str">
        <f t="shared" si="3"/>
        <v>ZAR</v>
      </c>
      <c r="E199" s="3" t="s">
        <v>1879</v>
      </c>
    </row>
    <row r="200" spans="1:5" ht="15" thickBot="1">
      <c r="A200" s="15" t="s">
        <v>581</v>
      </c>
      <c r="B200" s="15" t="e">
        <f>VLOOKUP(A200,ISO!$C:$C,2,FALSE)</f>
        <v>#N/A</v>
      </c>
      <c r="C200" s="15"/>
      <c r="D200" t="str">
        <f t="shared" si="3"/>
        <v>GBP</v>
      </c>
      <c r="E200" s="3" t="s">
        <v>1615</v>
      </c>
    </row>
    <row r="201" spans="1:5" ht="15" thickBot="1">
      <c r="A201" s="15" t="s">
        <v>1906</v>
      </c>
      <c r="B201" s="15" t="e">
        <f>VLOOKUP(A201,ISO!$C:$C,2,FALSE)</f>
        <v>#N/A</v>
      </c>
      <c r="C201" s="15" t="s">
        <v>1902</v>
      </c>
      <c r="D201" t="str">
        <f t="shared" si="3"/>
        <v>RUB</v>
      </c>
      <c r="E201" s="3" t="s">
        <v>1760</v>
      </c>
    </row>
    <row r="202" spans="1:5" ht="15" thickBot="1">
      <c r="A202" s="15" t="s">
        <v>584</v>
      </c>
      <c r="B202" s="15" t="e">
        <f>VLOOKUP(A202,ISO!$C:$C,2,FALSE)</f>
        <v>#N/A</v>
      </c>
      <c r="C202" s="15"/>
      <c r="D202" t="str">
        <f t="shared" si="3"/>
        <v>EUR</v>
      </c>
      <c r="E202" s="3" t="s">
        <v>1608</v>
      </c>
    </row>
    <row r="203" spans="1:5" ht="15" thickBot="1">
      <c r="A203" s="15" t="s">
        <v>1363</v>
      </c>
      <c r="B203" s="15" t="e">
        <f>VLOOKUP(A203,ISO!$C:$C,2,FALSE)</f>
        <v>#N/A</v>
      </c>
      <c r="C203" s="15"/>
      <c r="D203" t="str">
        <f t="shared" si="3"/>
        <v>SSP</v>
      </c>
      <c r="E203" s="3" t="s">
        <v>1785</v>
      </c>
    </row>
    <row r="204" spans="1:5" ht="15" thickBot="1">
      <c r="A204" s="15" t="s">
        <v>590</v>
      </c>
      <c r="B204" s="15" t="e">
        <f>VLOOKUP(A204,ISO!$C:$C,2,FALSE)</f>
        <v>#N/A</v>
      </c>
      <c r="C204" s="15"/>
      <c r="D204" t="str">
        <f t="shared" si="3"/>
        <v>LKR</v>
      </c>
      <c r="E204" s="3" t="s">
        <v>1683</v>
      </c>
    </row>
    <row r="205" spans="1:5" ht="15" thickBot="1">
      <c r="A205" s="15" t="s">
        <v>592</v>
      </c>
      <c r="B205" s="15" t="e">
        <f>VLOOKUP(A205,ISO!$C:$C,2,FALSE)</f>
        <v>#N/A</v>
      </c>
      <c r="C205" s="15"/>
      <c r="D205" t="str">
        <f t="shared" si="3"/>
        <v>SDG</v>
      </c>
      <c r="E205" s="3" t="s">
        <v>1771</v>
      </c>
    </row>
    <row r="206" spans="1:5" ht="15" thickBot="1">
      <c r="A206" s="15" t="s">
        <v>595</v>
      </c>
      <c r="B206" s="15" t="e">
        <f>VLOOKUP(A206,ISO!$C:$C,2,FALSE)</f>
        <v>#N/A</v>
      </c>
      <c r="C206" s="15"/>
      <c r="D206" t="str">
        <f t="shared" si="3"/>
        <v>SRD</v>
      </c>
      <c r="E206" s="3" t="s">
        <v>1783</v>
      </c>
    </row>
    <row r="207" spans="1:5" ht="15" thickBot="1">
      <c r="A207" s="15" t="s">
        <v>601</v>
      </c>
      <c r="B207" s="15" t="e">
        <f>VLOOKUP(A207,ISO!$C:$C,2,FALSE)</f>
        <v>#N/A</v>
      </c>
      <c r="C207" s="15"/>
      <c r="D207" t="str">
        <f t="shared" si="3"/>
        <v>SZL</v>
      </c>
      <c r="E207" s="3" t="s">
        <v>1794</v>
      </c>
    </row>
    <row r="208" spans="1:5" ht="15" thickBot="1">
      <c r="A208" s="15" t="s">
        <v>604</v>
      </c>
      <c r="B208" s="15" t="e">
        <f>VLOOKUP(A208,ISO!$C:$C,2,FALSE)</f>
        <v>#N/A</v>
      </c>
      <c r="C208" s="15"/>
      <c r="D208" t="str">
        <f t="shared" si="3"/>
        <v>SEK</v>
      </c>
      <c r="E208" s="3" t="s">
        <v>1773</v>
      </c>
    </row>
    <row r="209" spans="1:5" ht="15" thickBot="1">
      <c r="A209" s="15" t="s">
        <v>607</v>
      </c>
      <c r="B209" s="15" t="e">
        <f>VLOOKUP(A209,ISO!$C:$C,2,FALSE)</f>
        <v>#N/A</v>
      </c>
      <c r="C209" s="15"/>
      <c r="D209" t="str">
        <f t="shared" si="3"/>
        <v>CHF</v>
      </c>
      <c r="E209" s="3" t="s">
        <v>1568</v>
      </c>
    </row>
    <row r="210" spans="1:5" ht="15" thickBot="1">
      <c r="A210" s="15" t="s">
        <v>1394</v>
      </c>
      <c r="B210" s="15" t="e">
        <f>VLOOKUP(A210,ISO!$C:$C,2,FALSE)</f>
        <v>#N/A</v>
      </c>
      <c r="C210" s="15"/>
      <c r="D210" t="str">
        <f t="shared" si="3"/>
        <v>SYP</v>
      </c>
      <c r="E210" s="3" t="s">
        <v>1792</v>
      </c>
    </row>
    <row r="211" spans="1:5" ht="15" thickBot="1">
      <c r="A211" s="15" t="s">
        <v>1405</v>
      </c>
      <c r="B211" s="15" t="e">
        <f>VLOOKUP(A211,ISO!$C:$C,2,FALSE)</f>
        <v>#N/A</v>
      </c>
      <c r="C211" s="15"/>
      <c r="D211" t="str">
        <f t="shared" si="3"/>
        <v>TZS</v>
      </c>
      <c r="E211" s="3" t="s">
        <v>1813</v>
      </c>
    </row>
    <row r="212" spans="1:5" ht="15" thickBot="1">
      <c r="A212" s="15" t="s">
        <v>616</v>
      </c>
      <c r="B212" s="15" t="e">
        <f>VLOOKUP(A212,ISO!$C:$C,2,FALSE)</f>
        <v>#N/A</v>
      </c>
      <c r="C212" s="15"/>
      <c r="D212" t="str">
        <f t="shared" si="3"/>
        <v>TJS</v>
      </c>
      <c r="E212" s="3" t="s">
        <v>1798</v>
      </c>
    </row>
    <row r="213" spans="1:5" ht="15" thickBot="1">
      <c r="A213" s="15" t="s">
        <v>619</v>
      </c>
      <c r="B213" s="15" t="e">
        <f>VLOOKUP(A213,ISO!$C:$C,2,FALSE)</f>
        <v>#N/A</v>
      </c>
      <c r="C213" s="15" t="s">
        <v>1902</v>
      </c>
      <c r="D213" t="str">
        <f t="shared" si="3"/>
        <v>TZS</v>
      </c>
      <c r="E213" s="3" t="s">
        <v>1813</v>
      </c>
    </row>
    <row r="214" spans="1:5" ht="15" thickBot="1">
      <c r="A214" s="15" t="s">
        <v>621</v>
      </c>
      <c r="B214" s="15" t="e">
        <f>VLOOKUP(A214,ISO!$C:$C,2,FALSE)</f>
        <v>#N/A</v>
      </c>
      <c r="C214" s="15"/>
      <c r="D214" t="str">
        <f t="shared" si="3"/>
        <v>THB</v>
      </c>
      <c r="E214" s="3" t="s">
        <v>1796</v>
      </c>
    </row>
    <row r="215" spans="1:5" ht="15" thickBot="1">
      <c r="A215" s="15" t="s">
        <v>627</v>
      </c>
      <c r="B215" s="15" t="e">
        <f>VLOOKUP(A215,ISO!$C:$C,2,FALSE)</f>
        <v>#N/A</v>
      </c>
      <c r="C215" s="15"/>
      <c r="D215" t="str">
        <f t="shared" si="3"/>
        <v>XOF</v>
      </c>
      <c r="E215" s="3" t="s">
        <v>1859</v>
      </c>
    </row>
    <row r="216" spans="1:5" ht="15" thickBot="1">
      <c r="A216" s="15" t="s">
        <v>631</v>
      </c>
      <c r="B216" s="15" t="e">
        <f>VLOOKUP(A216,ISO!$C:$C,2,FALSE)</f>
        <v>#N/A</v>
      </c>
      <c r="C216" s="15"/>
      <c r="D216" t="str">
        <f t="shared" si="3"/>
        <v>TOP</v>
      </c>
      <c r="E216" s="3" t="s">
        <v>1804</v>
      </c>
    </row>
    <row r="217" spans="1:5" ht="15" thickBot="1">
      <c r="A217" s="15" t="s">
        <v>1907</v>
      </c>
      <c r="B217" s="15" t="e">
        <f>VLOOKUP(A217,ISO!$C:$C,2,FALSE)</f>
        <v>#N/A</v>
      </c>
      <c r="C217" s="15" t="s">
        <v>1902</v>
      </c>
      <c r="D217" t="str">
        <f t="shared" si="3"/>
        <v/>
      </c>
      <c r="E217" s="3"/>
    </row>
    <row r="218" spans="1:5" ht="15" thickBot="1">
      <c r="A218" s="15" t="s">
        <v>633</v>
      </c>
      <c r="B218" s="15" t="e">
        <f>VLOOKUP(A218,ISO!$C:$C,2,FALSE)</f>
        <v>#N/A</v>
      </c>
      <c r="C218" s="15"/>
      <c r="D218" t="str">
        <f t="shared" si="3"/>
        <v>TTD</v>
      </c>
      <c r="E218" s="3" t="s">
        <v>1808</v>
      </c>
    </row>
    <row r="219" spans="1:5" ht="15" thickBot="1">
      <c r="A219" s="15" t="s">
        <v>1908</v>
      </c>
      <c r="B219" s="15" t="e">
        <f>VLOOKUP(A219,ISO!$C:$C,2,FALSE)</f>
        <v>#N/A</v>
      </c>
      <c r="C219" s="15" t="s">
        <v>1902</v>
      </c>
      <c r="D219" t="str">
        <f t="shared" si="3"/>
        <v>SHP</v>
      </c>
      <c r="E219" s="3" t="s">
        <v>1777</v>
      </c>
    </row>
    <row r="220" spans="1:5" ht="15" thickBot="1">
      <c r="A220" s="15" t="s">
        <v>639</v>
      </c>
      <c r="B220" s="15" t="e">
        <f>VLOOKUP(A220,ISO!$C:$C,2,FALSE)</f>
        <v>#N/A</v>
      </c>
      <c r="C220" s="15"/>
      <c r="D220" t="str">
        <f t="shared" si="3"/>
        <v>TND</v>
      </c>
      <c r="E220" s="3" t="s">
        <v>1802</v>
      </c>
    </row>
    <row r="221" spans="1:5" ht="15" thickBot="1">
      <c r="A221" s="15" t="s">
        <v>642</v>
      </c>
      <c r="B221" s="15" t="e">
        <f>VLOOKUP(A221,ISO!$C:$C,2,FALSE)</f>
        <v>#N/A</v>
      </c>
      <c r="C221" s="15"/>
      <c r="D221" t="str">
        <f t="shared" si="3"/>
        <v>TRY</v>
      </c>
      <c r="E221" s="3" t="s">
        <v>1806</v>
      </c>
    </row>
    <row r="222" spans="1:5" ht="15" thickBot="1">
      <c r="A222" s="15" t="s">
        <v>645</v>
      </c>
      <c r="B222" s="15" t="e">
        <f>VLOOKUP(A222,ISO!$C:$C,2,FALSE)</f>
        <v>#N/A</v>
      </c>
      <c r="C222" s="15"/>
      <c r="D222" t="str">
        <f t="shared" si="3"/>
        <v>TMT</v>
      </c>
      <c r="E222" s="3" t="s">
        <v>1800</v>
      </c>
    </row>
    <row r="223" spans="1:5" ht="15" thickBot="1">
      <c r="A223" s="15" t="s">
        <v>648</v>
      </c>
      <c r="B223" s="15" t="e">
        <f>VLOOKUP(A223,ISO!$C:$C,2,FALSE)</f>
        <v>#N/A</v>
      </c>
      <c r="C223" s="15"/>
      <c r="D223" t="str">
        <f t="shared" si="3"/>
        <v>USD</v>
      </c>
      <c r="E223" s="3" t="s">
        <v>1819</v>
      </c>
    </row>
    <row r="224" spans="1:5" ht="15" thickBot="1">
      <c r="A224" s="15" t="s">
        <v>651</v>
      </c>
      <c r="B224" s="15" t="e">
        <f>VLOOKUP(A224,ISO!$C:$C,2,FALSE)</f>
        <v>#N/A</v>
      </c>
      <c r="C224" s="15"/>
      <c r="D224" t="str">
        <f t="shared" si="3"/>
        <v>AUD</v>
      </c>
      <c r="E224" s="3" t="s">
        <v>1523</v>
      </c>
    </row>
    <row r="225" spans="1:12" ht="15" thickBot="1">
      <c r="A225" s="15" t="s">
        <v>653</v>
      </c>
      <c r="B225" s="15" t="e">
        <f>VLOOKUP(A225,ISO!$C:$C,2,FALSE)</f>
        <v>#N/A</v>
      </c>
      <c r="C225" s="15"/>
      <c r="D225" t="str">
        <f t="shared" si="3"/>
        <v>UGX</v>
      </c>
      <c r="E225" s="3" t="s">
        <v>1817</v>
      </c>
    </row>
    <row r="226" spans="1:12" ht="15" thickBot="1">
      <c r="A226" s="15" t="s">
        <v>655</v>
      </c>
      <c r="B226" s="15" t="e">
        <f>VLOOKUP(A226,ISO!$C:$C,2,FALSE)</f>
        <v>#N/A</v>
      </c>
      <c r="C226" s="15"/>
      <c r="D226" t="str">
        <f t="shared" si="3"/>
        <v>UAH,RUB</v>
      </c>
      <c r="E226" s="3" t="s">
        <v>1815</v>
      </c>
      <c r="F226" s="3" t="s">
        <v>1760</v>
      </c>
    </row>
    <row r="227" spans="1:12" ht="15" thickBot="1">
      <c r="A227" s="15" t="s">
        <v>658</v>
      </c>
      <c r="B227" s="15" t="e">
        <f>VLOOKUP(A227,ISO!$C:$C,2,FALSE)</f>
        <v>#N/A</v>
      </c>
      <c r="C227" s="15"/>
      <c r="D227" t="str">
        <f t="shared" si="3"/>
        <v>AED</v>
      </c>
      <c r="E227" s="3" t="s">
        <v>1508</v>
      </c>
    </row>
    <row r="228" spans="1:12" ht="15" thickBot="1">
      <c r="A228" s="15" t="s">
        <v>1451</v>
      </c>
      <c r="B228" s="15" t="e">
        <f>VLOOKUP(A228,ISO!$C:$C,2,FALSE)</f>
        <v>#N/A</v>
      </c>
      <c r="C228" s="15"/>
      <c r="D228" t="str">
        <f t="shared" si="3"/>
        <v>GBP</v>
      </c>
      <c r="E228" s="3" t="s">
        <v>1615</v>
      </c>
    </row>
    <row r="229" spans="1:12" ht="15" thickBot="1">
      <c r="A229" s="15" t="s">
        <v>1455</v>
      </c>
      <c r="B229" s="15" t="e">
        <f>VLOOKUP(A229,ISO!$C:$C,2,FALSE)</f>
        <v>#N/A</v>
      </c>
      <c r="C229" s="15"/>
      <c r="D229" t="str">
        <f t="shared" si="3"/>
        <v>USD</v>
      </c>
      <c r="E229" s="3" t="s">
        <v>1819</v>
      </c>
    </row>
    <row r="230" spans="1:12" ht="15" thickBot="1">
      <c r="A230" s="15" t="s">
        <v>667</v>
      </c>
      <c r="B230" s="15" t="e">
        <f>VLOOKUP(A230,ISO!$C:$C,2,FALSE)</f>
        <v>#N/A</v>
      </c>
      <c r="C230" s="15"/>
      <c r="D230" t="str">
        <f t="shared" si="3"/>
        <v>UYU</v>
      </c>
      <c r="E230" s="3" t="s">
        <v>1826</v>
      </c>
    </row>
    <row r="231" spans="1:12" ht="15" thickBot="1">
      <c r="A231" s="15" t="s">
        <v>669</v>
      </c>
      <c r="B231" s="15" t="e">
        <f>VLOOKUP(A231,ISO!$C:$C,2,FALSE)</f>
        <v>#N/A</v>
      </c>
      <c r="C231" s="15"/>
      <c r="D231" t="str">
        <f t="shared" si="3"/>
        <v>UZS</v>
      </c>
      <c r="E231" s="3" t="s">
        <v>1828</v>
      </c>
    </row>
    <row r="232" spans="1:12" ht="15" thickBot="1">
      <c r="A232" s="15" t="s">
        <v>672</v>
      </c>
      <c r="B232" s="15" t="e">
        <f>VLOOKUP(A232,ISO!$C:$C,2,FALSE)</f>
        <v>#N/A</v>
      </c>
      <c r="C232" s="15"/>
      <c r="D232" t="str">
        <f t="shared" si="3"/>
        <v>VUV</v>
      </c>
      <c r="E232" s="3" t="s">
        <v>1834</v>
      </c>
    </row>
    <row r="233" spans="1:12" ht="15" thickBot="1">
      <c r="A233" s="16" t="s">
        <v>1013</v>
      </c>
      <c r="B233" s="15" t="e">
        <f>VLOOKUP(A233,ISO!$C:$C,2,FALSE)</f>
        <v>#N/A</v>
      </c>
      <c r="C233" s="15"/>
      <c r="D233" t="str">
        <f t="shared" si="3"/>
        <v>EUR</v>
      </c>
      <c r="E233" s="3" t="s">
        <v>1608</v>
      </c>
    </row>
    <row r="234" spans="1:12" ht="15" thickBot="1">
      <c r="A234" s="15" t="s">
        <v>1472</v>
      </c>
      <c r="B234" s="15" t="e">
        <f>VLOOKUP(A234,ISO!$C:$C,2,FALSE)</f>
        <v>#N/A</v>
      </c>
      <c r="C234" s="15"/>
      <c r="D234" t="str">
        <f t="shared" si="3"/>
        <v>VEF</v>
      </c>
      <c r="E234" s="3" t="s">
        <v>1830</v>
      </c>
    </row>
    <row r="235" spans="1:12" ht="15" thickBot="1">
      <c r="A235" s="15" t="s">
        <v>1476</v>
      </c>
      <c r="B235" s="15" t="e">
        <f>VLOOKUP(A235,ISO!$C:$C,2,FALSE)</f>
        <v>#N/A</v>
      </c>
      <c r="C235" s="15"/>
      <c r="D235" t="str">
        <f t="shared" si="3"/>
        <v>VND</v>
      </c>
      <c r="E235" s="3" t="s">
        <v>1832</v>
      </c>
    </row>
    <row r="236" spans="1:12" ht="15" thickBot="1">
      <c r="A236" s="15" t="s">
        <v>684</v>
      </c>
      <c r="B236" s="15" t="e">
        <f>VLOOKUP(A236,ISO!$C:$C,2,FALSE)</f>
        <v>#N/A</v>
      </c>
      <c r="C236" s="15"/>
      <c r="D236" t="str">
        <f t="shared" si="3"/>
        <v>XPF</v>
      </c>
      <c r="E236" s="3" t="s">
        <v>1864</v>
      </c>
    </row>
    <row r="237" spans="1:12" ht="15" thickBot="1">
      <c r="A237" s="15" t="s">
        <v>693</v>
      </c>
      <c r="B237" s="15" t="e">
        <f>VLOOKUP(A237,ISO!$C:$C,2,FALSE)</f>
        <v>#N/A</v>
      </c>
      <c r="C237" s="15"/>
      <c r="D237" t="str">
        <f t="shared" si="3"/>
        <v>YER</v>
      </c>
      <c r="E237" s="3" t="s">
        <v>1877</v>
      </c>
    </row>
    <row r="238" spans="1:12" ht="15" thickBot="1">
      <c r="A238" s="15" t="s">
        <v>695</v>
      </c>
      <c r="B238" s="15" t="e">
        <f>VLOOKUP(A238,ISO!$C:$C,2,FALSE)</f>
        <v>#N/A</v>
      </c>
      <c r="C238" s="15"/>
      <c r="D238" t="str">
        <f t="shared" si="3"/>
        <v>ZMW</v>
      </c>
      <c r="E238" s="3" t="s">
        <v>1882</v>
      </c>
    </row>
    <row r="239" spans="1:12" ht="15" thickBot="1">
      <c r="A239" s="15" t="s">
        <v>697</v>
      </c>
      <c r="B239" s="15" t="e">
        <f>VLOOKUP(A239,ISO!$C:$C,2,FALSE)</f>
        <v>#N/A</v>
      </c>
      <c r="C239" s="15"/>
      <c r="D239" t="str">
        <f t="shared" si="3"/>
        <v>BWP,GBP,CNY,EUR,EUR,JPY,ZAR,USD</v>
      </c>
      <c r="E239" s="3" t="s">
        <v>1557</v>
      </c>
      <c r="F239" s="3" t="s">
        <v>1615</v>
      </c>
      <c r="G239" s="3" t="s">
        <v>1577</v>
      </c>
      <c r="H239" s="3" t="s">
        <v>1608</v>
      </c>
      <c r="I239" s="3" t="s">
        <v>1646</v>
      </c>
      <c r="J239" s="3" t="s">
        <v>1659</v>
      </c>
      <c r="K239" s="3" t="s">
        <v>1879</v>
      </c>
      <c r="L239" s="3" t="s">
        <v>1819</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0"/>
  <sheetViews>
    <sheetView workbookViewId="0">
      <selection activeCell="B2" sqref="B2"/>
    </sheetView>
  </sheetViews>
  <sheetFormatPr baseColWidth="10" defaultColWidth="11.5" defaultRowHeight="14" x14ac:dyDescent="0"/>
  <cols>
    <col min="1" max="1" width="7.5" bestFit="1" customWidth="1"/>
    <col min="2" max="2" width="39.5" customWidth="1"/>
    <col min="3" max="3" width="45.5" bestFit="1" customWidth="1"/>
    <col min="4" max="4" width="12.5" customWidth="1"/>
    <col min="5" max="5" width="9.5" bestFit="1" customWidth="1"/>
    <col min="6" max="6" width="18.5" bestFit="1" customWidth="1"/>
  </cols>
  <sheetData>
    <row r="1" spans="1:6" ht="28">
      <c r="A1" s="17" t="s">
        <v>1909</v>
      </c>
      <c r="B1" s="17" t="s">
        <v>1910</v>
      </c>
      <c r="C1" s="17" t="s">
        <v>1911</v>
      </c>
      <c r="D1" s="17" t="s">
        <v>1912</v>
      </c>
      <c r="E1" s="17" t="s">
        <v>1913</v>
      </c>
      <c r="F1" s="17" t="s">
        <v>1914</v>
      </c>
    </row>
    <row r="2" spans="1:6">
      <c r="A2" s="18" t="s">
        <v>709</v>
      </c>
      <c r="B2" s="19" t="s">
        <v>9</v>
      </c>
      <c r="C2" s="18" t="s">
        <v>9</v>
      </c>
      <c r="D2" s="18" t="s">
        <v>710</v>
      </c>
      <c r="E2" s="18">
        <v>4</v>
      </c>
      <c r="F2" s="18"/>
    </row>
    <row r="3" spans="1:6" ht="42">
      <c r="A3" s="18" t="s">
        <v>714</v>
      </c>
      <c r="B3" s="19" t="s">
        <v>1915</v>
      </c>
      <c r="C3" s="18" t="s">
        <v>1916</v>
      </c>
      <c r="D3" s="18" t="s">
        <v>715</v>
      </c>
      <c r="E3" s="18">
        <v>248</v>
      </c>
      <c r="F3" s="6" t="s">
        <v>1917</v>
      </c>
    </row>
    <row r="4" spans="1:6">
      <c r="A4" s="18" t="s">
        <v>717</v>
      </c>
      <c r="B4" s="19" t="s">
        <v>14</v>
      </c>
      <c r="C4" s="18" t="s">
        <v>14</v>
      </c>
      <c r="D4" s="18" t="s">
        <v>718</v>
      </c>
      <c r="E4" s="18">
        <v>8</v>
      </c>
      <c r="F4" s="18"/>
    </row>
    <row r="5" spans="1:6" ht="42">
      <c r="A5" s="18" t="s">
        <v>968</v>
      </c>
      <c r="B5" s="19" t="s">
        <v>249</v>
      </c>
      <c r="C5" s="18" t="s">
        <v>249</v>
      </c>
      <c r="D5" s="18" t="s">
        <v>969</v>
      </c>
      <c r="E5" s="18">
        <v>276</v>
      </c>
      <c r="F5" s="6" t="s">
        <v>1918</v>
      </c>
    </row>
    <row r="6" spans="1:6">
      <c r="A6" s="18" t="s">
        <v>726</v>
      </c>
      <c r="B6" s="19" t="s">
        <v>22</v>
      </c>
      <c r="C6" s="18" t="s">
        <v>22</v>
      </c>
      <c r="D6" s="18" t="s">
        <v>727</v>
      </c>
      <c r="E6" s="18">
        <v>20</v>
      </c>
      <c r="F6" s="18"/>
    </row>
    <row r="7" spans="1:6">
      <c r="A7" s="18" t="s">
        <v>729</v>
      </c>
      <c r="B7" s="19" t="s">
        <v>24</v>
      </c>
      <c r="C7" s="18" t="s">
        <v>24</v>
      </c>
      <c r="D7" s="18" t="s">
        <v>730</v>
      </c>
      <c r="E7" s="18">
        <v>24</v>
      </c>
      <c r="F7" s="18"/>
    </row>
    <row r="8" spans="1:6">
      <c r="A8" s="18" t="s">
        <v>732</v>
      </c>
      <c r="B8" s="19" t="s">
        <v>27</v>
      </c>
      <c r="C8" s="18" t="s">
        <v>27</v>
      </c>
      <c r="D8" s="18" t="s">
        <v>733</v>
      </c>
      <c r="E8" s="18">
        <v>660</v>
      </c>
      <c r="F8" s="18"/>
    </row>
    <row r="9" spans="1:6" ht="42">
      <c r="A9" s="18" t="s">
        <v>735</v>
      </c>
      <c r="B9" s="19" t="s">
        <v>30</v>
      </c>
      <c r="C9" s="18" t="s">
        <v>30</v>
      </c>
      <c r="D9" s="18" t="s">
        <v>736</v>
      </c>
      <c r="E9" s="18">
        <v>10</v>
      </c>
      <c r="F9" s="6" t="s">
        <v>1919</v>
      </c>
    </row>
    <row r="10" spans="1:6">
      <c r="A10" s="18" t="s">
        <v>738</v>
      </c>
      <c r="B10" s="19" t="s">
        <v>33</v>
      </c>
      <c r="C10" s="18" t="s">
        <v>33</v>
      </c>
      <c r="D10" s="18" t="s">
        <v>739</v>
      </c>
      <c r="E10" s="18">
        <v>28</v>
      </c>
      <c r="F10" s="18"/>
    </row>
    <row r="11" spans="1:6">
      <c r="A11" s="18" t="s">
        <v>1322</v>
      </c>
      <c r="B11" s="19" t="s">
        <v>1766</v>
      </c>
      <c r="C11" s="18" t="s">
        <v>1766</v>
      </c>
      <c r="D11" s="18" t="s">
        <v>1323</v>
      </c>
      <c r="E11" s="18">
        <v>682</v>
      </c>
      <c r="F11" s="18"/>
    </row>
    <row r="12" spans="1:6" ht="42">
      <c r="A12" s="18" t="s">
        <v>720</v>
      </c>
      <c r="B12" s="19" t="s">
        <v>17</v>
      </c>
      <c r="C12" s="18" t="s">
        <v>17</v>
      </c>
      <c r="D12" s="18" t="s">
        <v>721</v>
      </c>
      <c r="E12" s="18">
        <v>12</v>
      </c>
      <c r="F12" s="6" t="s">
        <v>1920</v>
      </c>
    </row>
    <row r="13" spans="1:6">
      <c r="A13" s="18" t="s">
        <v>741</v>
      </c>
      <c r="B13" s="19" t="s">
        <v>35</v>
      </c>
      <c r="C13" s="18" t="s">
        <v>35</v>
      </c>
      <c r="D13" s="18" t="s">
        <v>742</v>
      </c>
      <c r="E13" s="18">
        <v>32</v>
      </c>
      <c r="F13" s="18"/>
    </row>
    <row r="14" spans="1:6">
      <c r="A14" s="18" t="s">
        <v>744</v>
      </c>
      <c r="B14" s="19" t="s">
        <v>37</v>
      </c>
      <c r="C14" s="18" t="s">
        <v>37</v>
      </c>
      <c r="D14" s="18" t="s">
        <v>745</v>
      </c>
      <c r="E14" s="18">
        <v>51</v>
      </c>
      <c r="F14" s="18"/>
    </row>
    <row r="15" spans="1:6" ht="28">
      <c r="A15" s="18" t="s">
        <v>747</v>
      </c>
      <c r="B15" s="19" t="s">
        <v>39</v>
      </c>
      <c r="C15" s="18" t="s">
        <v>39</v>
      </c>
      <c r="D15" s="18" t="s">
        <v>748</v>
      </c>
      <c r="E15" s="18">
        <v>533</v>
      </c>
      <c r="F15" s="6" t="s">
        <v>1921</v>
      </c>
    </row>
    <row r="16" spans="1:6" ht="42">
      <c r="A16" s="18" t="s">
        <v>750</v>
      </c>
      <c r="B16" s="19" t="s">
        <v>44</v>
      </c>
      <c r="C16" s="18" t="s">
        <v>44</v>
      </c>
      <c r="D16" s="18" t="s">
        <v>751</v>
      </c>
      <c r="E16" s="18">
        <v>36</v>
      </c>
      <c r="F16" s="18" t="s">
        <v>1922</v>
      </c>
    </row>
    <row r="17" spans="1:6">
      <c r="A17" s="18" t="s">
        <v>753</v>
      </c>
      <c r="B17" s="19" t="s">
        <v>46</v>
      </c>
      <c r="C17" s="18" t="s">
        <v>46</v>
      </c>
      <c r="D17" s="18" t="s">
        <v>754</v>
      </c>
      <c r="E17" s="18">
        <v>40</v>
      </c>
      <c r="F17" s="18"/>
    </row>
    <row r="18" spans="1:6">
      <c r="A18" s="18" t="s">
        <v>756</v>
      </c>
      <c r="B18" s="19" t="s">
        <v>49</v>
      </c>
      <c r="C18" s="18" t="s">
        <v>49</v>
      </c>
      <c r="D18" s="18" t="s">
        <v>757</v>
      </c>
      <c r="E18" s="18">
        <v>31</v>
      </c>
      <c r="F18" s="18"/>
    </row>
    <row r="19" spans="1:6">
      <c r="A19" s="18" t="s">
        <v>760</v>
      </c>
      <c r="B19" s="19" t="s">
        <v>759</v>
      </c>
      <c r="C19" s="18" t="s">
        <v>1923</v>
      </c>
      <c r="D19" s="18" t="s">
        <v>761</v>
      </c>
      <c r="E19" s="18">
        <v>44</v>
      </c>
      <c r="F19" s="18"/>
    </row>
    <row r="20" spans="1:6">
      <c r="A20" s="18" t="s">
        <v>766</v>
      </c>
      <c r="B20" s="19" t="s">
        <v>58</v>
      </c>
      <c r="C20" s="18" t="s">
        <v>57</v>
      </c>
      <c r="D20" s="18" t="s">
        <v>767</v>
      </c>
      <c r="E20" s="18">
        <v>50</v>
      </c>
      <c r="F20" s="18"/>
    </row>
    <row r="21" spans="1:6">
      <c r="A21" s="18" t="s">
        <v>769</v>
      </c>
      <c r="B21" s="19" t="s">
        <v>60</v>
      </c>
      <c r="C21" s="18" t="s">
        <v>60</v>
      </c>
      <c r="D21" s="18" t="s">
        <v>770</v>
      </c>
      <c r="E21" s="18">
        <v>52</v>
      </c>
      <c r="F21" s="18"/>
    </row>
    <row r="22" spans="1:6">
      <c r="A22" s="18" t="s">
        <v>763</v>
      </c>
      <c r="B22" s="19" t="s">
        <v>55</v>
      </c>
      <c r="C22" s="18" t="s">
        <v>1924</v>
      </c>
      <c r="D22" s="18" t="s">
        <v>764</v>
      </c>
      <c r="E22" s="18">
        <v>48</v>
      </c>
      <c r="F22" s="18"/>
    </row>
    <row r="23" spans="1:6">
      <c r="A23" s="18" t="s">
        <v>775</v>
      </c>
      <c r="B23" s="19" t="s">
        <v>68</v>
      </c>
      <c r="C23" s="18" t="s">
        <v>68</v>
      </c>
      <c r="D23" s="18" t="s">
        <v>776</v>
      </c>
      <c r="E23" s="18">
        <v>56</v>
      </c>
      <c r="F23" s="18"/>
    </row>
    <row r="24" spans="1:6">
      <c r="A24" s="18" t="s">
        <v>778</v>
      </c>
      <c r="B24" s="19" t="s">
        <v>71</v>
      </c>
      <c r="C24" s="18" t="s">
        <v>71</v>
      </c>
      <c r="D24" s="18" t="s">
        <v>779</v>
      </c>
      <c r="E24" s="18">
        <v>84</v>
      </c>
      <c r="F24" s="18"/>
    </row>
    <row r="25" spans="1:6">
      <c r="A25" s="18" t="s">
        <v>781</v>
      </c>
      <c r="B25" s="19" t="s">
        <v>74</v>
      </c>
      <c r="C25" s="18" t="s">
        <v>73</v>
      </c>
      <c r="D25" s="18" t="s">
        <v>782</v>
      </c>
      <c r="E25" s="18">
        <v>204</v>
      </c>
      <c r="F25" s="18"/>
    </row>
    <row r="26" spans="1:6">
      <c r="A26" s="18" t="s">
        <v>784</v>
      </c>
      <c r="B26" s="19" t="s">
        <v>1544</v>
      </c>
      <c r="C26" s="18" t="s">
        <v>1544</v>
      </c>
      <c r="D26" s="18" t="s">
        <v>785</v>
      </c>
      <c r="E26" s="18">
        <v>60</v>
      </c>
      <c r="F26" s="18"/>
    </row>
    <row r="27" spans="1:6" ht="84">
      <c r="A27" s="18" t="s">
        <v>772</v>
      </c>
      <c r="B27" s="19" t="s">
        <v>65</v>
      </c>
      <c r="C27" s="18" t="s">
        <v>1925</v>
      </c>
      <c r="D27" s="18" t="s">
        <v>773</v>
      </c>
      <c r="E27" s="18">
        <v>112</v>
      </c>
      <c r="F27" s="18" t="s">
        <v>1926</v>
      </c>
    </row>
    <row r="28" spans="1:6">
      <c r="A28" s="18" t="s">
        <v>791</v>
      </c>
      <c r="B28" s="19" t="s">
        <v>82</v>
      </c>
      <c r="C28" s="18" t="s">
        <v>1927</v>
      </c>
      <c r="D28" s="18" t="s">
        <v>792</v>
      </c>
      <c r="E28" s="18">
        <v>68</v>
      </c>
      <c r="F28" s="18"/>
    </row>
    <row r="29" spans="1:6" ht="56">
      <c r="A29" s="18" t="s">
        <v>795</v>
      </c>
      <c r="B29" s="19" t="s">
        <v>1928</v>
      </c>
      <c r="C29" s="18" t="s">
        <v>1928</v>
      </c>
      <c r="D29" s="18" t="s">
        <v>796</v>
      </c>
      <c r="E29" s="18">
        <v>535</v>
      </c>
      <c r="F29" s="6" t="s">
        <v>1929</v>
      </c>
    </row>
    <row r="30" spans="1:6">
      <c r="A30" s="18" t="s">
        <v>798</v>
      </c>
      <c r="B30" s="19" t="s">
        <v>85</v>
      </c>
      <c r="C30" s="18" t="s">
        <v>85</v>
      </c>
      <c r="D30" s="18" t="s">
        <v>799</v>
      </c>
      <c r="E30" s="18">
        <v>70</v>
      </c>
      <c r="F30" s="18"/>
    </row>
    <row r="31" spans="1:6">
      <c r="A31" s="18" t="s">
        <v>801</v>
      </c>
      <c r="B31" s="19" t="s">
        <v>88</v>
      </c>
      <c r="C31" s="18" t="s">
        <v>87</v>
      </c>
      <c r="D31" s="18" t="s">
        <v>802</v>
      </c>
      <c r="E31" s="18">
        <v>72</v>
      </c>
      <c r="F31" s="18"/>
    </row>
    <row r="32" spans="1:6">
      <c r="A32" s="18" t="s">
        <v>807</v>
      </c>
      <c r="B32" s="19" t="s">
        <v>94</v>
      </c>
      <c r="C32" s="18" t="s">
        <v>94</v>
      </c>
      <c r="D32" s="18" t="s">
        <v>808</v>
      </c>
      <c r="E32" s="18">
        <v>76</v>
      </c>
      <c r="F32" s="18"/>
    </row>
    <row r="33" spans="1:6">
      <c r="A33" s="18" t="s">
        <v>814</v>
      </c>
      <c r="B33" s="19" t="s">
        <v>1547</v>
      </c>
      <c r="C33" s="18" t="s">
        <v>813</v>
      </c>
      <c r="D33" s="18" t="s">
        <v>815</v>
      </c>
      <c r="E33" s="18">
        <v>96</v>
      </c>
      <c r="F33" s="18"/>
    </row>
    <row r="34" spans="1:6">
      <c r="A34" s="18" t="s">
        <v>817</v>
      </c>
      <c r="B34" s="19" t="s">
        <v>105</v>
      </c>
      <c r="C34" s="18" t="s">
        <v>105</v>
      </c>
      <c r="D34" s="18" t="s">
        <v>818</v>
      </c>
      <c r="E34" s="18">
        <v>100</v>
      </c>
      <c r="F34" s="18"/>
    </row>
    <row r="35" spans="1:6">
      <c r="A35" s="18" t="s">
        <v>820</v>
      </c>
      <c r="B35" s="19" t="s">
        <v>107</v>
      </c>
      <c r="C35" s="18" t="s">
        <v>107</v>
      </c>
      <c r="D35" s="18" t="s">
        <v>821</v>
      </c>
      <c r="E35" s="18">
        <v>854</v>
      </c>
      <c r="F35" s="18"/>
    </row>
    <row r="36" spans="1:6">
      <c r="A36" s="18" t="s">
        <v>823</v>
      </c>
      <c r="B36" s="19" t="s">
        <v>112</v>
      </c>
      <c r="C36" s="18" t="s">
        <v>112</v>
      </c>
      <c r="D36" s="18" t="s">
        <v>824</v>
      </c>
      <c r="E36" s="18">
        <v>108</v>
      </c>
      <c r="F36" s="18"/>
    </row>
    <row r="37" spans="1:6">
      <c r="A37" s="18" t="s">
        <v>787</v>
      </c>
      <c r="B37" s="19" t="s">
        <v>80</v>
      </c>
      <c r="C37" s="18" t="s">
        <v>1930</v>
      </c>
      <c r="D37" s="18" t="s">
        <v>788</v>
      </c>
      <c r="E37" s="18">
        <v>64</v>
      </c>
      <c r="F37" s="18"/>
    </row>
    <row r="38" spans="1:6">
      <c r="A38" s="18" t="s">
        <v>826</v>
      </c>
      <c r="B38" s="19" t="s">
        <v>124</v>
      </c>
      <c r="C38" s="18" t="s">
        <v>124</v>
      </c>
      <c r="D38" s="18" t="s">
        <v>827</v>
      </c>
      <c r="E38" s="18">
        <v>132</v>
      </c>
      <c r="F38" s="18"/>
    </row>
    <row r="39" spans="1:6" ht="56">
      <c r="A39" s="18" t="s">
        <v>829</v>
      </c>
      <c r="B39" s="19" t="s">
        <v>115</v>
      </c>
      <c r="C39" s="18" t="s">
        <v>115</v>
      </c>
      <c r="D39" s="18" t="s">
        <v>830</v>
      </c>
      <c r="E39" s="18">
        <v>116</v>
      </c>
      <c r="F39" s="6" t="s">
        <v>1931</v>
      </c>
    </row>
    <row r="40" spans="1:6">
      <c r="A40" s="18" t="s">
        <v>832</v>
      </c>
      <c r="B40" s="19" t="s">
        <v>118</v>
      </c>
      <c r="C40" s="18" t="s">
        <v>118</v>
      </c>
      <c r="D40" s="18" t="s">
        <v>833</v>
      </c>
      <c r="E40" s="18">
        <v>120</v>
      </c>
      <c r="F40" s="18"/>
    </row>
    <row r="41" spans="1:6">
      <c r="A41" s="18" t="s">
        <v>835</v>
      </c>
      <c r="B41" s="19" t="s">
        <v>121</v>
      </c>
      <c r="C41" s="18" t="s">
        <v>121</v>
      </c>
      <c r="D41" s="18" t="s">
        <v>836</v>
      </c>
      <c r="E41" s="18">
        <v>124</v>
      </c>
      <c r="F41" s="18"/>
    </row>
    <row r="42" spans="1:6">
      <c r="A42" s="18" t="s">
        <v>1272</v>
      </c>
      <c r="B42" s="20" t="s">
        <v>515</v>
      </c>
      <c r="C42" s="18" t="s">
        <v>514</v>
      </c>
      <c r="D42" s="18" t="s">
        <v>1273</v>
      </c>
      <c r="E42" s="18">
        <v>634</v>
      </c>
      <c r="F42" s="18"/>
    </row>
    <row r="43" spans="1:6" ht="42">
      <c r="A43" s="18" t="s">
        <v>844</v>
      </c>
      <c r="B43" s="19" t="s">
        <v>132</v>
      </c>
      <c r="C43" s="18" t="s">
        <v>132</v>
      </c>
      <c r="D43" s="18" t="s">
        <v>845</v>
      </c>
      <c r="E43" s="18">
        <v>148</v>
      </c>
      <c r="F43" s="6" t="s">
        <v>1932</v>
      </c>
    </row>
    <row r="44" spans="1:6">
      <c r="A44" s="18" t="s">
        <v>847</v>
      </c>
      <c r="B44" s="19" t="s">
        <v>134</v>
      </c>
      <c r="C44" s="18" t="s">
        <v>134</v>
      </c>
      <c r="D44" s="18" t="s">
        <v>848</v>
      </c>
      <c r="E44" s="18">
        <v>152</v>
      </c>
      <c r="F44" s="18"/>
    </row>
    <row r="45" spans="1:6">
      <c r="A45" s="18" t="s">
        <v>850</v>
      </c>
      <c r="B45" s="19" t="s">
        <v>136</v>
      </c>
      <c r="C45" s="18" t="s">
        <v>136</v>
      </c>
      <c r="D45" s="18" t="s">
        <v>851</v>
      </c>
      <c r="E45" s="18">
        <v>156</v>
      </c>
      <c r="F45" s="18"/>
    </row>
    <row r="46" spans="1:6">
      <c r="A46" s="18" t="s">
        <v>893</v>
      </c>
      <c r="B46" s="19" t="s">
        <v>175</v>
      </c>
      <c r="C46" s="18" t="s">
        <v>175</v>
      </c>
      <c r="D46" s="18" t="s">
        <v>894</v>
      </c>
      <c r="E46" s="18">
        <v>196</v>
      </c>
      <c r="F46" s="18"/>
    </row>
    <row r="47" spans="1:6">
      <c r="A47" s="18" t="s">
        <v>859</v>
      </c>
      <c r="B47" s="19" t="s">
        <v>147</v>
      </c>
      <c r="C47" s="18" t="s">
        <v>147</v>
      </c>
      <c r="D47" s="18" t="s">
        <v>860</v>
      </c>
      <c r="E47" s="18">
        <v>170</v>
      </c>
      <c r="F47" s="18"/>
    </row>
    <row r="48" spans="1:6" ht="42">
      <c r="A48" s="18" t="s">
        <v>862</v>
      </c>
      <c r="B48" s="19" t="s">
        <v>150</v>
      </c>
      <c r="C48" s="18" t="s">
        <v>1933</v>
      </c>
      <c r="D48" s="18" t="s">
        <v>863</v>
      </c>
      <c r="E48" s="18">
        <v>174</v>
      </c>
      <c r="F48" s="6" t="s">
        <v>1934</v>
      </c>
    </row>
    <row r="49" spans="1:6">
      <c r="A49" s="18" t="s">
        <v>1076</v>
      </c>
      <c r="B49" s="19" t="s">
        <v>349</v>
      </c>
      <c r="C49" s="18" t="s">
        <v>1935</v>
      </c>
      <c r="D49" s="18" t="s">
        <v>1077</v>
      </c>
      <c r="E49" s="18">
        <v>408</v>
      </c>
      <c r="F49" s="18"/>
    </row>
    <row r="50" spans="1:6">
      <c r="A50" s="18" t="s">
        <v>1080</v>
      </c>
      <c r="B50" s="19" t="s">
        <v>352</v>
      </c>
      <c r="C50" s="18" t="s">
        <v>1936</v>
      </c>
      <c r="D50" s="18" t="s">
        <v>1081</v>
      </c>
      <c r="E50" s="18">
        <v>410</v>
      </c>
      <c r="F50" s="18"/>
    </row>
    <row r="51" spans="1:6" ht="28">
      <c r="A51" s="18" t="s">
        <v>880</v>
      </c>
      <c r="B51" s="19" t="s">
        <v>167</v>
      </c>
      <c r="C51" s="18" t="s">
        <v>1937</v>
      </c>
      <c r="D51" s="18" t="s">
        <v>881</v>
      </c>
      <c r="E51" s="18">
        <v>384</v>
      </c>
      <c r="F51" s="6" t="s">
        <v>1938</v>
      </c>
    </row>
    <row r="52" spans="1:6" ht="28">
      <c r="A52" s="18" t="s">
        <v>876</v>
      </c>
      <c r="B52" s="19" t="s">
        <v>164</v>
      </c>
      <c r="C52" s="18" t="s">
        <v>164</v>
      </c>
      <c r="D52" s="18" t="s">
        <v>877</v>
      </c>
      <c r="E52" s="18">
        <v>188</v>
      </c>
      <c r="F52" s="6" t="s">
        <v>1939</v>
      </c>
    </row>
    <row r="53" spans="1:6" ht="42">
      <c r="A53" s="18" t="s">
        <v>883</v>
      </c>
      <c r="B53" s="19" t="s">
        <v>170</v>
      </c>
      <c r="C53" s="18" t="s">
        <v>170</v>
      </c>
      <c r="D53" s="18" t="s">
        <v>884</v>
      </c>
      <c r="E53" s="18">
        <v>191</v>
      </c>
      <c r="F53" s="6" t="s">
        <v>1940</v>
      </c>
    </row>
    <row r="54" spans="1:6">
      <c r="A54" s="18" t="s">
        <v>886</v>
      </c>
      <c r="B54" s="19" t="s">
        <v>172</v>
      </c>
      <c r="C54" s="18" t="s">
        <v>172</v>
      </c>
      <c r="D54" s="18" t="s">
        <v>887</v>
      </c>
      <c r="E54" s="18">
        <v>192</v>
      </c>
      <c r="F54" s="18"/>
    </row>
    <row r="55" spans="1:6" ht="28">
      <c r="A55" s="18" t="s">
        <v>890</v>
      </c>
      <c r="B55" s="19" t="s">
        <v>1941</v>
      </c>
      <c r="C55" s="18" t="s">
        <v>889</v>
      </c>
      <c r="D55" s="18" t="s">
        <v>891</v>
      </c>
      <c r="E55" s="18">
        <v>531</v>
      </c>
      <c r="F55" s="6" t="s">
        <v>1921</v>
      </c>
    </row>
    <row r="56" spans="1:6">
      <c r="A56" s="18" t="s">
        <v>900</v>
      </c>
      <c r="B56" s="19" t="s">
        <v>181</v>
      </c>
      <c r="C56" s="18" t="s">
        <v>181</v>
      </c>
      <c r="D56" s="18" t="s">
        <v>901</v>
      </c>
      <c r="E56" s="18">
        <v>208</v>
      </c>
      <c r="F56" s="18"/>
    </row>
    <row r="57" spans="1:6">
      <c r="A57" s="18" t="s">
        <v>906</v>
      </c>
      <c r="B57" s="19" t="s">
        <v>188</v>
      </c>
      <c r="C57" s="18" t="s">
        <v>188</v>
      </c>
      <c r="D57" s="18" t="s">
        <v>907</v>
      </c>
      <c r="E57" s="18">
        <v>212</v>
      </c>
      <c r="F57" s="18"/>
    </row>
    <row r="58" spans="1:6">
      <c r="A58" s="18" t="s">
        <v>912</v>
      </c>
      <c r="B58" s="19" t="s">
        <v>193</v>
      </c>
      <c r="C58" s="18" t="s">
        <v>193</v>
      </c>
      <c r="D58" s="18" t="s">
        <v>913</v>
      </c>
      <c r="E58" s="18">
        <v>218</v>
      </c>
      <c r="F58" s="18"/>
    </row>
    <row r="59" spans="1:6">
      <c r="A59" s="18" t="s">
        <v>915</v>
      </c>
      <c r="B59" s="19" t="s">
        <v>196</v>
      </c>
      <c r="C59" s="18" t="s">
        <v>196</v>
      </c>
      <c r="D59" s="18" t="s">
        <v>916</v>
      </c>
      <c r="E59" s="18">
        <v>818</v>
      </c>
      <c r="F59" s="18"/>
    </row>
    <row r="60" spans="1:6" ht="28">
      <c r="A60" s="18" t="s">
        <v>918</v>
      </c>
      <c r="B60" s="19" t="s">
        <v>198</v>
      </c>
      <c r="C60" s="18" t="s">
        <v>198</v>
      </c>
      <c r="D60" s="18" t="s">
        <v>919</v>
      </c>
      <c r="E60" s="18">
        <v>222</v>
      </c>
      <c r="F60" s="6" t="s">
        <v>1939</v>
      </c>
    </row>
    <row r="61" spans="1:6">
      <c r="A61" s="18" t="s">
        <v>1448</v>
      </c>
      <c r="B61" s="19" t="s">
        <v>659</v>
      </c>
      <c r="C61" s="18" t="s">
        <v>1942</v>
      </c>
      <c r="D61" s="18" t="s">
        <v>1449</v>
      </c>
      <c r="E61" s="18">
        <v>784</v>
      </c>
      <c r="F61" s="18"/>
    </row>
    <row r="62" spans="1:6">
      <c r="A62" s="18" t="s">
        <v>924</v>
      </c>
      <c r="B62" s="19" t="s">
        <v>203</v>
      </c>
      <c r="C62" s="18" t="s">
        <v>203</v>
      </c>
      <c r="D62" s="18" t="s">
        <v>925</v>
      </c>
      <c r="E62" s="18">
        <v>232</v>
      </c>
      <c r="F62" s="18"/>
    </row>
    <row r="63" spans="1:6">
      <c r="A63" s="18" t="s">
        <v>1345</v>
      </c>
      <c r="B63" s="19" t="s">
        <v>568</v>
      </c>
      <c r="C63" s="18" t="s">
        <v>568</v>
      </c>
      <c r="D63" s="18" t="s">
        <v>1346</v>
      </c>
      <c r="E63" s="18">
        <v>703</v>
      </c>
      <c r="F63" s="18"/>
    </row>
    <row r="64" spans="1:6">
      <c r="A64" s="18" t="s">
        <v>1348</v>
      </c>
      <c r="B64" s="19" t="s">
        <v>571</v>
      </c>
      <c r="C64" s="18" t="s">
        <v>571</v>
      </c>
      <c r="D64" s="18" t="s">
        <v>1349</v>
      </c>
      <c r="E64" s="18">
        <v>705</v>
      </c>
      <c r="F64" s="18"/>
    </row>
    <row r="65" spans="1:6" ht="42">
      <c r="A65" s="18" t="s">
        <v>1367</v>
      </c>
      <c r="B65" s="19" t="s">
        <v>585</v>
      </c>
      <c r="C65" s="18" t="s">
        <v>585</v>
      </c>
      <c r="D65" s="18" t="s">
        <v>1368</v>
      </c>
      <c r="E65" s="18">
        <v>724</v>
      </c>
      <c r="F65" s="6" t="s">
        <v>1943</v>
      </c>
    </row>
    <row r="66" spans="1:6">
      <c r="A66" s="18" t="s">
        <v>1456</v>
      </c>
      <c r="B66" s="19" t="s">
        <v>665</v>
      </c>
      <c r="C66" s="18" t="s">
        <v>1944</v>
      </c>
      <c r="D66" s="18" t="s">
        <v>1457</v>
      </c>
      <c r="E66" s="18">
        <v>840</v>
      </c>
      <c r="F66" s="18"/>
    </row>
    <row r="67" spans="1:6" ht="42">
      <c r="A67" s="18" t="s">
        <v>927</v>
      </c>
      <c r="B67" s="19" t="s">
        <v>205</v>
      </c>
      <c r="C67" s="18" t="s">
        <v>205</v>
      </c>
      <c r="D67" s="18" t="s">
        <v>928</v>
      </c>
      <c r="E67" s="18">
        <v>233</v>
      </c>
      <c r="F67" s="6" t="s">
        <v>1945</v>
      </c>
    </row>
    <row r="68" spans="1:6">
      <c r="A68" s="18" t="s">
        <v>930</v>
      </c>
      <c r="B68" s="19" t="s">
        <v>208</v>
      </c>
      <c r="C68" s="18" t="s">
        <v>208</v>
      </c>
      <c r="D68" s="18" t="s">
        <v>931</v>
      </c>
      <c r="E68" s="18">
        <v>231</v>
      </c>
      <c r="F68" s="18"/>
    </row>
    <row r="69" spans="1:6">
      <c r="A69" s="18" t="s">
        <v>1256</v>
      </c>
      <c r="B69" s="19" t="s">
        <v>502</v>
      </c>
      <c r="C69" s="18" t="s">
        <v>1946</v>
      </c>
      <c r="D69" s="18" t="s">
        <v>1257</v>
      </c>
      <c r="E69" s="18">
        <v>608</v>
      </c>
      <c r="F69" s="18"/>
    </row>
    <row r="70" spans="1:6">
      <c r="A70" s="18" t="s">
        <v>943</v>
      </c>
      <c r="B70" s="19" t="s">
        <v>223</v>
      </c>
      <c r="C70" s="18" t="s">
        <v>223</v>
      </c>
      <c r="D70" s="18" t="s">
        <v>944</v>
      </c>
      <c r="E70" s="18">
        <v>246</v>
      </c>
      <c r="F70" s="18"/>
    </row>
    <row r="71" spans="1:6">
      <c r="A71" s="18" t="s">
        <v>940</v>
      </c>
      <c r="B71" s="19" t="s">
        <v>220</v>
      </c>
      <c r="C71" s="18" t="s">
        <v>219</v>
      </c>
      <c r="D71" s="18" t="s">
        <v>941</v>
      </c>
      <c r="E71" s="18">
        <v>242</v>
      </c>
      <c r="F71" s="18"/>
    </row>
    <row r="72" spans="1:6" ht="28">
      <c r="A72" s="18" t="s">
        <v>946</v>
      </c>
      <c r="B72" s="19" t="s">
        <v>226</v>
      </c>
      <c r="C72" s="18" t="s">
        <v>226</v>
      </c>
      <c r="D72" s="18" t="s">
        <v>947</v>
      </c>
      <c r="E72" s="18">
        <v>250</v>
      </c>
      <c r="F72" s="6" t="s">
        <v>1947</v>
      </c>
    </row>
    <row r="73" spans="1:6">
      <c r="A73" s="18" t="s">
        <v>959</v>
      </c>
      <c r="B73" s="19" t="s">
        <v>238</v>
      </c>
      <c r="C73" s="18" t="s">
        <v>238</v>
      </c>
      <c r="D73" s="18" t="s">
        <v>960</v>
      </c>
      <c r="E73" s="18">
        <v>266</v>
      </c>
      <c r="F73" s="18"/>
    </row>
    <row r="74" spans="1:6">
      <c r="A74" s="18" t="s">
        <v>962</v>
      </c>
      <c r="B74" s="19" t="s">
        <v>241</v>
      </c>
      <c r="C74" s="18" t="s">
        <v>1948</v>
      </c>
      <c r="D74" s="18" t="s">
        <v>963</v>
      </c>
      <c r="E74" s="18">
        <v>270</v>
      </c>
      <c r="F74" s="18"/>
    </row>
    <row r="75" spans="1:6">
      <c r="A75" s="18" t="s">
        <v>965</v>
      </c>
      <c r="B75" s="19" t="s">
        <v>246</v>
      </c>
      <c r="C75" s="18" t="s">
        <v>246</v>
      </c>
      <c r="D75" s="18" t="s">
        <v>966</v>
      </c>
      <c r="E75" s="18">
        <v>268</v>
      </c>
      <c r="F75" s="18"/>
    </row>
    <row r="76" spans="1:6">
      <c r="A76" s="18" t="s">
        <v>971</v>
      </c>
      <c r="B76" s="19" t="s">
        <v>251</v>
      </c>
      <c r="C76" s="18" t="s">
        <v>251</v>
      </c>
      <c r="D76" s="18" t="s">
        <v>972</v>
      </c>
      <c r="E76" s="18">
        <v>288</v>
      </c>
      <c r="F76" s="18"/>
    </row>
    <row r="77" spans="1:6" ht="28">
      <c r="A77" s="18" t="s">
        <v>974</v>
      </c>
      <c r="B77" s="19" t="s">
        <v>253</v>
      </c>
      <c r="C77" s="18" t="s">
        <v>253</v>
      </c>
      <c r="D77" s="18" t="s">
        <v>975</v>
      </c>
      <c r="E77" s="18">
        <v>292</v>
      </c>
      <c r="F77" s="6" t="s">
        <v>1949</v>
      </c>
    </row>
    <row r="78" spans="1:6">
      <c r="A78" s="18" t="s">
        <v>983</v>
      </c>
      <c r="B78" s="19" t="s">
        <v>265</v>
      </c>
      <c r="C78" s="18" t="s">
        <v>265</v>
      </c>
      <c r="D78" s="18" t="s">
        <v>984</v>
      </c>
      <c r="E78" s="18">
        <v>308</v>
      </c>
      <c r="F78" s="18"/>
    </row>
    <row r="79" spans="1:6">
      <c r="A79" s="18" t="s">
        <v>977</v>
      </c>
      <c r="B79" s="19" t="s">
        <v>259</v>
      </c>
      <c r="C79" s="18" t="s">
        <v>259</v>
      </c>
      <c r="D79" s="18" t="s">
        <v>978</v>
      </c>
      <c r="E79" s="18">
        <v>300</v>
      </c>
      <c r="F79" s="18"/>
    </row>
    <row r="80" spans="1:6" ht="28">
      <c r="A80" s="18" t="s">
        <v>980</v>
      </c>
      <c r="B80" s="19" t="s">
        <v>262</v>
      </c>
      <c r="C80" s="18" t="s">
        <v>262</v>
      </c>
      <c r="D80" s="18" t="s">
        <v>981</v>
      </c>
      <c r="E80" s="18">
        <v>304</v>
      </c>
      <c r="F80" s="6" t="s">
        <v>1950</v>
      </c>
    </row>
    <row r="81" spans="1:6" ht="56">
      <c r="A81" s="18" t="s">
        <v>986</v>
      </c>
      <c r="B81" s="19" t="s">
        <v>268</v>
      </c>
      <c r="C81" s="18" t="s">
        <v>267</v>
      </c>
      <c r="D81" s="18" t="s">
        <v>987</v>
      </c>
      <c r="E81" s="18">
        <v>312</v>
      </c>
      <c r="F81" s="18" t="s">
        <v>1951</v>
      </c>
    </row>
    <row r="82" spans="1:6" ht="42">
      <c r="A82" s="18" t="s">
        <v>989</v>
      </c>
      <c r="B82" s="19" t="s">
        <v>270</v>
      </c>
      <c r="C82" s="18" t="s">
        <v>270</v>
      </c>
      <c r="D82" s="18" t="s">
        <v>990</v>
      </c>
      <c r="E82" s="18">
        <v>316</v>
      </c>
      <c r="F82" s="6" t="s">
        <v>1952</v>
      </c>
    </row>
    <row r="83" spans="1:6">
      <c r="A83" s="18" t="s">
        <v>992</v>
      </c>
      <c r="B83" s="19" t="s">
        <v>272</v>
      </c>
      <c r="C83" s="18" t="s">
        <v>272</v>
      </c>
      <c r="D83" s="18" t="s">
        <v>993</v>
      </c>
      <c r="E83" s="18">
        <v>320</v>
      </c>
      <c r="F83" s="18"/>
    </row>
    <row r="84" spans="1:6" ht="28">
      <c r="A84" s="18" t="s">
        <v>949</v>
      </c>
      <c r="B84" s="19" t="s">
        <v>1953</v>
      </c>
      <c r="C84" s="18" t="s">
        <v>1953</v>
      </c>
      <c r="D84" s="18" t="s">
        <v>950</v>
      </c>
      <c r="E84" s="18">
        <v>254</v>
      </c>
      <c r="F84" s="6" t="s">
        <v>1954</v>
      </c>
    </row>
    <row r="85" spans="1:6" ht="28">
      <c r="A85" s="18" t="s">
        <v>995</v>
      </c>
      <c r="B85" s="19" t="s">
        <v>274</v>
      </c>
      <c r="C85" s="18" t="s">
        <v>274</v>
      </c>
      <c r="D85" s="18" t="s">
        <v>996</v>
      </c>
      <c r="E85" s="18">
        <v>831</v>
      </c>
      <c r="F85" s="6" t="s">
        <v>1955</v>
      </c>
    </row>
    <row r="86" spans="1:6">
      <c r="A86" s="18" t="s">
        <v>998</v>
      </c>
      <c r="B86" s="19" t="s">
        <v>277</v>
      </c>
      <c r="C86" s="18" t="s">
        <v>277</v>
      </c>
      <c r="D86" s="18" t="s">
        <v>999</v>
      </c>
      <c r="E86" s="18">
        <v>324</v>
      </c>
      <c r="F86" s="18"/>
    </row>
    <row r="87" spans="1:6">
      <c r="A87" s="18" t="s">
        <v>1001</v>
      </c>
      <c r="B87" s="19" t="s">
        <v>280</v>
      </c>
      <c r="C87" s="18" t="s">
        <v>1956</v>
      </c>
      <c r="D87" s="18" t="s">
        <v>1002</v>
      </c>
      <c r="E87" s="18">
        <v>624</v>
      </c>
      <c r="F87" s="18"/>
    </row>
    <row r="88" spans="1:6" ht="42">
      <c r="A88" s="18" t="s">
        <v>921</v>
      </c>
      <c r="B88" s="19" t="s">
        <v>201</v>
      </c>
      <c r="C88" s="18" t="s">
        <v>201</v>
      </c>
      <c r="D88" s="18" t="s">
        <v>922</v>
      </c>
      <c r="E88" s="18">
        <v>226</v>
      </c>
      <c r="F88" s="6" t="s">
        <v>1957</v>
      </c>
    </row>
    <row r="89" spans="1:6">
      <c r="A89" s="18" t="s">
        <v>1004</v>
      </c>
      <c r="B89" s="19" t="s">
        <v>282</v>
      </c>
      <c r="C89" s="18" t="s">
        <v>282</v>
      </c>
      <c r="D89" s="18" t="s">
        <v>1005</v>
      </c>
      <c r="E89" s="18">
        <v>328</v>
      </c>
      <c r="F89" s="18"/>
    </row>
    <row r="90" spans="1:6">
      <c r="A90" s="18" t="s">
        <v>1007</v>
      </c>
      <c r="B90" s="19" t="s">
        <v>285</v>
      </c>
      <c r="C90" s="18" t="s">
        <v>285</v>
      </c>
      <c r="D90" s="18" t="s">
        <v>1008</v>
      </c>
      <c r="E90" s="18">
        <v>332</v>
      </c>
      <c r="F90" s="18"/>
    </row>
    <row r="91" spans="1:6">
      <c r="A91" s="18" t="s">
        <v>1017</v>
      </c>
      <c r="B91" s="19" t="s">
        <v>293</v>
      </c>
      <c r="C91" s="18" t="s">
        <v>293</v>
      </c>
      <c r="D91" s="18" t="s">
        <v>1018</v>
      </c>
      <c r="E91" s="18">
        <v>340</v>
      </c>
      <c r="F91" s="18"/>
    </row>
    <row r="92" spans="1:6" ht="28">
      <c r="A92" s="18" t="s">
        <v>1020</v>
      </c>
      <c r="B92" s="19" t="s">
        <v>295</v>
      </c>
      <c r="C92" s="18" t="s">
        <v>295</v>
      </c>
      <c r="D92" s="18" t="s">
        <v>1021</v>
      </c>
      <c r="E92" s="18">
        <v>344</v>
      </c>
      <c r="F92" s="18" t="s">
        <v>1958</v>
      </c>
    </row>
    <row r="93" spans="1:6">
      <c r="A93" s="18" t="s">
        <v>1023</v>
      </c>
      <c r="B93" s="19" t="s">
        <v>298</v>
      </c>
      <c r="C93" s="18" t="s">
        <v>298</v>
      </c>
      <c r="D93" s="18" t="s">
        <v>1024</v>
      </c>
      <c r="E93" s="18">
        <v>348</v>
      </c>
      <c r="F93" s="18"/>
    </row>
    <row r="94" spans="1:6">
      <c r="A94" s="18" t="s">
        <v>1029</v>
      </c>
      <c r="B94" s="19" t="s">
        <v>303</v>
      </c>
      <c r="C94" s="18" t="s">
        <v>303</v>
      </c>
      <c r="D94" s="18" t="s">
        <v>1030</v>
      </c>
      <c r="E94" s="18">
        <v>356</v>
      </c>
      <c r="F94" s="18"/>
    </row>
    <row r="95" spans="1:6">
      <c r="A95" s="18" t="s">
        <v>1032</v>
      </c>
      <c r="B95" s="19" t="s">
        <v>305</v>
      </c>
      <c r="C95" s="18" t="s">
        <v>305</v>
      </c>
      <c r="D95" s="18" t="s">
        <v>1033</v>
      </c>
      <c r="E95" s="18">
        <v>360</v>
      </c>
      <c r="F95" s="18"/>
    </row>
    <row r="96" spans="1:6">
      <c r="A96" s="18" t="s">
        <v>1039</v>
      </c>
      <c r="B96" s="19" t="s">
        <v>311</v>
      </c>
      <c r="C96" s="18" t="s">
        <v>310</v>
      </c>
      <c r="D96" s="18" t="s">
        <v>1040</v>
      </c>
      <c r="E96" s="18">
        <v>368</v>
      </c>
      <c r="F96" s="18"/>
    </row>
    <row r="97" spans="1:6">
      <c r="A97" s="18" t="s">
        <v>1036</v>
      </c>
      <c r="B97" s="19" t="s">
        <v>308</v>
      </c>
      <c r="C97" s="18" t="s">
        <v>1959</v>
      </c>
      <c r="D97" s="18" t="s">
        <v>1037</v>
      </c>
      <c r="E97" s="18">
        <v>364</v>
      </c>
      <c r="F97" s="18"/>
    </row>
    <row r="98" spans="1:6">
      <c r="A98" s="18" t="s">
        <v>1042</v>
      </c>
      <c r="B98" s="19" t="s">
        <v>314</v>
      </c>
      <c r="C98" s="18" t="s">
        <v>314</v>
      </c>
      <c r="D98" s="18" t="s">
        <v>1043</v>
      </c>
      <c r="E98" s="18">
        <v>372</v>
      </c>
      <c r="F98" s="18"/>
    </row>
    <row r="99" spans="1:6">
      <c r="A99" s="18" t="s">
        <v>804</v>
      </c>
      <c r="B99" s="19" t="s">
        <v>1960</v>
      </c>
      <c r="C99" s="18" t="s">
        <v>1961</v>
      </c>
      <c r="D99" s="18" t="s">
        <v>805</v>
      </c>
      <c r="E99" s="18">
        <v>74</v>
      </c>
      <c r="F99" s="6" t="s">
        <v>1962</v>
      </c>
    </row>
    <row r="100" spans="1:6" ht="28">
      <c r="A100" s="18" t="s">
        <v>1045</v>
      </c>
      <c r="B100" s="19" t="s">
        <v>317</v>
      </c>
      <c r="C100" s="18" t="s">
        <v>317</v>
      </c>
      <c r="D100" s="18" t="s">
        <v>1046</v>
      </c>
      <c r="E100" s="18">
        <v>833</v>
      </c>
      <c r="F100" s="6" t="s">
        <v>1955</v>
      </c>
    </row>
    <row r="101" spans="1:6">
      <c r="A101" s="18" t="s">
        <v>853</v>
      </c>
      <c r="B101" s="19" t="s">
        <v>1963</v>
      </c>
      <c r="C101" s="18" t="s">
        <v>1964</v>
      </c>
      <c r="D101" s="18" t="s">
        <v>854</v>
      </c>
      <c r="E101" s="18">
        <v>162</v>
      </c>
      <c r="F101" s="6" t="s">
        <v>1965</v>
      </c>
    </row>
    <row r="102" spans="1:6" ht="42">
      <c r="A102" s="18" t="s">
        <v>1026</v>
      </c>
      <c r="B102" s="19" t="s">
        <v>301</v>
      </c>
      <c r="C102" s="18" t="s">
        <v>301</v>
      </c>
      <c r="D102" s="18" t="s">
        <v>1027</v>
      </c>
      <c r="E102" s="18">
        <v>352</v>
      </c>
      <c r="F102" s="6" t="s">
        <v>1966</v>
      </c>
    </row>
    <row r="103" spans="1:6">
      <c r="A103" s="18" t="s">
        <v>838</v>
      </c>
      <c r="B103" s="19" t="s">
        <v>127</v>
      </c>
      <c r="C103" s="18" t="s">
        <v>1967</v>
      </c>
      <c r="D103" s="18" t="s">
        <v>839</v>
      </c>
      <c r="E103" s="18">
        <v>136</v>
      </c>
      <c r="F103" s="18"/>
    </row>
    <row r="104" spans="1:6" ht="28">
      <c r="A104" s="18" t="s">
        <v>856</v>
      </c>
      <c r="B104" s="19" t="s">
        <v>1968</v>
      </c>
      <c r="C104" s="18" t="s">
        <v>1969</v>
      </c>
      <c r="D104" s="18" t="s">
        <v>857</v>
      </c>
      <c r="E104" s="18">
        <v>166</v>
      </c>
      <c r="F104" s="6" t="s">
        <v>1970</v>
      </c>
    </row>
    <row r="105" spans="1:6">
      <c r="A105" s="18" t="s">
        <v>873</v>
      </c>
      <c r="B105" s="19" t="s">
        <v>159</v>
      </c>
      <c r="C105" s="18" t="s">
        <v>1971</v>
      </c>
      <c r="D105" s="18" t="s">
        <v>874</v>
      </c>
      <c r="E105" s="18">
        <v>184</v>
      </c>
      <c r="F105" s="18"/>
    </row>
    <row r="106" spans="1:6" ht="28">
      <c r="A106" s="18" t="s">
        <v>937</v>
      </c>
      <c r="B106" s="19" t="s">
        <v>217</v>
      </c>
      <c r="C106" s="18" t="s">
        <v>1972</v>
      </c>
      <c r="D106" s="18" t="s">
        <v>938</v>
      </c>
      <c r="E106" s="18">
        <v>234</v>
      </c>
      <c r="F106" s="6" t="s">
        <v>1973</v>
      </c>
    </row>
    <row r="107" spans="1:6">
      <c r="A107" s="18" t="s">
        <v>1360</v>
      </c>
      <c r="B107" s="19" t="s">
        <v>582</v>
      </c>
      <c r="C107" s="18" t="s">
        <v>1974</v>
      </c>
      <c r="D107" s="18" t="s">
        <v>1361</v>
      </c>
      <c r="E107" s="18">
        <v>239</v>
      </c>
      <c r="F107" s="18"/>
    </row>
    <row r="108" spans="1:6" ht="28">
      <c r="A108" s="18" t="s">
        <v>1010</v>
      </c>
      <c r="B108" s="19" t="s">
        <v>288</v>
      </c>
      <c r="C108" s="18" t="s">
        <v>1975</v>
      </c>
      <c r="D108" s="18" t="s">
        <v>1011</v>
      </c>
      <c r="E108" s="18">
        <v>334</v>
      </c>
      <c r="F108" s="6" t="s">
        <v>1970</v>
      </c>
    </row>
    <row r="109" spans="1:6" ht="42">
      <c r="A109" s="18" t="s">
        <v>934</v>
      </c>
      <c r="B109" s="19" t="s">
        <v>214</v>
      </c>
      <c r="C109" s="18" t="s">
        <v>1976</v>
      </c>
      <c r="D109" s="18" t="s">
        <v>935</v>
      </c>
      <c r="E109" s="18">
        <v>238</v>
      </c>
      <c r="F109" s="6" t="s">
        <v>1977</v>
      </c>
    </row>
    <row r="110" spans="1:6" ht="42">
      <c r="A110" s="18" t="s">
        <v>1225</v>
      </c>
      <c r="B110" s="19" t="s">
        <v>474</v>
      </c>
      <c r="C110" s="18" t="s">
        <v>1978</v>
      </c>
      <c r="D110" s="18" t="s">
        <v>1226</v>
      </c>
      <c r="E110" s="18">
        <v>580</v>
      </c>
      <c r="F110" s="6" t="s">
        <v>1952</v>
      </c>
    </row>
    <row r="111" spans="1:6">
      <c r="A111" s="18" t="s">
        <v>1142</v>
      </c>
      <c r="B111" s="19" t="s">
        <v>405</v>
      </c>
      <c r="C111" s="18" t="s">
        <v>1979</v>
      </c>
      <c r="D111" s="18" t="s">
        <v>1143</v>
      </c>
      <c r="E111" s="18">
        <v>584</v>
      </c>
      <c r="F111" s="18"/>
    </row>
    <row r="112" spans="1:6">
      <c r="A112" s="18" t="s">
        <v>1260</v>
      </c>
      <c r="B112" s="19" t="s">
        <v>505</v>
      </c>
      <c r="C112" s="18" t="s">
        <v>1259</v>
      </c>
      <c r="D112" s="18" t="s">
        <v>1261</v>
      </c>
      <c r="E112" s="18">
        <v>612</v>
      </c>
      <c r="F112" s="18"/>
    </row>
    <row r="113" spans="1:6" ht="42">
      <c r="A113" s="18" t="s">
        <v>1351</v>
      </c>
      <c r="B113" s="19" t="s">
        <v>574</v>
      </c>
      <c r="C113" s="18" t="s">
        <v>1980</v>
      </c>
      <c r="D113" s="18" t="s">
        <v>1352</v>
      </c>
      <c r="E113" s="18">
        <v>90</v>
      </c>
      <c r="F113" s="18" t="s">
        <v>1981</v>
      </c>
    </row>
    <row r="114" spans="1:6">
      <c r="A114" s="18" t="s">
        <v>1436</v>
      </c>
      <c r="B114" s="19" t="s">
        <v>649</v>
      </c>
      <c r="C114" s="18" t="s">
        <v>1982</v>
      </c>
      <c r="D114" s="18" t="s">
        <v>1437</v>
      </c>
      <c r="E114" s="18">
        <v>796</v>
      </c>
      <c r="F114" s="18"/>
    </row>
    <row r="115" spans="1:6" ht="154">
      <c r="A115" s="18" t="s">
        <v>1460</v>
      </c>
      <c r="B115" s="19" t="s">
        <v>1983</v>
      </c>
      <c r="C115" s="18" t="s">
        <v>1984</v>
      </c>
      <c r="D115" s="18" t="s">
        <v>1461</v>
      </c>
      <c r="E115" s="18">
        <v>581</v>
      </c>
      <c r="F115" s="18" t="s">
        <v>1985</v>
      </c>
    </row>
    <row r="116" spans="1:6">
      <c r="A116" s="18" t="s">
        <v>1481</v>
      </c>
      <c r="B116" s="19" t="s">
        <v>100</v>
      </c>
      <c r="C116" s="18" t="s">
        <v>1986</v>
      </c>
      <c r="D116" s="18" t="s">
        <v>1482</v>
      </c>
      <c r="E116" s="18">
        <v>92</v>
      </c>
      <c r="F116" s="18"/>
    </row>
    <row r="117" spans="1:6" ht="42">
      <c r="A117" s="18" t="s">
        <v>1485</v>
      </c>
      <c r="B117" s="19" t="s">
        <v>1987</v>
      </c>
      <c r="C117" s="18" t="s">
        <v>1988</v>
      </c>
      <c r="D117" s="18" t="s">
        <v>1486</v>
      </c>
      <c r="E117" s="18">
        <v>850</v>
      </c>
      <c r="F117" s="6" t="s">
        <v>1952</v>
      </c>
    </row>
    <row r="118" spans="1:6">
      <c r="A118" s="18" t="s">
        <v>1048</v>
      </c>
      <c r="B118" s="19" t="s">
        <v>319</v>
      </c>
      <c r="C118" s="18" t="s">
        <v>319</v>
      </c>
      <c r="D118" s="18" t="s">
        <v>1049</v>
      </c>
      <c r="E118" s="18">
        <v>376</v>
      </c>
      <c r="F118" s="18"/>
    </row>
    <row r="119" spans="1:6">
      <c r="A119" s="18" t="s">
        <v>1051</v>
      </c>
      <c r="B119" s="19" t="s">
        <v>322</v>
      </c>
      <c r="C119" s="18" t="s">
        <v>322</v>
      </c>
      <c r="D119" s="18" t="s">
        <v>1052</v>
      </c>
      <c r="E119" s="18">
        <v>380</v>
      </c>
      <c r="F119" s="18"/>
    </row>
    <row r="120" spans="1:6">
      <c r="A120" s="18" t="s">
        <v>1054</v>
      </c>
      <c r="B120" s="19" t="s">
        <v>324</v>
      </c>
      <c r="C120" s="18" t="s">
        <v>324</v>
      </c>
      <c r="D120" s="18" t="s">
        <v>1055</v>
      </c>
      <c r="E120" s="18">
        <v>388</v>
      </c>
      <c r="F120" s="18"/>
    </row>
    <row r="121" spans="1:6">
      <c r="A121" s="18" t="s">
        <v>1057</v>
      </c>
      <c r="B121" s="19" t="s">
        <v>329</v>
      </c>
      <c r="C121" s="18" t="s">
        <v>329</v>
      </c>
      <c r="D121" s="18" t="s">
        <v>1058</v>
      </c>
      <c r="E121" s="18">
        <v>392</v>
      </c>
      <c r="F121" s="18"/>
    </row>
    <row r="122" spans="1:6" ht="28">
      <c r="A122" s="18" t="s">
        <v>1060</v>
      </c>
      <c r="B122" s="19" t="s">
        <v>331</v>
      </c>
      <c r="C122" s="18" t="s">
        <v>331</v>
      </c>
      <c r="D122" s="18" t="s">
        <v>1061</v>
      </c>
      <c r="E122" s="18">
        <v>832</v>
      </c>
      <c r="F122" s="6" t="s">
        <v>1955</v>
      </c>
    </row>
    <row r="123" spans="1:6">
      <c r="A123" s="18" t="s">
        <v>1063</v>
      </c>
      <c r="B123" s="19" t="s">
        <v>335</v>
      </c>
      <c r="C123" s="18" t="s">
        <v>335</v>
      </c>
      <c r="D123" s="18" t="s">
        <v>1064</v>
      </c>
      <c r="E123" s="18">
        <v>400</v>
      </c>
      <c r="F123" s="18"/>
    </row>
    <row r="124" spans="1:6">
      <c r="A124" s="18" t="s">
        <v>1066</v>
      </c>
      <c r="B124" s="19" t="s">
        <v>341</v>
      </c>
      <c r="C124" s="18" t="s">
        <v>1989</v>
      </c>
      <c r="D124" s="18" t="s">
        <v>1067</v>
      </c>
      <c r="E124" s="18">
        <v>398</v>
      </c>
      <c r="F124" s="18"/>
    </row>
    <row r="125" spans="1:6">
      <c r="A125" s="18" t="s">
        <v>1069</v>
      </c>
      <c r="B125" s="19" t="s">
        <v>344</v>
      </c>
      <c r="C125" s="18" t="s">
        <v>343</v>
      </c>
      <c r="D125" s="18" t="s">
        <v>1070</v>
      </c>
      <c r="E125" s="18">
        <v>404</v>
      </c>
      <c r="F125" s="18"/>
    </row>
    <row r="126" spans="1:6">
      <c r="A126" s="18" t="s">
        <v>1086</v>
      </c>
      <c r="B126" s="19" t="s">
        <v>357</v>
      </c>
      <c r="C126" s="18" t="s">
        <v>357</v>
      </c>
      <c r="D126" s="18" t="s">
        <v>1087</v>
      </c>
      <c r="E126" s="18">
        <v>417</v>
      </c>
      <c r="F126" s="18"/>
    </row>
    <row r="127" spans="1:6">
      <c r="A127" s="18" t="s">
        <v>1072</v>
      </c>
      <c r="B127" s="19" t="s">
        <v>346</v>
      </c>
      <c r="C127" s="18" t="s">
        <v>346</v>
      </c>
      <c r="D127" s="18" t="s">
        <v>1073</v>
      </c>
      <c r="E127" s="18">
        <v>296</v>
      </c>
      <c r="F127" s="18"/>
    </row>
    <row r="128" spans="1:6">
      <c r="A128" s="18" t="s">
        <v>1083</v>
      </c>
      <c r="B128" s="19" t="s">
        <v>354</v>
      </c>
      <c r="C128" s="18" t="s">
        <v>354</v>
      </c>
      <c r="D128" s="18" t="s">
        <v>1084</v>
      </c>
      <c r="E128" s="18">
        <v>414</v>
      </c>
      <c r="F128" s="18"/>
    </row>
    <row r="129" spans="1:6">
      <c r="A129" s="18" t="s">
        <v>1090</v>
      </c>
      <c r="B129" s="19" t="s">
        <v>359</v>
      </c>
      <c r="C129" s="18" t="s">
        <v>1990</v>
      </c>
      <c r="D129" s="18" t="s">
        <v>1091</v>
      </c>
      <c r="E129" s="18">
        <v>418</v>
      </c>
      <c r="F129" s="18"/>
    </row>
    <row r="130" spans="1:6">
      <c r="A130" s="18" t="s">
        <v>1099</v>
      </c>
      <c r="B130" s="19" t="s">
        <v>368</v>
      </c>
      <c r="C130" s="18" t="s">
        <v>367</v>
      </c>
      <c r="D130" s="18" t="s">
        <v>1100</v>
      </c>
      <c r="E130" s="18">
        <v>426</v>
      </c>
      <c r="F130" s="18"/>
    </row>
    <row r="131" spans="1:6">
      <c r="A131" s="18" t="s">
        <v>1093</v>
      </c>
      <c r="B131" s="19" t="s">
        <v>362</v>
      </c>
      <c r="C131" s="18" t="s">
        <v>362</v>
      </c>
      <c r="D131" s="18" t="s">
        <v>1094</v>
      </c>
      <c r="E131" s="18">
        <v>428</v>
      </c>
      <c r="F131" s="18"/>
    </row>
    <row r="132" spans="1:6">
      <c r="A132" s="18" t="s">
        <v>1096</v>
      </c>
      <c r="B132" s="19" t="s">
        <v>365</v>
      </c>
      <c r="C132" s="18" t="s">
        <v>365</v>
      </c>
      <c r="D132" s="18" t="s">
        <v>1097</v>
      </c>
      <c r="E132" s="18">
        <v>422</v>
      </c>
      <c r="F132" s="18"/>
    </row>
    <row r="133" spans="1:6">
      <c r="A133" s="18" t="s">
        <v>1102</v>
      </c>
      <c r="B133" s="19" t="s">
        <v>370</v>
      </c>
      <c r="C133" s="18" t="s">
        <v>370</v>
      </c>
      <c r="D133" s="18" t="s">
        <v>1103</v>
      </c>
      <c r="E133" s="18">
        <v>430</v>
      </c>
      <c r="F133" s="18"/>
    </row>
    <row r="134" spans="1:6">
      <c r="A134" s="18" t="s">
        <v>1105</v>
      </c>
      <c r="B134" s="19" t="s">
        <v>373</v>
      </c>
      <c r="C134" s="18" t="s">
        <v>373</v>
      </c>
      <c r="D134" s="18" t="s">
        <v>1106</v>
      </c>
      <c r="E134" s="18">
        <v>434</v>
      </c>
      <c r="F134" s="18"/>
    </row>
    <row r="135" spans="1:6">
      <c r="A135" s="18" t="s">
        <v>1108</v>
      </c>
      <c r="B135" s="19" t="s">
        <v>375</v>
      </c>
      <c r="C135" s="18" t="s">
        <v>375</v>
      </c>
      <c r="D135" s="18" t="s">
        <v>1109</v>
      </c>
      <c r="E135" s="18">
        <v>438</v>
      </c>
      <c r="F135" s="18"/>
    </row>
    <row r="136" spans="1:6">
      <c r="A136" s="18" t="s">
        <v>1111</v>
      </c>
      <c r="B136" s="19" t="s">
        <v>378</v>
      </c>
      <c r="C136" s="18" t="s">
        <v>378</v>
      </c>
      <c r="D136" s="18" t="s">
        <v>1112</v>
      </c>
      <c r="E136" s="18">
        <v>440</v>
      </c>
      <c r="F136" s="18"/>
    </row>
    <row r="137" spans="1:6">
      <c r="A137" s="18" t="s">
        <v>1114</v>
      </c>
      <c r="B137" s="19" t="s">
        <v>381</v>
      </c>
      <c r="C137" s="18" t="s">
        <v>381</v>
      </c>
      <c r="D137" s="18" t="s">
        <v>1115</v>
      </c>
      <c r="E137" s="18">
        <v>442</v>
      </c>
      <c r="F137" s="18"/>
    </row>
    <row r="138" spans="1:6" ht="28">
      <c r="A138" s="18" t="s">
        <v>1117</v>
      </c>
      <c r="B138" s="19" t="s">
        <v>384</v>
      </c>
      <c r="C138" s="18" t="s">
        <v>384</v>
      </c>
      <c r="D138" s="18" t="s">
        <v>1118</v>
      </c>
      <c r="E138" s="18">
        <v>446</v>
      </c>
      <c r="F138" s="18" t="s">
        <v>1958</v>
      </c>
    </row>
    <row r="139" spans="1:6" ht="28">
      <c r="A139" s="18" t="s">
        <v>1121</v>
      </c>
      <c r="B139" s="19" t="s">
        <v>386</v>
      </c>
      <c r="C139" s="18" t="s">
        <v>1991</v>
      </c>
      <c r="D139" s="18" t="s">
        <v>1122</v>
      </c>
      <c r="E139" s="18">
        <v>807</v>
      </c>
      <c r="F139" s="6" t="s">
        <v>1992</v>
      </c>
    </row>
    <row r="140" spans="1:6">
      <c r="A140" s="18" t="s">
        <v>1124</v>
      </c>
      <c r="B140" s="19" t="s">
        <v>388</v>
      </c>
      <c r="C140" s="18" t="s">
        <v>388</v>
      </c>
      <c r="D140" s="18" t="s">
        <v>1125</v>
      </c>
      <c r="E140" s="18">
        <v>450</v>
      </c>
      <c r="F140" s="18"/>
    </row>
    <row r="141" spans="1:6">
      <c r="A141" s="18" t="s">
        <v>1130</v>
      </c>
      <c r="B141" s="19" t="s">
        <v>394</v>
      </c>
      <c r="C141" s="18" t="s">
        <v>394</v>
      </c>
      <c r="D141" s="18" t="s">
        <v>1131</v>
      </c>
      <c r="E141" s="18">
        <v>458</v>
      </c>
      <c r="F141" s="18"/>
    </row>
    <row r="142" spans="1:6">
      <c r="A142" s="18" t="s">
        <v>1127</v>
      </c>
      <c r="B142" s="19" t="s">
        <v>1713</v>
      </c>
      <c r="C142" s="18" t="s">
        <v>390</v>
      </c>
      <c r="D142" s="18" t="s">
        <v>1128</v>
      </c>
      <c r="E142" s="18">
        <v>454</v>
      </c>
      <c r="F142" s="18"/>
    </row>
    <row r="143" spans="1:6">
      <c r="A143" s="18" t="s">
        <v>1133</v>
      </c>
      <c r="B143" s="19" t="s">
        <v>397</v>
      </c>
      <c r="C143" s="18" t="s">
        <v>397</v>
      </c>
      <c r="D143" s="18" t="s">
        <v>1134</v>
      </c>
      <c r="E143" s="18">
        <v>462</v>
      </c>
      <c r="F143" s="18"/>
    </row>
    <row r="144" spans="1:6">
      <c r="A144" s="18" t="s">
        <v>1136</v>
      </c>
      <c r="B144" s="19" t="s">
        <v>1993</v>
      </c>
      <c r="C144" s="18" t="s">
        <v>1993</v>
      </c>
      <c r="D144" s="18" t="s">
        <v>1137</v>
      </c>
      <c r="E144" s="18">
        <v>466</v>
      </c>
      <c r="F144" s="18"/>
    </row>
    <row r="145" spans="1:6">
      <c r="A145" s="18" t="s">
        <v>1139</v>
      </c>
      <c r="B145" s="19" t="s">
        <v>402</v>
      </c>
      <c r="C145" s="18" t="s">
        <v>402</v>
      </c>
      <c r="D145" s="18" t="s">
        <v>1140</v>
      </c>
      <c r="E145" s="18">
        <v>470</v>
      </c>
      <c r="F145" s="18"/>
    </row>
    <row r="146" spans="1:6" ht="42">
      <c r="A146" s="18" t="s">
        <v>1181</v>
      </c>
      <c r="B146" s="19" t="s">
        <v>435</v>
      </c>
      <c r="C146" s="18" t="s">
        <v>435</v>
      </c>
      <c r="D146" s="18" t="s">
        <v>1182</v>
      </c>
      <c r="E146" s="18">
        <v>504</v>
      </c>
      <c r="F146" s="6" t="s">
        <v>1994</v>
      </c>
    </row>
    <row r="147" spans="1:6" ht="56">
      <c r="A147" s="18" t="s">
        <v>1145</v>
      </c>
      <c r="B147" s="19" t="s">
        <v>408</v>
      </c>
      <c r="C147" s="18" t="s">
        <v>407</v>
      </c>
      <c r="D147" s="18" t="s">
        <v>1146</v>
      </c>
      <c r="E147" s="18">
        <v>474</v>
      </c>
      <c r="F147" s="18" t="s">
        <v>1951</v>
      </c>
    </row>
    <row r="148" spans="1:6">
      <c r="A148" s="18" t="s">
        <v>1151</v>
      </c>
      <c r="B148" s="19" t="s">
        <v>413</v>
      </c>
      <c r="C148" s="18" t="s">
        <v>413</v>
      </c>
      <c r="D148" s="18" t="s">
        <v>1152</v>
      </c>
      <c r="E148" s="18">
        <v>480</v>
      </c>
      <c r="F148" s="18"/>
    </row>
    <row r="149" spans="1:6">
      <c r="A149" s="18" t="s">
        <v>1148</v>
      </c>
      <c r="B149" s="19" t="s">
        <v>410</v>
      </c>
      <c r="C149" s="18" t="s">
        <v>410</v>
      </c>
      <c r="D149" s="18" t="s">
        <v>1149</v>
      </c>
      <c r="E149" s="18">
        <v>478</v>
      </c>
      <c r="F149" s="18"/>
    </row>
    <row r="150" spans="1:6" ht="28">
      <c r="A150" s="18" t="s">
        <v>1154</v>
      </c>
      <c r="B150" s="19" t="s">
        <v>415</v>
      </c>
      <c r="C150" s="18" t="s">
        <v>415</v>
      </c>
      <c r="D150" s="18" t="s">
        <v>1155</v>
      </c>
      <c r="E150" s="18">
        <v>175</v>
      </c>
      <c r="F150" s="6" t="s">
        <v>1954</v>
      </c>
    </row>
    <row r="151" spans="1:6">
      <c r="A151" s="18" t="s">
        <v>1157</v>
      </c>
      <c r="B151" s="19" t="s">
        <v>418</v>
      </c>
      <c r="C151" s="18" t="s">
        <v>418</v>
      </c>
      <c r="D151" s="18" t="s">
        <v>1158</v>
      </c>
      <c r="E151" s="18">
        <v>484</v>
      </c>
      <c r="F151" s="18"/>
    </row>
    <row r="152" spans="1:6">
      <c r="A152" s="18" t="s">
        <v>1161</v>
      </c>
      <c r="B152" s="19" t="s">
        <v>1995</v>
      </c>
      <c r="C152" s="18" t="s">
        <v>1996</v>
      </c>
      <c r="D152" s="18" t="s">
        <v>1162</v>
      </c>
      <c r="E152" s="18">
        <v>583</v>
      </c>
      <c r="F152" s="18"/>
    </row>
    <row r="153" spans="1:6">
      <c r="A153" s="18" t="s">
        <v>1165</v>
      </c>
      <c r="B153" s="19" t="s">
        <v>424</v>
      </c>
      <c r="C153" s="18" t="s">
        <v>1997</v>
      </c>
      <c r="D153" s="18" t="s">
        <v>1166</v>
      </c>
      <c r="E153" s="18">
        <v>498</v>
      </c>
      <c r="F153" s="18"/>
    </row>
    <row r="154" spans="1:6">
      <c r="A154" s="18" t="s">
        <v>1168</v>
      </c>
      <c r="B154" s="19" t="s">
        <v>427</v>
      </c>
      <c r="C154" s="18" t="s">
        <v>427</v>
      </c>
      <c r="D154" s="18" t="s">
        <v>1169</v>
      </c>
      <c r="E154" s="18">
        <v>492</v>
      </c>
      <c r="F154" s="18"/>
    </row>
    <row r="155" spans="1:6">
      <c r="A155" s="18" t="s">
        <v>1171</v>
      </c>
      <c r="B155" s="19" t="s">
        <v>429</v>
      </c>
      <c r="C155" s="18" t="s">
        <v>429</v>
      </c>
      <c r="D155" s="18" t="s">
        <v>1172</v>
      </c>
      <c r="E155" s="18">
        <v>496</v>
      </c>
      <c r="F155" s="18"/>
    </row>
    <row r="156" spans="1:6">
      <c r="A156" s="18" t="s">
        <v>1175</v>
      </c>
      <c r="B156" s="19" t="s">
        <v>1174</v>
      </c>
      <c r="C156" s="18" t="s">
        <v>1174</v>
      </c>
      <c r="D156" s="18" t="s">
        <v>1176</v>
      </c>
      <c r="E156" s="18">
        <v>499</v>
      </c>
      <c r="F156" s="18"/>
    </row>
    <row r="157" spans="1:6">
      <c r="A157" s="18" t="s">
        <v>1178</v>
      </c>
      <c r="B157" s="19" t="s">
        <v>431</v>
      </c>
      <c r="C157" s="18" t="s">
        <v>431</v>
      </c>
      <c r="D157" s="18" t="s">
        <v>1179</v>
      </c>
      <c r="E157" s="18">
        <v>500</v>
      </c>
      <c r="F157" s="18"/>
    </row>
    <row r="158" spans="1:6">
      <c r="A158" s="18" t="s">
        <v>1184</v>
      </c>
      <c r="B158" s="19" t="s">
        <v>437</v>
      </c>
      <c r="C158" s="18" t="s">
        <v>437</v>
      </c>
      <c r="D158" s="18" t="s">
        <v>1185</v>
      </c>
      <c r="E158" s="18">
        <v>508</v>
      </c>
      <c r="F158" s="18"/>
    </row>
    <row r="159" spans="1:6" ht="42">
      <c r="A159" s="18" t="s">
        <v>1188</v>
      </c>
      <c r="B159" s="19" t="s">
        <v>1187</v>
      </c>
      <c r="C159" s="18" t="s">
        <v>1187</v>
      </c>
      <c r="D159" s="18" t="s">
        <v>1189</v>
      </c>
      <c r="E159" s="18">
        <v>104</v>
      </c>
      <c r="F159" s="18" t="s">
        <v>1998</v>
      </c>
    </row>
    <row r="160" spans="1:6">
      <c r="A160" s="18" t="s">
        <v>1191</v>
      </c>
      <c r="B160" s="19" t="s">
        <v>439</v>
      </c>
      <c r="C160" s="18" t="s">
        <v>439</v>
      </c>
      <c r="D160" s="18" t="s">
        <v>1192</v>
      </c>
      <c r="E160" s="18">
        <v>516</v>
      </c>
      <c r="F160" s="18"/>
    </row>
    <row r="161" spans="1:6">
      <c r="A161" s="18" t="s">
        <v>1194</v>
      </c>
      <c r="B161" s="19" t="s">
        <v>441</v>
      </c>
      <c r="C161" s="18" t="s">
        <v>441</v>
      </c>
      <c r="D161" s="18" t="s">
        <v>1195</v>
      </c>
      <c r="E161" s="18">
        <v>520</v>
      </c>
      <c r="F161" s="18"/>
    </row>
    <row r="162" spans="1:6">
      <c r="A162" s="18" t="s">
        <v>1197</v>
      </c>
      <c r="B162" s="19" t="s">
        <v>447</v>
      </c>
      <c r="C162" s="18" t="s">
        <v>447</v>
      </c>
      <c r="D162" s="18" t="s">
        <v>1198</v>
      </c>
      <c r="E162" s="18">
        <v>524</v>
      </c>
      <c r="F162" s="18"/>
    </row>
    <row r="163" spans="1:6">
      <c r="A163" s="18" t="s">
        <v>1210</v>
      </c>
      <c r="B163" s="19" t="s">
        <v>461</v>
      </c>
      <c r="C163" s="18" t="s">
        <v>461</v>
      </c>
      <c r="D163" s="18" t="s">
        <v>1211</v>
      </c>
      <c r="E163" s="18">
        <v>558</v>
      </c>
      <c r="F163" s="18"/>
    </row>
    <row r="164" spans="1:6">
      <c r="A164" s="18" t="s">
        <v>1213</v>
      </c>
      <c r="B164" s="19" t="s">
        <v>464</v>
      </c>
      <c r="C164" s="18" t="s">
        <v>1999</v>
      </c>
      <c r="D164" s="18" t="s">
        <v>1214</v>
      </c>
      <c r="E164" s="18">
        <v>562</v>
      </c>
      <c r="F164" s="18"/>
    </row>
    <row r="165" spans="1:6">
      <c r="A165" s="18" t="s">
        <v>1216</v>
      </c>
      <c r="B165" s="19" t="s">
        <v>466</v>
      </c>
      <c r="C165" s="18" t="s">
        <v>466</v>
      </c>
      <c r="D165" s="18" t="s">
        <v>1217</v>
      </c>
      <c r="E165" s="18">
        <v>566</v>
      </c>
      <c r="F165" s="18"/>
    </row>
    <row r="166" spans="1:6" ht="28">
      <c r="A166" s="18" t="s">
        <v>1219</v>
      </c>
      <c r="B166" s="19" t="s">
        <v>468</v>
      </c>
      <c r="C166" s="18" t="s">
        <v>468</v>
      </c>
      <c r="D166" s="18" t="s">
        <v>1220</v>
      </c>
      <c r="E166" s="18">
        <v>570</v>
      </c>
      <c r="F166" s="6" t="s">
        <v>2000</v>
      </c>
    </row>
    <row r="167" spans="1:6">
      <c r="A167" s="18" t="s">
        <v>1222</v>
      </c>
      <c r="B167" s="19" t="s">
        <v>2001</v>
      </c>
      <c r="C167" s="18" t="s">
        <v>2002</v>
      </c>
      <c r="D167" s="18" t="s">
        <v>1223</v>
      </c>
      <c r="E167" s="18">
        <v>574</v>
      </c>
      <c r="F167" s="6" t="s">
        <v>1965</v>
      </c>
    </row>
    <row r="168" spans="1:6">
      <c r="A168" s="18" t="s">
        <v>1228</v>
      </c>
      <c r="B168" s="19" t="s">
        <v>477</v>
      </c>
      <c r="C168" s="18" t="s">
        <v>477</v>
      </c>
      <c r="D168" s="18" t="s">
        <v>1229</v>
      </c>
      <c r="E168" s="18">
        <v>578</v>
      </c>
      <c r="F168" s="18"/>
    </row>
    <row r="169" spans="1:6">
      <c r="A169" s="18" t="s">
        <v>1204</v>
      </c>
      <c r="B169" s="19" t="s">
        <v>456</v>
      </c>
      <c r="C169" s="18" t="s">
        <v>456</v>
      </c>
      <c r="D169" s="18" t="s">
        <v>1205</v>
      </c>
      <c r="E169" s="18">
        <v>540</v>
      </c>
      <c r="F169" s="18"/>
    </row>
    <row r="170" spans="1:6">
      <c r="A170" s="18" t="s">
        <v>1207</v>
      </c>
      <c r="B170" s="19" t="s">
        <v>459</v>
      </c>
      <c r="C170" s="18" t="s">
        <v>2003</v>
      </c>
      <c r="D170" s="18" t="s">
        <v>1208</v>
      </c>
      <c r="E170" s="18">
        <v>554</v>
      </c>
      <c r="F170" s="18"/>
    </row>
    <row r="171" spans="1:6">
      <c r="A171" s="18" t="s">
        <v>1231</v>
      </c>
      <c r="B171" s="19" t="s">
        <v>480</v>
      </c>
      <c r="C171" s="18" t="s">
        <v>480</v>
      </c>
      <c r="D171" s="18" t="s">
        <v>1232</v>
      </c>
      <c r="E171" s="18">
        <v>512</v>
      </c>
      <c r="F171" s="18"/>
    </row>
    <row r="172" spans="1:6" ht="28">
      <c r="A172" s="18" t="s">
        <v>1201</v>
      </c>
      <c r="B172" s="19" t="s">
        <v>2004</v>
      </c>
      <c r="C172" s="18" t="s">
        <v>2005</v>
      </c>
      <c r="D172" s="18" t="s">
        <v>1202</v>
      </c>
      <c r="E172" s="18">
        <v>528</v>
      </c>
      <c r="F172" s="6" t="s">
        <v>1921</v>
      </c>
    </row>
    <row r="173" spans="1:6">
      <c r="A173" s="18" t="s">
        <v>1234</v>
      </c>
      <c r="B173" s="19" t="s">
        <v>1748</v>
      </c>
      <c r="C173" s="18" t="s">
        <v>1748</v>
      </c>
      <c r="D173" s="18" t="s">
        <v>1235</v>
      </c>
      <c r="E173" s="18">
        <v>586</v>
      </c>
      <c r="F173" s="18"/>
    </row>
    <row r="174" spans="1:6">
      <c r="A174" s="18" t="s">
        <v>1237</v>
      </c>
      <c r="B174" s="19" t="s">
        <v>2006</v>
      </c>
      <c r="C174" s="18" t="s">
        <v>485</v>
      </c>
      <c r="D174" s="18" t="s">
        <v>1238</v>
      </c>
      <c r="E174" s="18">
        <v>585</v>
      </c>
      <c r="F174" s="18"/>
    </row>
    <row r="175" spans="1:6" ht="56">
      <c r="A175" s="18" t="s">
        <v>1241</v>
      </c>
      <c r="B175" s="19" t="s">
        <v>2007</v>
      </c>
      <c r="C175" s="18" t="s">
        <v>2008</v>
      </c>
      <c r="D175" s="18" t="s">
        <v>1242</v>
      </c>
      <c r="E175" s="18">
        <v>275</v>
      </c>
      <c r="F175" s="18" t="s">
        <v>2009</v>
      </c>
    </row>
    <row r="176" spans="1:6">
      <c r="A176" s="18" t="s">
        <v>1244</v>
      </c>
      <c r="B176" s="19" t="s">
        <v>488</v>
      </c>
      <c r="C176" s="18" t="s">
        <v>488</v>
      </c>
      <c r="D176" s="18" t="s">
        <v>1245</v>
      </c>
      <c r="E176" s="18">
        <v>591</v>
      </c>
      <c r="F176" s="18"/>
    </row>
    <row r="177" spans="1:6">
      <c r="A177" s="18" t="s">
        <v>1247</v>
      </c>
      <c r="B177" s="19" t="s">
        <v>491</v>
      </c>
      <c r="C177" s="18" t="s">
        <v>2010</v>
      </c>
      <c r="D177" s="18" t="s">
        <v>1248</v>
      </c>
      <c r="E177" s="18">
        <v>598</v>
      </c>
      <c r="F177" s="18"/>
    </row>
    <row r="178" spans="1:6">
      <c r="A178" s="18" t="s">
        <v>1250</v>
      </c>
      <c r="B178" s="19" t="s">
        <v>496</v>
      </c>
      <c r="C178" s="18" t="s">
        <v>496</v>
      </c>
      <c r="D178" s="18" t="s">
        <v>1251</v>
      </c>
      <c r="E178" s="18">
        <v>600</v>
      </c>
      <c r="F178" s="18"/>
    </row>
    <row r="179" spans="1:6">
      <c r="A179" s="18" t="s">
        <v>1253</v>
      </c>
      <c r="B179" s="19" t="s">
        <v>499</v>
      </c>
      <c r="C179" s="18" t="s">
        <v>499</v>
      </c>
      <c r="D179" s="18" t="s">
        <v>1254</v>
      </c>
      <c r="E179" s="18">
        <v>604</v>
      </c>
      <c r="F179" s="18"/>
    </row>
    <row r="180" spans="1:6" ht="42">
      <c r="A180" s="18" t="s">
        <v>952</v>
      </c>
      <c r="B180" s="19" t="s">
        <v>232</v>
      </c>
      <c r="C180" s="18" t="s">
        <v>232</v>
      </c>
      <c r="D180" s="18" t="s">
        <v>953</v>
      </c>
      <c r="E180" s="18">
        <v>258</v>
      </c>
      <c r="F180" s="6" t="s">
        <v>2011</v>
      </c>
    </row>
    <row r="181" spans="1:6">
      <c r="A181" s="18" t="s">
        <v>1263</v>
      </c>
      <c r="B181" s="19" t="s">
        <v>508</v>
      </c>
      <c r="C181" s="18" t="s">
        <v>508</v>
      </c>
      <c r="D181" s="18" t="s">
        <v>1264</v>
      </c>
      <c r="E181" s="18">
        <v>616</v>
      </c>
      <c r="F181" s="18"/>
    </row>
    <row r="182" spans="1:6">
      <c r="A182" s="18" t="s">
        <v>1266</v>
      </c>
      <c r="B182" s="19" t="s">
        <v>510</v>
      </c>
      <c r="C182" s="18" t="s">
        <v>510</v>
      </c>
      <c r="D182" s="18" t="s">
        <v>1267</v>
      </c>
      <c r="E182" s="18">
        <v>620</v>
      </c>
      <c r="F182" s="18"/>
    </row>
    <row r="183" spans="1:6" ht="70">
      <c r="A183" s="18" t="s">
        <v>1269</v>
      </c>
      <c r="B183" s="19" t="s">
        <v>512</v>
      </c>
      <c r="C183" s="18" t="s">
        <v>512</v>
      </c>
      <c r="D183" s="18" t="s">
        <v>1270</v>
      </c>
      <c r="E183" s="18">
        <v>630</v>
      </c>
      <c r="F183" s="18" t="s">
        <v>2012</v>
      </c>
    </row>
    <row r="184" spans="1:6" ht="126">
      <c r="A184" s="18" t="s">
        <v>1452</v>
      </c>
      <c r="B184" s="19" t="s">
        <v>662</v>
      </c>
      <c r="C184" s="18" t="s">
        <v>2013</v>
      </c>
      <c r="D184" s="18" t="s">
        <v>1453</v>
      </c>
      <c r="E184" s="18">
        <v>826</v>
      </c>
      <c r="F184" s="18" t="s">
        <v>2014</v>
      </c>
    </row>
    <row r="185" spans="1:6" ht="42">
      <c r="A185" s="18" t="s">
        <v>1491</v>
      </c>
      <c r="B185" s="19" t="s">
        <v>2015</v>
      </c>
      <c r="C185" s="18" t="s">
        <v>691</v>
      </c>
      <c r="D185" s="18" t="s">
        <v>1492</v>
      </c>
      <c r="E185" s="18">
        <v>732</v>
      </c>
      <c r="F185" s="6" t="s">
        <v>2016</v>
      </c>
    </row>
    <row r="186" spans="1:6">
      <c r="A186" s="18" t="s">
        <v>841</v>
      </c>
      <c r="B186" s="19" t="s">
        <v>130</v>
      </c>
      <c r="C186" s="18" t="s">
        <v>2017</v>
      </c>
      <c r="D186" s="18" t="s">
        <v>842</v>
      </c>
      <c r="E186" s="18">
        <v>140</v>
      </c>
      <c r="F186" s="18"/>
    </row>
    <row r="187" spans="1:6">
      <c r="A187" s="18" t="s">
        <v>897</v>
      </c>
      <c r="B187" s="19" t="s">
        <v>178</v>
      </c>
      <c r="C187" s="18" t="s">
        <v>2018</v>
      </c>
      <c r="D187" s="18" t="s">
        <v>898</v>
      </c>
      <c r="E187" s="18">
        <v>203</v>
      </c>
      <c r="F187" s="18"/>
    </row>
    <row r="188" spans="1:6">
      <c r="A188" s="18" t="s">
        <v>866</v>
      </c>
      <c r="B188" s="19" t="s">
        <v>156</v>
      </c>
      <c r="C188" s="18" t="s">
        <v>2019</v>
      </c>
      <c r="D188" s="18" t="s">
        <v>867</v>
      </c>
      <c r="E188" s="18">
        <v>178</v>
      </c>
      <c r="F188" s="18"/>
    </row>
    <row r="189" spans="1:6">
      <c r="A189" s="18" t="s">
        <v>870</v>
      </c>
      <c r="B189" s="19" t="s">
        <v>153</v>
      </c>
      <c r="C189" s="18" t="s">
        <v>2020</v>
      </c>
      <c r="D189" s="18" t="s">
        <v>871</v>
      </c>
      <c r="E189" s="18">
        <v>180</v>
      </c>
      <c r="F189" s="18"/>
    </row>
    <row r="190" spans="1:6">
      <c r="A190" s="18" t="s">
        <v>909</v>
      </c>
      <c r="B190" s="19" t="s">
        <v>191</v>
      </c>
      <c r="C190" s="18" t="s">
        <v>2021</v>
      </c>
      <c r="D190" s="18" t="s">
        <v>910</v>
      </c>
      <c r="E190" s="18">
        <v>214</v>
      </c>
      <c r="F190" s="18"/>
    </row>
    <row r="191" spans="1:6" ht="28">
      <c r="A191" s="18" t="s">
        <v>1276</v>
      </c>
      <c r="B191" s="19" t="s">
        <v>2022</v>
      </c>
      <c r="C191" s="18" t="s">
        <v>2022</v>
      </c>
      <c r="D191" s="18" t="s">
        <v>1277</v>
      </c>
      <c r="E191" s="18">
        <v>638</v>
      </c>
      <c r="F191" s="6" t="s">
        <v>1954</v>
      </c>
    </row>
    <row r="192" spans="1:6">
      <c r="A192" s="18" t="s">
        <v>1286</v>
      </c>
      <c r="B192" s="19" t="s">
        <v>527</v>
      </c>
      <c r="C192" s="18" t="s">
        <v>526</v>
      </c>
      <c r="D192" s="18" t="s">
        <v>1287</v>
      </c>
      <c r="E192" s="18">
        <v>646</v>
      </c>
      <c r="F192" s="18"/>
    </row>
    <row r="193" spans="1:6">
      <c r="A193" s="18" t="s">
        <v>1279</v>
      </c>
      <c r="B193" s="19" t="s">
        <v>1757</v>
      </c>
      <c r="C193" s="18" t="s">
        <v>1757</v>
      </c>
      <c r="D193" s="18" t="s">
        <v>1280</v>
      </c>
      <c r="E193" s="18">
        <v>642</v>
      </c>
      <c r="F193" s="18"/>
    </row>
    <row r="194" spans="1:6">
      <c r="A194" s="18" t="s">
        <v>1283</v>
      </c>
      <c r="B194" s="19" t="s">
        <v>524</v>
      </c>
      <c r="C194" s="18" t="s">
        <v>2023</v>
      </c>
      <c r="D194" s="18" t="s">
        <v>1284</v>
      </c>
      <c r="E194" s="18">
        <v>643</v>
      </c>
      <c r="F194" s="18"/>
    </row>
    <row r="195" spans="1:6" ht="56">
      <c r="A195" s="18" t="s">
        <v>1313</v>
      </c>
      <c r="B195" s="19" t="s">
        <v>544</v>
      </c>
      <c r="C195" s="18" t="s">
        <v>544</v>
      </c>
      <c r="D195" s="18" t="s">
        <v>1314</v>
      </c>
      <c r="E195" s="18">
        <v>882</v>
      </c>
      <c r="F195" s="18" t="s">
        <v>2024</v>
      </c>
    </row>
    <row r="196" spans="1:6" ht="42">
      <c r="A196" s="18" t="s">
        <v>723</v>
      </c>
      <c r="B196" s="19" t="s">
        <v>20</v>
      </c>
      <c r="C196" s="18" t="s">
        <v>20</v>
      </c>
      <c r="D196" s="18" t="s">
        <v>724</v>
      </c>
      <c r="E196" s="18">
        <v>16</v>
      </c>
      <c r="F196" s="6" t="s">
        <v>1952</v>
      </c>
    </row>
    <row r="197" spans="1:6" ht="56">
      <c r="A197" s="18" t="s">
        <v>1290</v>
      </c>
      <c r="B197" s="19" t="s">
        <v>2025</v>
      </c>
      <c r="C197" s="18" t="s">
        <v>1289</v>
      </c>
      <c r="D197" s="18" t="s">
        <v>1291</v>
      </c>
      <c r="E197" s="18">
        <v>652</v>
      </c>
      <c r="F197" s="18" t="s">
        <v>2026</v>
      </c>
    </row>
    <row r="198" spans="1:6">
      <c r="A198" s="18" t="s">
        <v>1297</v>
      </c>
      <c r="B198" s="19" t="s">
        <v>533</v>
      </c>
      <c r="C198" s="18" t="s">
        <v>2027</v>
      </c>
      <c r="D198" s="18" t="s">
        <v>1298</v>
      </c>
      <c r="E198" s="18">
        <v>659</v>
      </c>
      <c r="F198" s="18"/>
    </row>
    <row r="199" spans="1:6">
      <c r="A199" s="18" t="s">
        <v>1316</v>
      </c>
      <c r="B199" s="19" t="s">
        <v>546</v>
      </c>
      <c r="C199" s="18" t="s">
        <v>546</v>
      </c>
      <c r="D199" s="18" t="s">
        <v>1317</v>
      </c>
      <c r="E199" s="18">
        <v>674</v>
      </c>
      <c r="F199" s="18"/>
    </row>
    <row r="200" spans="1:6" ht="56">
      <c r="A200" s="18" t="s">
        <v>1304</v>
      </c>
      <c r="B200" s="19" t="s">
        <v>2028</v>
      </c>
      <c r="C200" s="18" t="s">
        <v>2029</v>
      </c>
      <c r="D200" s="18" t="s">
        <v>1305</v>
      </c>
      <c r="E200" s="18">
        <v>663</v>
      </c>
      <c r="F200" s="18" t="s">
        <v>2026</v>
      </c>
    </row>
    <row r="201" spans="1:6" ht="28">
      <c r="A201" s="18" t="s">
        <v>1307</v>
      </c>
      <c r="B201" s="19" t="s">
        <v>539</v>
      </c>
      <c r="C201" s="18" t="s">
        <v>539</v>
      </c>
      <c r="D201" s="18" t="s">
        <v>1308</v>
      </c>
      <c r="E201" s="18">
        <v>666</v>
      </c>
      <c r="F201" s="6" t="s">
        <v>2030</v>
      </c>
    </row>
    <row r="202" spans="1:6">
      <c r="A202" s="18" t="s">
        <v>1310</v>
      </c>
      <c r="B202" s="19" t="s">
        <v>542</v>
      </c>
      <c r="C202" s="18" t="s">
        <v>542</v>
      </c>
      <c r="D202" s="18" t="s">
        <v>1311</v>
      </c>
      <c r="E202" s="18">
        <v>670</v>
      </c>
      <c r="F202" s="18"/>
    </row>
    <row r="203" spans="1:6">
      <c r="A203" s="18" t="s">
        <v>1294</v>
      </c>
      <c r="B203" s="19" t="s">
        <v>530</v>
      </c>
      <c r="C203" s="18" t="s">
        <v>2031</v>
      </c>
      <c r="D203" s="18" t="s">
        <v>1295</v>
      </c>
      <c r="E203" s="18">
        <v>654</v>
      </c>
      <c r="F203" s="18"/>
    </row>
    <row r="204" spans="1:6">
      <c r="A204" s="18" t="s">
        <v>1300</v>
      </c>
      <c r="B204" s="19" t="s">
        <v>536</v>
      </c>
      <c r="C204" s="18" t="s">
        <v>536</v>
      </c>
      <c r="D204" s="18" t="s">
        <v>1301</v>
      </c>
      <c r="E204" s="18">
        <v>662</v>
      </c>
      <c r="F204" s="18"/>
    </row>
    <row r="205" spans="1:6">
      <c r="A205" s="18" t="s">
        <v>1319</v>
      </c>
      <c r="B205" s="19" t="s">
        <v>549</v>
      </c>
      <c r="C205" s="18" t="s">
        <v>549</v>
      </c>
      <c r="D205" s="18" t="s">
        <v>1320</v>
      </c>
      <c r="E205" s="18">
        <v>678</v>
      </c>
      <c r="F205" s="18"/>
    </row>
    <row r="206" spans="1:6">
      <c r="A206" s="18" t="s">
        <v>1325</v>
      </c>
      <c r="B206" s="19" t="s">
        <v>554</v>
      </c>
      <c r="C206" s="18" t="s">
        <v>554</v>
      </c>
      <c r="D206" s="18" t="s">
        <v>1326</v>
      </c>
      <c r="E206" s="18">
        <v>686</v>
      </c>
      <c r="F206" s="18"/>
    </row>
    <row r="207" spans="1:6" ht="56">
      <c r="A207" s="18" t="s">
        <v>1329</v>
      </c>
      <c r="B207" s="19" t="s">
        <v>1328</v>
      </c>
      <c r="C207" s="18" t="s">
        <v>1328</v>
      </c>
      <c r="D207" s="18" t="s">
        <v>1330</v>
      </c>
      <c r="E207" s="18">
        <v>688</v>
      </c>
      <c r="F207" s="6" t="s">
        <v>2032</v>
      </c>
    </row>
    <row r="208" spans="1:6">
      <c r="A208" s="18" t="s">
        <v>1332</v>
      </c>
      <c r="B208" s="19" t="s">
        <v>559</v>
      </c>
      <c r="C208" s="18" t="s">
        <v>559</v>
      </c>
      <c r="D208" s="18" t="s">
        <v>1333</v>
      </c>
      <c r="E208" s="18">
        <v>690</v>
      </c>
      <c r="F208" s="18"/>
    </row>
    <row r="209" spans="1:6">
      <c r="A209" s="18" t="s">
        <v>1335</v>
      </c>
      <c r="B209" s="19" t="s">
        <v>562</v>
      </c>
      <c r="C209" s="18" t="s">
        <v>2033</v>
      </c>
      <c r="D209" s="18" t="s">
        <v>1336</v>
      </c>
      <c r="E209" s="18">
        <v>694</v>
      </c>
      <c r="F209" s="18"/>
    </row>
    <row r="210" spans="1:6">
      <c r="A210" s="18" t="s">
        <v>1338</v>
      </c>
      <c r="B210" s="19" t="s">
        <v>565</v>
      </c>
      <c r="C210" s="18" t="s">
        <v>565</v>
      </c>
      <c r="D210" s="18" t="s">
        <v>1339</v>
      </c>
      <c r="E210" s="18">
        <v>702</v>
      </c>
      <c r="F210" s="18"/>
    </row>
    <row r="211" spans="1:6" ht="28">
      <c r="A211" s="18" t="s">
        <v>1342</v>
      </c>
      <c r="B211" s="19" t="s">
        <v>2034</v>
      </c>
      <c r="C211" s="18" t="s">
        <v>2035</v>
      </c>
      <c r="D211" s="18" t="s">
        <v>1343</v>
      </c>
      <c r="E211" s="18">
        <v>534</v>
      </c>
      <c r="F211" s="6" t="s">
        <v>1921</v>
      </c>
    </row>
    <row r="212" spans="1:6">
      <c r="A212" s="18" t="s">
        <v>1395</v>
      </c>
      <c r="B212" s="19" t="s">
        <v>611</v>
      </c>
      <c r="C212" s="18" t="s">
        <v>2036</v>
      </c>
      <c r="D212" s="18" t="s">
        <v>1396</v>
      </c>
      <c r="E212" s="18">
        <v>760</v>
      </c>
      <c r="F212" s="18"/>
    </row>
    <row r="213" spans="1:6">
      <c r="A213" s="18" t="s">
        <v>1354</v>
      </c>
      <c r="B213" s="19" t="s">
        <v>576</v>
      </c>
      <c r="C213" s="18" t="s">
        <v>576</v>
      </c>
      <c r="D213" s="18" t="s">
        <v>1355</v>
      </c>
      <c r="E213" s="18">
        <v>706</v>
      </c>
      <c r="F213" s="18"/>
    </row>
    <row r="214" spans="1:6">
      <c r="A214" s="18" t="s">
        <v>1372</v>
      </c>
      <c r="B214" s="19" t="s">
        <v>590</v>
      </c>
      <c r="C214" s="18" t="s">
        <v>590</v>
      </c>
      <c r="D214" s="18" t="s">
        <v>1373</v>
      </c>
      <c r="E214" s="18">
        <v>144</v>
      </c>
      <c r="F214" s="18"/>
    </row>
    <row r="215" spans="1:6">
      <c r="A215" s="18" t="s">
        <v>1385</v>
      </c>
      <c r="B215" s="19" t="s">
        <v>602</v>
      </c>
      <c r="C215" s="18" t="s">
        <v>2037</v>
      </c>
      <c r="D215" s="18" t="s">
        <v>1386</v>
      </c>
      <c r="E215" s="18">
        <v>748</v>
      </c>
      <c r="F215" s="18"/>
    </row>
    <row r="216" spans="1:6" ht="56">
      <c r="A216" s="18" t="s">
        <v>1357</v>
      </c>
      <c r="B216" s="19" t="s">
        <v>579</v>
      </c>
      <c r="C216" s="18" t="s">
        <v>579</v>
      </c>
      <c r="D216" s="18" t="s">
        <v>1358</v>
      </c>
      <c r="E216" s="18">
        <v>710</v>
      </c>
      <c r="F216" s="6" t="s">
        <v>2038</v>
      </c>
    </row>
    <row r="217" spans="1:6">
      <c r="A217" s="18" t="s">
        <v>1375</v>
      </c>
      <c r="B217" s="19" t="s">
        <v>593</v>
      </c>
      <c r="C217" s="18" t="s">
        <v>2039</v>
      </c>
      <c r="D217" s="18" t="s">
        <v>1376</v>
      </c>
      <c r="E217" s="18">
        <v>729</v>
      </c>
      <c r="F217" s="18"/>
    </row>
    <row r="218" spans="1:6">
      <c r="A218" s="18" t="s">
        <v>1364</v>
      </c>
      <c r="B218" s="19" t="s">
        <v>1787</v>
      </c>
      <c r="C218" s="18" t="s">
        <v>1787</v>
      </c>
      <c r="D218" s="18" t="s">
        <v>1365</v>
      </c>
      <c r="E218" s="18">
        <v>728</v>
      </c>
      <c r="F218" s="18"/>
    </row>
    <row r="219" spans="1:6">
      <c r="A219" s="18" t="s">
        <v>1388</v>
      </c>
      <c r="B219" s="19" t="s">
        <v>605</v>
      </c>
      <c r="C219" s="18" t="s">
        <v>605</v>
      </c>
      <c r="D219" s="18" t="s">
        <v>1389</v>
      </c>
      <c r="E219" s="18">
        <v>752</v>
      </c>
      <c r="F219" s="18"/>
    </row>
    <row r="220" spans="1:6" ht="56">
      <c r="A220" s="18" t="s">
        <v>1391</v>
      </c>
      <c r="B220" s="19" t="s">
        <v>608</v>
      </c>
      <c r="C220" s="18" t="s">
        <v>608</v>
      </c>
      <c r="D220" s="18" t="s">
        <v>1392</v>
      </c>
      <c r="E220" s="18">
        <v>756</v>
      </c>
      <c r="F220" s="6" t="s">
        <v>2040</v>
      </c>
    </row>
    <row r="221" spans="1:6">
      <c r="A221" s="18" t="s">
        <v>1378</v>
      </c>
      <c r="B221" s="19" t="s">
        <v>596</v>
      </c>
      <c r="C221" s="18" t="s">
        <v>595</v>
      </c>
      <c r="D221" s="18" t="s">
        <v>1379</v>
      </c>
      <c r="E221" s="18">
        <v>740</v>
      </c>
      <c r="F221" s="18"/>
    </row>
    <row r="222" spans="1:6" ht="56">
      <c r="A222" s="18" t="s">
        <v>1382</v>
      </c>
      <c r="B222" s="19" t="s">
        <v>2041</v>
      </c>
      <c r="C222" s="18" t="s">
        <v>2041</v>
      </c>
      <c r="D222" s="18" t="s">
        <v>1383</v>
      </c>
      <c r="E222" s="18">
        <v>744</v>
      </c>
      <c r="F222" s="18" t="s">
        <v>2042</v>
      </c>
    </row>
    <row r="223" spans="1:6">
      <c r="A223" s="18" t="s">
        <v>1409</v>
      </c>
      <c r="B223" s="19" t="s">
        <v>622</v>
      </c>
      <c r="C223" s="18" t="s">
        <v>622</v>
      </c>
      <c r="D223" s="18" t="s">
        <v>1410</v>
      </c>
      <c r="E223" s="18">
        <v>764</v>
      </c>
      <c r="F223" s="18"/>
    </row>
    <row r="224" spans="1:6" ht="70">
      <c r="A224" s="18" t="s">
        <v>1399</v>
      </c>
      <c r="B224" s="19" t="s">
        <v>2043</v>
      </c>
      <c r="C224" s="18" t="s">
        <v>2044</v>
      </c>
      <c r="D224" s="18" t="s">
        <v>1400</v>
      </c>
      <c r="E224" s="18">
        <v>158</v>
      </c>
      <c r="F224" s="18" t="s">
        <v>2045</v>
      </c>
    </row>
    <row r="225" spans="1:6">
      <c r="A225" s="18" t="s">
        <v>1406</v>
      </c>
      <c r="B225" s="19" t="s">
        <v>619</v>
      </c>
      <c r="C225" s="18" t="s">
        <v>2046</v>
      </c>
      <c r="D225" s="18" t="s">
        <v>1407</v>
      </c>
      <c r="E225" s="18">
        <v>834</v>
      </c>
      <c r="F225" s="18"/>
    </row>
    <row r="226" spans="1:6">
      <c r="A226" s="18" t="s">
        <v>1402</v>
      </c>
      <c r="B226" s="19" t="s">
        <v>617</v>
      </c>
      <c r="C226" s="18" t="s">
        <v>617</v>
      </c>
      <c r="D226" s="18" t="s">
        <v>1403</v>
      </c>
      <c r="E226" s="18">
        <v>762</v>
      </c>
      <c r="F226" s="18"/>
    </row>
    <row r="227" spans="1:6">
      <c r="A227" s="18" t="s">
        <v>810</v>
      </c>
      <c r="B227" s="19" t="s">
        <v>2047</v>
      </c>
      <c r="C227" s="18" t="s">
        <v>2048</v>
      </c>
      <c r="D227" s="18" t="s">
        <v>811</v>
      </c>
      <c r="E227" s="18">
        <v>86</v>
      </c>
      <c r="F227" s="18"/>
    </row>
    <row r="228" spans="1:6" ht="84">
      <c r="A228" s="18" t="s">
        <v>956</v>
      </c>
      <c r="B228" s="19" t="s">
        <v>235</v>
      </c>
      <c r="C228" s="18" t="s">
        <v>2049</v>
      </c>
      <c r="D228" s="18" t="s">
        <v>957</v>
      </c>
      <c r="E228" s="18">
        <v>260</v>
      </c>
      <c r="F228" s="18" t="s">
        <v>2050</v>
      </c>
    </row>
    <row r="229" spans="1:6" ht="28">
      <c r="A229" s="18" t="s">
        <v>1412</v>
      </c>
      <c r="B229" s="19" t="s">
        <v>625</v>
      </c>
      <c r="C229" s="18" t="s">
        <v>624</v>
      </c>
      <c r="D229" s="18" t="s">
        <v>1413</v>
      </c>
      <c r="E229" s="18">
        <v>626</v>
      </c>
      <c r="F229" s="6" t="s">
        <v>2051</v>
      </c>
    </row>
    <row r="230" spans="1:6">
      <c r="A230" s="18" t="s">
        <v>1415</v>
      </c>
      <c r="B230" s="19" t="s">
        <v>627</v>
      </c>
      <c r="C230" s="18" t="s">
        <v>627</v>
      </c>
      <c r="D230" s="18" t="s">
        <v>1416</v>
      </c>
      <c r="E230" s="18">
        <v>768</v>
      </c>
      <c r="F230" s="18"/>
    </row>
    <row r="231" spans="1:6">
      <c r="A231" s="18" t="s">
        <v>1418</v>
      </c>
      <c r="B231" s="19" t="s">
        <v>629</v>
      </c>
      <c r="C231" s="18" t="s">
        <v>629</v>
      </c>
      <c r="D231" s="18" t="s">
        <v>1419</v>
      </c>
      <c r="E231" s="18">
        <v>772</v>
      </c>
      <c r="F231" s="18"/>
    </row>
    <row r="232" spans="1:6">
      <c r="A232" s="18" t="s">
        <v>1421</v>
      </c>
      <c r="B232" s="19" t="s">
        <v>631</v>
      </c>
      <c r="C232" s="18" t="s">
        <v>631</v>
      </c>
      <c r="D232" s="18" t="s">
        <v>1422</v>
      </c>
      <c r="E232" s="18">
        <v>776</v>
      </c>
      <c r="F232" s="18"/>
    </row>
    <row r="233" spans="1:6">
      <c r="A233" s="18" t="s">
        <v>1424</v>
      </c>
      <c r="B233" s="19" t="s">
        <v>634</v>
      </c>
      <c r="C233" s="18" t="s">
        <v>2052</v>
      </c>
      <c r="D233" s="18" t="s">
        <v>1425</v>
      </c>
      <c r="E233" s="18">
        <v>780</v>
      </c>
      <c r="F233" s="18"/>
    </row>
    <row r="234" spans="1:6">
      <c r="A234" s="18" t="s">
        <v>1427</v>
      </c>
      <c r="B234" s="19" t="s">
        <v>640</v>
      </c>
      <c r="C234" s="18" t="s">
        <v>640</v>
      </c>
      <c r="D234" s="18" t="s">
        <v>1428</v>
      </c>
      <c r="E234" s="18">
        <v>788</v>
      </c>
      <c r="F234" s="18"/>
    </row>
    <row r="235" spans="1:6">
      <c r="A235" s="18" t="s">
        <v>1433</v>
      </c>
      <c r="B235" s="19" t="s">
        <v>646</v>
      </c>
      <c r="C235" s="18" t="s">
        <v>646</v>
      </c>
      <c r="D235" s="18" t="s">
        <v>1434</v>
      </c>
      <c r="E235" s="18">
        <v>795</v>
      </c>
      <c r="F235" s="18"/>
    </row>
    <row r="236" spans="1:6">
      <c r="A236" s="18" t="s">
        <v>1430</v>
      </c>
      <c r="B236" s="19" t="s">
        <v>643</v>
      </c>
      <c r="C236" s="18" t="s">
        <v>643</v>
      </c>
      <c r="D236" s="18" t="s">
        <v>1431</v>
      </c>
      <c r="E236" s="18">
        <v>792</v>
      </c>
      <c r="F236" s="18"/>
    </row>
    <row r="237" spans="1:6">
      <c r="A237" s="18" t="s">
        <v>1439</v>
      </c>
      <c r="B237" s="19" t="s">
        <v>651</v>
      </c>
      <c r="C237" s="18" t="s">
        <v>651</v>
      </c>
      <c r="D237" s="18" t="s">
        <v>1440</v>
      </c>
      <c r="E237" s="18">
        <v>798</v>
      </c>
      <c r="F237" s="18"/>
    </row>
    <row r="238" spans="1:6">
      <c r="A238" s="18" t="s">
        <v>1445</v>
      </c>
      <c r="B238" s="19" t="s">
        <v>656</v>
      </c>
      <c r="C238" s="18" t="s">
        <v>656</v>
      </c>
      <c r="D238" s="18" t="s">
        <v>1446</v>
      </c>
      <c r="E238" s="18">
        <v>804</v>
      </c>
      <c r="F238" s="18"/>
    </row>
    <row r="239" spans="1:6">
      <c r="A239" s="18" t="s">
        <v>1442</v>
      </c>
      <c r="B239" s="19" t="s">
        <v>653</v>
      </c>
      <c r="C239" s="18" t="s">
        <v>653</v>
      </c>
      <c r="D239" s="18" t="s">
        <v>1443</v>
      </c>
      <c r="E239" s="18">
        <v>800</v>
      </c>
      <c r="F239" s="18"/>
    </row>
    <row r="240" spans="1:6">
      <c r="A240" s="18" t="s">
        <v>1463</v>
      </c>
      <c r="B240" s="19" t="s">
        <v>667</v>
      </c>
      <c r="C240" s="18" t="s">
        <v>667</v>
      </c>
      <c r="D240" s="18" t="s">
        <v>1464</v>
      </c>
      <c r="E240" s="18">
        <v>858</v>
      </c>
      <c r="F240" s="18"/>
    </row>
    <row r="241" spans="1:6">
      <c r="A241" s="18" t="s">
        <v>1466</v>
      </c>
      <c r="B241" s="19" t="s">
        <v>670</v>
      </c>
      <c r="C241" s="18" t="s">
        <v>670</v>
      </c>
      <c r="D241" s="18" t="s">
        <v>1467</v>
      </c>
      <c r="E241" s="18">
        <v>860</v>
      </c>
      <c r="F241" s="18"/>
    </row>
    <row r="242" spans="1:6">
      <c r="A242" s="18" t="s">
        <v>1469</v>
      </c>
      <c r="B242" s="19" t="s">
        <v>672</v>
      </c>
      <c r="C242" s="18" t="s">
        <v>672</v>
      </c>
      <c r="D242" s="18" t="s">
        <v>1470</v>
      </c>
      <c r="E242" s="18">
        <v>548</v>
      </c>
      <c r="F242" s="18"/>
    </row>
    <row r="243" spans="1:6" ht="252">
      <c r="A243" s="18" t="s">
        <v>1014</v>
      </c>
      <c r="B243" s="19" t="s">
        <v>2053</v>
      </c>
      <c r="C243" s="6" t="s">
        <v>2054</v>
      </c>
      <c r="D243" s="18" t="s">
        <v>1015</v>
      </c>
      <c r="E243" s="18">
        <v>336</v>
      </c>
      <c r="F243" s="18" t="s">
        <v>2055</v>
      </c>
    </row>
    <row r="244" spans="1:6">
      <c r="A244" s="18" t="s">
        <v>1473</v>
      </c>
      <c r="B244" s="19" t="s">
        <v>674</v>
      </c>
      <c r="C244" s="18" t="s">
        <v>2056</v>
      </c>
      <c r="D244" s="18" t="s">
        <v>1474</v>
      </c>
      <c r="E244" s="18">
        <v>862</v>
      </c>
      <c r="F244" s="18"/>
    </row>
    <row r="245" spans="1:6">
      <c r="A245" s="18" t="s">
        <v>1477</v>
      </c>
      <c r="B245" s="19" t="s">
        <v>676</v>
      </c>
      <c r="C245" s="18" t="s">
        <v>1476</v>
      </c>
      <c r="D245" s="18" t="s">
        <v>1478</v>
      </c>
      <c r="E245" s="18">
        <v>704</v>
      </c>
      <c r="F245" s="18"/>
    </row>
    <row r="246" spans="1:6" ht="28">
      <c r="A246" s="18" t="s">
        <v>1488</v>
      </c>
      <c r="B246" s="19" t="s">
        <v>2057</v>
      </c>
      <c r="C246" s="18" t="s">
        <v>2057</v>
      </c>
      <c r="D246" s="18" t="s">
        <v>1489</v>
      </c>
      <c r="E246" s="18">
        <v>876</v>
      </c>
      <c r="F246" s="6" t="s">
        <v>2030</v>
      </c>
    </row>
    <row r="247" spans="1:6">
      <c r="A247" s="18" t="s">
        <v>1494</v>
      </c>
      <c r="B247" s="20" t="s">
        <v>693</v>
      </c>
      <c r="C247" s="18" t="s">
        <v>693</v>
      </c>
      <c r="D247" s="18" t="s">
        <v>1495</v>
      </c>
      <c r="E247" s="18">
        <v>887</v>
      </c>
      <c r="F247" s="18"/>
    </row>
    <row r="248" spans="1:6">
      <c r="A248" s="18" t="s">
        <v>903</v>
      </c>
      <c r="B248" s="19" t="s">
        <v>186</v>
      </c>
      <c r="C248" s="18" t="s">
        <v>185</v>
      </c>
      <c r="D248" s="18" t="s">
        <v>904</v>
      </c>
      <c r="E248" s="18">
        <v>262</v>
      </c>
      <c r="F248" s="18"/>
    </row>
    <row r="249" spans="1:6">
      <c r="A249" s="18" t="s">
        <v>1497</v>
      </c>
      <c r="B249" s="19" t="s">
        <v>695</v>
      </c>
      <c r="C249" s="18" t="s">
        <v>695</v>
      </c>
      <c r="D249" s="18" t="s">
        <v>1498</v>
      </c>
      <c r="E249" s="18">
        <v>894</v>
      </c>
      <c r="F249" s="18"/>
    </row>
    <row r="250" spans="1:6">
      <c r="A250" s="18" t="s">
        <v>1500</v>
      </c>
      <c r="B250" s="19" t="s">
        <v>698</v>
      </c>
      <c r="C250" s="18" t="s">
        <v>697</v>
      </c>
      <c r="D250" s="18" t="s">
        <v>1501</v>
      </c>
      <c r="E250" s="18">
        <v>716</v>
      </c>
    </row>
  </sheetData>
  <autoFilter ref="A1:H250"/>
  <hyperlinks>
    <hyperlink ref="F3" r:id="rId1" tooltip="Finlandia" display="https://es.wikipedia.org/wiki/Finlandia"/>
    <hyperlink ref="F5" r:id="rId2" tooltip="Idioma alemán" display="https://es.wikipedia.org/wiki/Idioma_alem%C3%A1n"/>
    <hyperlink ref="F9" r:id="rId3" tooltip="Paralelo 60 sur" display="https://es.wikipedia.org/wiki/Paralelo_60_sur"/>
    <hyperlink ref="F12" r:id="rId4" tooltip="Idioma cabilio" display="https://es.wikipedia.org/wiki/Idioma_cabilio"/>
    <hyperlink ref="F15" r:id="rId5" tooltip="Reino de los Países Bajos" display="https://es.wikipedia.org/wiki/Reino_de_los_Pa%C3%ADses_Bajos"/>
    <hyperlink ref="F29" r:id="rId6" tooltip="Países Bajos" display="https://es.wikipedia.org/wiki/Pa%C3%ADses_Bajos"/>
    <hyperlink ref="F39" r:id="rId7" tooltip="República Jemer" display="https://es.wikipedia.org/wiki/Rep%C3%BAblica_Jemer"/>
    <hyperlink ref="F43" r:id="rId8" tooltip="Idioma francés" display="https://es.wikipedia.org/wiki/Idioma_franc%C3%A9s"/>
    <hyperlink ref="F48" r:id="rId9" tooltip="Idioma comorense" display="https://es.wikipedia.org/wiki/Idioma_comorense"/>
    <hyperlink ref="F51" r:id="rId10" tooltip="Idioma francés" display="https://es.wikipedia.org/wiki/Idioma_franc%C3%A9s"/>
    <hyperlink ref="F52" r:id="rId11" tooltip="Idioma español" display="https://es.wikipedia.org/wiki/Idioma_espa%C3%B1ol"/>
    <hyperlink ref="F53" r:id="rId12" tooltip="Idioma croata" display="https://es.wikipedia.org/wiki/Idioma_croata"/>
    <hyperlink ref="F55" r:id="rId13" tooltip="Reino de los Países Bajos" display="https://es.wikipedia.org/wiki/Reino_de_los_Pa%C3%ADses_Bajos"/>
    <hyperlink ref="F60" r:id="rId14" tooltip="Idioma español" display="https://es.wikipedia.org/wiki/Idioma_espa%C3%B1ol"/>
    <hyperlink ref="F65" r:id="rId15" tooltip="Idioma español" display="https://es.wikipedia.org/wiki/Idioma_espa%C3%B1ol"/>
    <hyperlink ref="F67" r:id="rId16" tooltip="Idioma estonio" display="https://es.wikipedia.org/wiki/Idioma_estonio"/>
    <hyperlink ref="F72" r:id="rId17" tooltip="Isla Clipperton" display="https://es.wikipedia.org/wiki/Isla_Clipperton"/>
    <hyperlink ref="F77" r:id="rId18" tooltip="Reino Unido" display="https://es.wikipedia.org/wiki/Reino_Unido"/>
    <hyperlink ref="F80" r:id="rId19" tooltip="Reino de Dinamarca" display="https://es.wikipedia.org/wiki/Reino_de_Dinamarca"/>
    <hyperlink ref="F82" r:id="rId20" tooltip="Territorio no incorporado de los Estados Unidos" display="https://es.wikipedia.org/wiki/Territorio_no_incorporado_de_los_Estados_Unidos"/>
    <hyperlink ref="F84" r:id="rId21" tooltip="Departamento de ultramar" display="https://es.wikipedia.org/wiki/Departamento_de_ultramar"/>
    <hyperlink ref="F85" r:id="rId22" tooltip="Dependencia de la Corona británica" display="https://es.wikipedia.org/wiki/Dependencia_de_la_Corona_brit%C3%A1nica"/>
    <hyperlink ref="F88" r:id="rId23" tooltip="Idioma francés" display="https://es.wikipedia.org/wiki/Idioma_franc%C3%A9s"/>
    <hyperlink ref="F99" r:id="rId24" tooltip="Noruega" display="https://es.wikipedia.org/wiki/Noruega"/>
    <hyperlink ref="F100" r:id="rId25" tooltip="Dependencia de la Corona británica" display="https://es.wikipedia.org/wiki/Dependencia_de_la_Corona_brit%C3%A1nica"/>
    <hyperlink ref="F101" r:id="rId26" tooltip="Australia" display="https://es.wikipedia.org/wiki/Australia"/>
    <hyperlink ref="F102" r:id="rId27" tooltip="Idioma islandés" display="https://es.wikipedia.org/wiki/Idioma_island%C3%A9s"/>
    <hyperlink ref="F104" r:id="rId28" tooltip="Australia" display="https://es.wikipedia.org/wiki/Australia"/>
    <hyperlink ref="F106" r:id="rId29" tooltip="Reino de Dinamarca" display="https://es.wikipedia.org/wiki/Reino_de_Dinamarca"/>
    <hyperlink ref="F108" r:id="rId30" tooltip="Australia" display="https://es.wikipedia.org/wiki/Australia"/>
    <hyperlink ref="F109" r:id="rId31" tooltip="Idioma inglés" display="https://es.wikipedia.org/wiki/Idioma_ingl%C3%A9s"/>
    <hyperlink ref="F110" r:id="rId32" tooltip="Territorio no incorporado de los Estados Unidos" display="https://es.wikipedia.org/wiki/Territorio_no_incorporado_de_los_Estados_Unidos"/>
    <hyperlink ref="F117" r:id="rId33" tooltip="Territorio no incorporado de los Estados Unidos" display="https://es.wikipedia.org/wiki/Territorio_no_incorporado_de_los_Estados_Unidos"/>
    <hyperlink ref="F122" r:id="rId34" tooltip="Dependencia de la Corona británica" display="https://es.wikipedia.org/wiki/Dependencia_de_la_Corona_brit%C3%A1nica"/>
    <hyperlink ref="F139" r:id="rId35" tooltip="Disputa sobre el nombre de Macedonia" display="https://es.wikipedia.org/wiki/Disputa_sobre_el_nombre_de_Macedonia"/>
    <hyperlink ref="F146" r:id="rId36" tooltip="Idioma francés" display="https://es.wikipedia.org/wiki/Idioma_franc%C3%A9s"/>
    <hyperlink ref="F150" r:id="rId37" tooltip="Departamento de ultramar" display="https://es.wikipedia.org/wiki/Departamento_de_ultramar"/>
    <hyperlink ref="F166" r:id="rId38" tooltip="Nueva Zelanda" display="https://es.wikipedia.org/wiki/Nueva_Zelanda"/>
    <hyperlink ref="F167" r:id="rId39" tooltip="Australia" display="https://es.wikipedia.org/wiki/Australia"/>
    <hyperlink ref="F172" r:id="rId40" tooltip="Reino de los Países Bajos" display="https://es.wikipedia.org/wiki/Reino_de_los_Pa%C3%ADses_Bajos"/>
    <hyperlink ref="F180" r:id="rId41" tooltip="Idioma francés" display="https://es.wikipedia.org/wiki/Idioma_franc%C3%A9s"/>
    <hyperlink ref="F185" r:id="rId42" tooltip="Sahara español" display="https://es.wikipedia.org/wiki/Sahara_espa%C3%B1ol"/>
    <hyperlink ref="F191" r:id="rId43" tooltip="Departamento de ultramar" display="https://es.wikipedia.org/wiki/Departamento_de_ultramar"/>
    <hyperlink ref="F196" r:id="rId44" tooltip="Territorio no incorporado de los Estados Unidos" display="https://es.wikipedia.org/wiki/Territorio_no_incorporado_de_los_Estados_Unidos"/>
    <hyperlink ref="F201" r:id="rId45" tooltip="Colectividad de ultramar" display="https://es.wikipedia.org/wiki/Colectividad_de_ultramar"/>
    <hyperlink ref="F207" r:id="rId46" tooltip="Idioma inglés" display="https://es.wikipedia.org/wiki/Idioma_ingl%C3%A9s"/>
    <hyperlink ref="F211" r:id="rId47" tooltip="Reino de los Países Bajos" display="https://es.wikipedia.org/wiki/Reino_de_los_Pa%C3%ADses_Bajos"/>
    <hyperlink ref="F216" r:id="rId48" tooltip="Idioma neerlandés" display="https://es.wikipedia.org/wiki/Idioma_neerland%C3%A9s"/>
    <hyperlink ref="F220" r:id="rId49" tooltip="Latín" display="https://es.wikipedia.org/wiki/Lat%C3%ADn"/>
    <hyperlink ref="F229" r:id="rId50" tooltip="Idioma portugués" display="https://es.wikipedia.org/wiki/Idioma_portugu%C3%A9s"/>
    <hyperlink ref="C243" r:id="rId51" tooltip="Santa Sede" display="https://es.wikipedia.org/wiki/Santa_Sede"/>
    <hyperlink ref="F246" r:id="rId52" tooltip="Colectividad de ultramar" display="https://es.wikipedia.org/wiki/Colectividad_de_ultramar"/>
  </hyperlink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
  <sheetViews>
    <sheetView topLeftCell="A139" workbookViewId="0">
      <selection activeCell="D166" sqref="D166"/>
    </sheetView>
  </sheetViews>
  <sheetFormatPr baseColWidth="10" defaultColWidth="11.5" defaultRowHeight="14" x14ac:dyDescent="0"/>
  <cols>
    <col min="1" max="1" width="34.6640625" customWidth="1"/>
    <col min="4" max="4" width="34.83203125" bestFit="1" customWidth="1"/>
  </cols>
  <sheetData>
    <row r="1" spans="1:8" ht="15" thickBot="1">
      <c r="A1" s="9" t="s">
        <v>2058</v>
      </c>
      <c r="B1" s="13" t="s">
        <v>2059</v>
      </c>
      <c r="C1" s="9" t="s">
        <v>2060</v>
      </c>
    </row>
    <row r="2" spans="1:8" ht="29" thickBot="1">
      <c r="A2" s="5" t="s">
        <v>2061</v>
      </c>
      <c r="B2" s="10"/>
      <c r="C2" s="3" t="s">
        <v>1760</v>
      </c>
      <c r="D2" t="str">
        <f>VLOOKUP(C2,DIVISAS_ES!$A:$D,4,FALSE)</f>
        <v>Rublo ruso</v>
      </c>
      <c r="F2" s="21" t="s">
        <v>2062</v>
      </c>
      <c r="G2" s="21" t="s">
        <v>2063</v>
      </c>
      <c r="H2" s="21" t="s">
        <v>2064</v>
      </c>
    </row>
    <row r="3" spans="1:8" ht="29" thickBot="1">
      <c r="A3" s="5" t="s">
        <v>2065</v>
      </c>
      <c r="B3" s="11" t="s">
        <v>2066</v>
      </c>
      <c r="C3" s="3" t="s">
        <v>1510</v>
      </c>
      <c r="D3" t="str">
        <f>VLOOKUP(C3,DIVISAS_ES!$A:$D,4,FALSE)</f>
        <v>Afgani</v>
      </c>
      <c r="F3" s="22" t="s">
        <v>2067</v>
      </c>
      <c r="G3" s="22" t="s">
        <v>2068</v>
      </c>
      <c r="H3" s="22" t="s">
        <v>1608</v>
      </c>
    </row>
    <row r="4" spans="1:8" ht="29" thickBot="1">
      <c r="A4" s="5" t="s">
        <v>1609</v>
      </c>
      <c r="B4" s="11" t="s">
        <v>2069</v>
      </c>
      <c r="C4" s="3" t="s">
        <v>1608</v>
      </c>
      <c r="D4" t="str">
        <f>VLOOKUP(C4,DIVISAS_ES!$A:$D,4,FALSE)</f>
        <v>Euro</v>
      </c>
      <c r="F4" s="22" t="s">
        <v>2070</v>
      </c>
      <c r="G4" s="22" t="s">
        <v>2071</v>
      </c>
      <c r="H4" s="22" t="s">
        <v>1608</v>
      </c>
    </row>
    <row r="5" spans="1:8" ht="15" thickBot="1">
      <c r="A5" s="5" t="s">
        <v>2072</v>
      </c>
      <c r="B5" s="11" t="s">
        <v>2073</v>
      </c>
      <c r="C5" s="3" t="s">
        <v>1512</v>
      </c>
      <c r="D5" t="str">
        <f>VLOOKUP(C5,DIVISAS_ES!$A:$D,4,FALSE)</f>
        <v>Lek</v>
      </c>
      <c r="F5" s="22" t="s">
        <v>2074</v>
      </c>
      <c r="G5" s="22" t="s">
        <v>1511</v>
      </c>
      <c r="H5" s="22" t="s">
        <v>1510</v>
      </c>
    </row>
    <row r="6" spans="1:8" ht="29" thickBot="1">
      <c r="A6" s="4" t="s">
        <v>2075</v>
      </c>
      <c r="B6" s="11" t="s">
        <v>2076</v>
      </c>
      <c r="C6" s="3" t="s">
        <v>1615</v>
      </c>
      <c r="D6" t="str">
        <f>VLOOKUP(C6,DIVISAS_ES!$A:$D,4,FALSE)</f>
        <v>Libra esterlina</v>
      </c>
      <c r="F6" s="22" t="s">
        <v>2077</v>
      </c>
      <c r="G6" s="22" t="s">
        <v>2078</v>
      </c>
      <c r="H6" s="22" t="s">
        <v>1519</v>
      </c>
    </row>
    <row r="7" spans="1:8" ht="43" thickBot="1">
      <c r="A7" s="5" t="s">
        <v>2079</v>
      </c>
      <c r="B7" s="11" t="s">
        <v>2080</v>
      </c>
      <c r="C7" s="3" t="s">
        <v>1600</v>
      </c>
      <c r="D7" t="str">
        <f>VLOOKUP(C7,DIVISAS_ES!$A:$D,4,FALSE)</f>
        <v>Dinar argelino</v>
      </c>
      <c r="F7" s="22" t="s">
        <v>2081</v>
      </c>
      <c r="G7" s="22" t="s">
        <v>2082</v>
      </c>
      <c r="H7" s="22" t="s">
        <v>1519</v>
      </c>
    </row>
    <row r="8" spans="1:8" ht="43" thickBot="1">
      <c r="A8" s="5" t="s">
        <v>2083</v>
      </c>
      <c r="B8" s="11" t="s">
        <v>2084</v>
      </c>
      <c r="C8" s="3" t="s">
        <v>1519</v>
      </c>
      <c r="D8" t="str">
        <f>VLOOKUP(C8,DIVISAS_ES!$A:$D,4,FALSE)</f>
        <v>Kwanza</v>
      </c>
      <c r="F8" s="22" t="s">
        <v>2085</v>
      </c>
      <c r="G8" s="23" t="s">
        <v>2086</v>
      </c>
      <c r="H8" s="22" t="s">
        <v>1521</v>
      </c>
    </row>
    <row r="9" spans="1:8" ht="57" thickBot="1">
      <c r="A9" s="5" t="s">
        <v>2087</v>
      </c>
      <c r="B9" s="11" t="s">
        <v>2088</v>
      </c>
      <c r="C9" s="3" t="s">
        <v>1853</v>
      </c>
      <c r="D9" t="str">
        <f>VLOOKUP(C9,DIVISAS_ES!$A:$D,4,FALSE)</f>
        <v>Dólar del Caribe Oriental</v>
      </c>
      <c r="F9" s="22" t="s">
        <v>2089</v>
      </c>
      <c r="G9" s="23" t="s">
        <v>2090</v>
      </c>
      <c r="H9" s="22" t="s">
        <v>745</v>
      </c>
    </row>
    <row r="10" spans="1:8" ht="43" thickBot="1">
      <c r="A10" s="5" t="s">
        <v>2091</v>
      </c>
      <c r="B10" s="11" t="s">
        <v>2088</v>
      </c>
      <c r="C10" s="3" t="s">
        <v>1521</v>
      </c>
      <c r="D10" t="str">
        <f>VLOOKUP(C10,DIVISAS_ES!$A:$D,4,FALSE)</f>
        <v>Peso argentino</v>
      </c>
      <c r="F10" s="22" t="s">
        <v>2092</v>
      </c>
      <c r="G10" s="23" t="s">
        <v>2093</v>
      </c>
      <c r="H10" s="22" t="s">
        <v>745</v>
      </c>
    </row>
    <row r="11" spans="1:8" ht="57" thickBot="1">
      <c r="A11" s="5" t="s">
        <v>2094</v>
      </c>
      <c r="B11" s="10"/>
      <c r="C11" s="3" t="s">
        <v>1514</v>
      </c>
      <c r="D11" t="str">
        <f>VLOOKUP(C11,DIVISAS_ES!$A:$D,4,FALSE)</f>
        <v>Dram armenio</v>
      </c>
      <c r="F11" s="22" t="s">
        <v>742</v>
      </c>
      <c r="G11" s="23" t="s">
        <v>2095</v>
      </c>
      <c r="H11" s="22" t="s">
        <v>745</v>
      </c>
    </row>
    <row r="12" spans="1:8" ht="43" thickBot="1">
      <c r="A12" s="5" t="s">
        <v>2096</v>
      </c>
      <c r="B12" s="11" t="s">
        <v>2097</v>
      </c>
      <c r="C12" s="3" t="s">
        <v>1526</v>
      </c>
      <c r="D12" t="str">
        <f>VLOOKUP(C12,DIVISAS_ES!$A:$D,4,FALSE)</f>
        <v>Florín arubeño</v>
      </c>
      <c r="F12" s="22" t="s">
        <v>2098</v>
      </c>
      <c r="G12" s="23" t="s">
        <v>2099</v>
      </c>
      <c r="H12" s="22" t="s">
        <v>2100</v>
      </c>
    </row>
    <row r="13" spans="1:8" ht="57" thickBot="1">
      <c r="A13" s="5" t="s">
        <v>2101</v>
      </c>
      <c r="B13" s="11" t="s">
        <v>2076</v>
      </c>
      <c r="C13" s="3" t="s">
        <v>1777</v>
      </c>
      <c r="D13" t="str">
        <f>VLOOKUP(C13,DIVISAS_ES!$A:$D,4,FALSE)</f>
        <v>Libra de Santa Elena</v>
      </c>
      <c r="F13" s="22" t="s">
        <v>745</v>
      </c>
      <c r="G13" s="23" t="s">
        <v>2102</v>
      </c>
      <c r="H13" s="22" t="s">
        <v>2098</v>
      </c>
    </row>
    <row r="14" spans="1:8" ht="43" thickBot="1">
      <c r="A14" s="5" t="s">
        <v>2103</v>
      </c>
      <c r="B14" s="11" t="s">
        <v>2088</v>
      </c>
      <c r="C14" s="3" t="s">
        <v>1523</v>
      </c>
      <c r="D14" t="str">
        <f>VLOOKUP(C14,DIVISAS_ES!$A:$D,4,FALSE)</f>
        <v>Dólar australiano</v>
      </c>
      <c r="F14" s="22" t="s">
        <v>2100</v>
      </c>
      <c r="G14" s="23" t="s">
        <v>2104</v>
      </c>
      <c r="H14" s="22" t="s">
        <v>2085</v>
      </c>
    </row>
    <row r="15" spans="1:8" ht="29" thickBot="1">
      <c r="A15" s="5" t="s">
        <v>2105</v>
      </c>
      <c r="B15" s="10"/>
      <c r="C15" s="3" t="s">
        <v>1528</v>
      </c>
      <c r="D15" t="str">
        <f>VLOOKUP(C15,DIVISAS_ES!$A:$D,4,FALSE)</f>
        <v>Manat azerbaiyano</v>
      </c>
      <c r="F15" s="22" t="s">
        <v>2106</v>
      </c>
      <c r="G15" s="22" t="s">
        <v>2107</v>
      </c>
      <c r="H15" s="22" t="s">
        <v>1608</v>
      </c>
    </row>
    <row r="16" spans="1:8" ht="29" thickBot="1">
      <c r="A16" s="5" t="s">
        <v>2108</v>
      </c>
      <c r="B16" s="11" t="s">
        <v>2088</v>
      </c>
      <c r="C16" s="3" t="s">
        <v>1554</v>
      </c>
      <c r="D16" t="str">
        <f>VLOOKUP(C16,DIVISAS_ES!$A:$D,4,FALSE)</f>
        <v>Dólar bahameño</v>
      </c>
      <c r="F16" s="22" t="s">
        <v>2109</v>
      </c>
      <c r="G16" s="22" t="s">
        <v>2110</v>
      </c>
      <c r="H16" s="22" t="s">
        <v>1608</v>
      </c>
    </row>
    <row r="17" spans="1:8" ht="15" thickBot="1">
      <c r="A17" s="5" t="s">
        <v>2111</v>
      </c>
      <c r="B17" s="11" t="s">
        <v>2112</v>
      </c>
      <c r="C17" s="3" t="s">
        <v>1538</v>
      </c>
      <c r="D17" t="str">
        <f>VLOOKUP(C17,DIVISAS_ES!$A:$D,4,FALSE)</f>
        <v>Dinar bareiní</v>
      </c>
      <c r="F17" s="22" t="s">
        <v>2113</v>
      </c>
      <c r="G17" s="23" t="s">
        <v>2114</v>
      </c>
      <c r="H17" s="22" t="s">
        <v>1608</v>
      </c>
    </row>
    <row r="18" spans="1:8" ht="29" thickBot="1">
      <c r="A18" s="5" t="s">
        <v>2115</v>
      </c>
      <c r="B18" s="11" t="s">
        <v>2116</v>
      </c>
      <c r="C18" s="3" t="s">
        <v>1534</v>
      </c>
      <c r="D18" t="str">
        <f>VLOOKUP(C18,DIVISAS_ES!$A:$D,4,FALSE)</f>
        <v>Taka</v>
      </c>
      <c r="F18" s="22" t="s">
        <v>776</v>
      </c>
      <c r="G18" s="22" t="s">
        <v>2117</v>
      </c>
      <c r="H18" s="22" t="s">
        <v>1608</v>
      </c>
    </row>
    <row r="19" spans="1:8" ht="57" thickBot="1">
      <c r="A19" s="5" t="s">
        <v>2118</v>
      </c>
      <c r="B19" s="11" t="s">
        <v>2088</v>
      </c>
      <c r="C19" s="3" t="s">
        <v>1532</v>
      </c>
      <c r="D19" t="str">
        <f>VLOOKUP(C19,DIVISAS_ES!$A:$D,4,FALSE)</f>
        <v>Dólar de Barbados</v>
      </c>
      <c r="F19" s="22" t="s">
        <v>2119</v>
      </c>
      <c r="G19" s="22" t="s">
        <v>2120</v>
      </c>
      <c r="H19" s="22" t="s">
        <v>1536</v>
      </c>
    </row>
    <row r="20" spans="1:8" ht="29" thickBot="1">
      <c r="A20" s="5" t="s">
        <v>2121</v>
      </c>
      <c r="B20" s="11" t="s">
        <v>2122</v>
      </c>
      <c r="C20" s="3" t="s">
        <v>1897</v>
      </c>
      <c r="D20" t="e">
        <f>VLOOKUP(C20,DIVISAS_ES!$A:$D,4,FALSE)</f>
        <v>#N/A</v>
      </c>
      <c r="F20" s="22" t="s">
        <v>2123</v>
      </c>
      <c r="G20" s="23" t="s">
        <v>2124</v>
      </c>
      <c r="H20" s="22" t="s">
        <v>1548</v>
      </c>
    </row>
    <row r="21" spans="1:8" ht="15" thickBot="1">
      <c r="A21" s="4" t="s">
        <v>2125</v>
      </c>
      <c r="B21" s="11" t="s">
        <v>2122</v>
      </c>
      <c r="C21" s="3" t="s">
        <v>1559</v>
      </c>
      <c r="D21" t="str">
        <f>VLOOKUP(C21,DIVISAS_ES!$A:$D,4,FALSE)</f>
        <v>Rublo bielorruso</v>
      </c>
      <c r="F21" s="22" t="s">
        <v>2126</v>
      </c>
      <c r="G21" s="22" t="s">
        <v>1759</v>
      </c>
      <c r="H21" s="22" t="s">
        <v>1758</v>
      </c>
    </row>
    <row r="22" spans="1:8" ht="29" thickBot="1">
      <c r="A22" s="5" t="s">
        <v>2127</v>
      </c>
      <c r="B22" s="11" t="s">
        <v>2088</v>
      </c>
      <c r="C22" s="3" t="s">
        <v>1561</v>
      </c>
      <c r="D22" t="str">
        <f>VLOOKUP(C22,DIVISAS_ES!$A:$D,4,FALSE)</f>
        <v>Dólar beliceño</v>
      </c>
      <c r="F22" s="22" t="s">
        <v>2128</v>
      </c>
      <c r="G22" s="22" t="s">
        <v>2129</v>
      </c>
      <c r="H22" s="22" t="s">
        <v>2130</v>
      </c>
    </row>
    <row r="23" spans="1:8" ht="43" thickBot="1">
      <c r="A23" s="5" t="s">
        <v>2131</v>
      </c>
      <c r="B23" s="11" t="s">
        <v>2132</v>
      </c>
      <c r="C23" s="3" t="s">
        <v>1859</v>
      </c>
      <c r="D23" t="str">
        <f>VLOOKUP(C23,DIVISAS_ES!$A:$D,4,FALSE)</f>
        <v>Franco CFA de África Occidental</v>
      </c>
      <c r="F23" s="22" t="s">
        <v>2133</v>
      </c>
      <c r="G23" s="23" t="s">
        <v>2134</v>
      </c>
      <c r="H23" s="22" t="s">
        <v>1575</v>
      </c>
    </row>
    <row r="24" spans="1:8" ht="29" thickBot="1">
      <c r="A24" s="5" t="s">
        <v>2135</v>
      </c>
      <c r="B24" s="11" t="s">
        <v>2088</v>
      </c>
      <c r="C24" s="3" t="s">
        <v>1542</v>
      </c>
      <c r="D24" t="str">
        <f>VLOOKUP(C24,DIVISAS_ES!$A:$D,4,FALSE)</f>
        <v>Dólar bermudeño</v>
      </c>
      <c r="F24" s="22" t="s">
        <v>894</v>
      </c>
      <c r="G24" s="23" t="s">
        <v>2136</v>
      </c>
      <c r="H24" s="22" t="s">
        <v>1608</v>
      </c>
    </row>
    <row r="25" spans="1:8" ht="57" thickBot="1">
      <c r="A25" s="5" t="s">
        <v>2137</v>
      </c>
      <c r="B25" s="11" t="s">
        <v>2138</v>
      </c>
      <c r="C25" s="3" t="s">
        <v>788</v>
      </c>
      <c r="D25" t="str">
        <f>VLOOKUP(C25,DIVISAS_ES!$A:$D,4,FALSE)</f>
        <v>Ngultrum</v>
      </c>
      <c r="F25" s="22" t="s">
        <v>2139</v>
      </c>
      <c r="G25" s="23" t="s">
        <v>2140</v>
      </c>
      <c r="H25" s="22" t="s">
        <v>2141</v>
      </c>
    </row>
    <row r="26" spans="1:8" ht="29" thickBot="1">
      <c r="A26" s="5" t="s">
        <v>2142</v>
      </c>
      <c r="B26" s="11" t="s">
        <v>2143</v>
      </c>
      <c r="C26" s="3" t="s">
        <v>1646</v>
      </c>
      <c r="D26" t="str">
        <f>VLOOKUP(C26,DIVISAS_ES!$A:$D,4,FALSE)</f>
        <v>Rupia india</v>
      </c>
      <c r="F26" s="22" t="s">
        <v>2141</v>
      </c>
      <c r="G26" s="23" t="s">
        <v>2144</v>
      </c>
      <c r="H26" s="22" t="s">
        <v>1608</v>
      </c>
    </row>
    <row r="27" spans="1:8" ht="29" thickBot="1">
      <c r="A27" s="5" t="s">
        <v>2145</v>
      </c>
      <c r="B27" s="11" t="s">
        <v>2146</v>
      </c>
      <c r="C27" s="3" t="s">
        <v>1548</v>
      </c>
      <c r="D27" t="str">
        <f>VLOOKUP(C27,DIVISAS_ES!$A:$D,4,FALSE)</f>
        <v>Boliviano</v>
      </c>
      <c r="F27" s="22" t="s">
        <v>2147</v>
      </c>
      <c r="G27" s="22" t="s">
        <v>2148</v>
      </c>
      <c r="H27" s="22" t="s">
        <v>1819</v>
      </c>
    </row>
    <row r="28" spans="1:8" ht="57" thickBot="1">
      <c r="A28" s="5" t="s">
        <v>2149</v>
      </c>
      <c r="B28" s="11" t="s">
        <v>2088</v>
      </c>
      <c r="C28" s="3" t="s">
        <v>1819</v>
      </c>
      <c r="D28" t="str">
        <f>VLOOKUP(C28,DIVISAS_ES!$A:$D,4,FALSE)</f>
        <v>Dólar estadounidense</v>
      </c>
      <c r="F28" s="22" t="s">
        <v>2150</v>
      </c>
      <c r="G28" s="22" t="s">
        <v>2151</v>
      </c>
      <c r="H28" s="22" t="s">
        <v>2152</v>
      </c>
    </row>
    <row r="29" spans="1:8" ht="29" thickBot="1">
      <c r="A29" s="5" t="s">
        <v>2153</v>
      </c>
      <c r="B29" s="12" t="s">
        <v>2154</v>
      </c>
      <c r="C29" s="3" t="s">
        <v>1530</v>
      </c>
      <c r="D29" t="str">
        <f>VLOOKUP(C29,DIVISAS_ES!$A:$D,4,FALSE)</f>
        <v>Marco convertible</v>
      </c>
      <c r="F29" s="22" t="s">
        <v>2155</v>
      </c>
      <c r="G29" s="23" t="s">
        <v>2156</v>
      </c>
      <c r="H29" s="22" t="s">
        <v>1608</v>
      </c>
    </row>
    <row r="30" spans="1:8" ht="71" thickBot="1">
      <c r="A30" s="5" t="s">
        <v>2157</v>
      </c>
      <c r="B30" s="11" t="s">
        <v>2158</v>
      </c>
      <c r="C30" s="3" t="s">
        <v>1557</v>
      </c>
      <c r="D30" t="str">
        <f>VLOOKUP(C30,DIVISAS_ES!$A:$D,4,FALSE)</f>
        <v>Pula</v>
      </c>
      <c r="F30" s="22" t="s">
        <v>2159</v>
      </c>
      <c r="G30" s="23" t="s">
        <v>2160</v>
      </c>
      <c r="H30" s="22" t="s">
        <v>2161</v>
      </c>
    </row>
    <row r="31" spans="1:8" ht="43" thickBot="1">
      <c r="A31" s="5" t="s">
        <v>2162</v>
      </c>
      <c r="B31" s="11" t="s">
        <v>2163</v>
      </c>
      <c r="C31" s="3" t="s">
        <v>1552</v>
      </c>
      <c r="D31" t="str">
        <f>VLOOKUP(C31,DIVISAS_ES!$A:$D,4,FALSE)</f>
        <v>Real brasileño</v>
      </c>
      <c r="F31" s="22" t="s">
        <v>2164</v>
      </c>
      <c r="G31" s="22" t="s">
        <v>2165</v>
      </c>
      <c r="H31" s="22" t="s">
        <v>1368</v>
      </c>
    </row>
    <row r="32" spans="1:8" ht="43" thickBot="1">
      <c r="A32" s="5" t="s">
        <v>2166</v>
      </c>
      <c r="B32" s="11" t="s">
        <v>2088</v>
      </c>
      <c r="C32" s="3" t="s">
        <v>1545</v>
      </c>
      <c r="D32" t="str">
        <f>VLOOKUP(C32,DIVISAS_ES!$A:$D,4,FALSE)</f>
        <v>Dólar de Brunéi</v>
      </c>
      <c r="F32" s="22" t="s">
        <v>2167</v>
      </c>
      <c r="G32" s="22" t="s">
        <v>2168</v>
      </c>
      <c r="H32" s="22" t="s">
        <v>1368</v>
      </c>
    </row>
    <row r="33" spans="1:8" ht="29" thickBot="1">
      <c r="A33" s="5" t="s">
        <v>2169</v>
      </c>
      <c r="B33" s="11" t="s">
        <v>2088</v>
      </c>
      <c r="C33" s="3" t="s">
        <v>1775</v>
      </c>
      <c r="D33" t="str">
        <f>VLOOKUP(C33,DIVISAS_ES!$A:$D,4,FALSE)</f>
        <v>Dólar de Singapur</v>
      </c>
      <c r="F33" s="22" t="s">
        <v>1368</v>
      </c>
      <c r="G33" s="23" t="s">
        <v>2170</v>
      </c>
      <c r="H33" s="22" t="s">
        <v>1608</v>
      </c>
    </row>
    <row r="34" spans="1:8" ht="29" thickBot="1">
      <c r="A34" s="5" t="s">
        <v>2171</v>
      </c>
      <c r="B34" s="11" t="s">
        <v>2172</v>
      </c>
      <c r="C34" s="3" t="s">
        <v>1536</v>
      </c>
      <c r="D34" t="str">
        <f>VLOOKUP(C34,DIVISAS_ES!$A:$D,4,FALSE)</f>
        <v>Lev búlgaro</v>
      </c>
      <c r="F34" s="22" t="s">
        <v>2173</v>
      </c>
      <c r="G34" s="23" t="s">
        <v>2174</v>
      </c>
      <c r="H34" s="22" t="s">
        <v>1608</v>
      </c>
    </row>
    <row r="35" spans="1:8" ht="29" thickBot="1">
      <c r="A35" s="5" t="s">
        <v>2175</v>
      </c>
      <c r="B35" s="11" t="s">
        <v>2132</v>
      </c>
      <c r="C35" s="3" t="s">
        <v>1540</v>
      </c>
      <c r="D35" t="str">
        <f>VLOOKUP(C35,DIVISAS_ES!$A:$D,4,FALSE)</f>
        <v>Franco de Burundi</v>
      </c>
      <c r="F35" s="22" t="s">
        <v>2176</v>
      </c>
      <c r="G35" s="23" t="s">
        <v>2177</v>
      </c>
      <c r="H35" s="22" t="s">
        <v>1608</v>
      </c>
    </row>
    <row r="36" spans="1:8" ht="29" thickBot="1">
      <c r="A36" s="5" t="s">
        <v>2178</v>
      </c>
      <c r="B36" s="11" t="s">
        <v>2179</v>
      </c>
      <c r="C36" s="3" t="s">
        <v>1665</v>
      </c>
      <c r="D36" t="str">
        <f>VLOOKUP(C36,DIVISAS_ES!$A:$D,4,FALSE)</f>
        <v>Riel</v>
      </c>
      <c r="F36" s="22" t="s">
        <v>984</v>
      </c>
      <c r="G36" s="23" t="s">
        <v>2180</v>
      </c>
      <c r="H36" s="22" t="s">
        <v>1608</v>
      </c>
    </row>
    <row r="37" spans="1:8" ht="29" thickBot="1">
      <c r="A37" s="5" t="s">
        <v>2181</v>
      </c>
      <c r="B37" s="11" t="s">
        <v>2132</v>
      </c>
      <c r="C37" s="3" t="s">
        <v>1838</v>
      </c>
      <c r="D37" t="str">
        <f>VLOOKUP(C37,DIVISAS_ES!$A:$D,4,FALSE)</f>
        <v>Franco CFA de África Central</v>
      </c>
      <c r="F37" s="22" t="s">
        <v>2182</v>
      </c>
      <c r="G37" s="23" t="s">
        <v>2183</v>
      </c>
      <c r="H37" s="22" t="s">
        <v>1608</v>
      </c>
    </row>
    <row r="38" spans="1:8" ht="15" thickBot="1">
      <c r="A38" s="5" t="s">
        <v>2184</v>
      </c>
      <c r="B38" s="11" t="s">
        <v>2088</v>
      </c>
      <c r="C38" s="3" t="s">
        <v>1563</v>
      </c>
      <c r="D38" t="str">
        <f>VLOOKUP(C38,DIVISAS_ES!$A:$D,4,FALSE)</f>
        <v>Dólar canadiense</v>
      </c>
      <c r="F38" s="22" t="s">
        <v>2185</v>
      </c>
      <c r="G38" s="23" t="s">
        <v>2186</v>
      </c>
      <c r="H38" s="22" t="s">
        <v>1608</v>
      </c>
    </row>
    <row r="39" spans="1:8" ht="43" thickBot="1">
      <c r="A39" s="5" t="s">
        <v>2187</v>
      </c>
      <c r="B39" s="11" t="s">
        <v>2188</v>
      </c>
      <c r="C39" s="3" t="s">
        <v>1589</v>
      </c>
      <c r="D39" t="str">
        <f>VLOOKUP(C39,DIVISAS_ES!$A:$D,4,FALSE)</f>
        <v>Escudo caboverdiano</v>
      </c>
      <c r="F39" s="22" t="s">
        <v>2189</v>
      </c>
      <c r="G39" s="23" t="s">
        <v>2190</v>
      </c>
      <c r="H39" s="22" t="s">
        <v>1608</v>
      </c>
    </row>
    <row r="40" spans="1:8" ht="15" thickBot="1">
      <c r="A40" s="5" t="s">
        <v>2191</v>
      </c>
      <c r="B40" s="11" t="s">
        <v>2088</v>
      </c>
      <c r="C40" s="3" t="s">
        <v>1675</v>
      </c>
      <c r="D40" t="str">
        <f>VLOOKUP(C40,DIVISAS_ES!$A:$D,4,FALSE)</f>
        <v>Dólar de las Islas Caimán</v>
      </c>
      <c r="F40" s="22" t="s">
        <v>2192</v>
      </c>
      <c r="G40" s="23" t="s">
        <v>2193</v>
      </c>
      <c r="H40" s="22" t="s">
        <v>1608</v>
      </c>
    </row>
    <row r="41" spans="1:8" ht="29" thickBot="1">
      <c r="A41" s="5" t="s">
        <v>2194</v>
      </c>
      <c r="B41" s="11" t="s">
        <v>2088</v>
      </c>
      <c r="C41" s="3" t="s">
        <v>1575</v>
      </c>
      <c r="D41" t="str">
        <f>VLOOKUP(C41,DIVISAS_ES!$A:$D,4,FALSE)</f>
        <v>Peso chileno</v>
      </c>
      <c r="F41" s="22" t="s">
        <v>2195</v>
      </c>
      <c r="G41" s="22" t="s">
        <v>1715</v>
      </c>
      <c r="H41" s="22" t="s">
        <v>1714</v>
      </c>
    </row>
    <row r="42" spans="1:8" ht="29" thickBot="1">
      <c r="A42" s="5" t="s">
        <v>2196</v>
      </c>
      <c r="B42" s="11" t="s">
        <v>2197</v>
      </c>
      <c r="C42" s="3" t="s">
        <v>1577</v>
      </c>
      <c r="D42" t="str">
        <f>VLOOKUP(C42,DIVISAS_ES!$A:$D,4,FALSE)</f>
        <v>Yuan chino</v>
      </c>
      <c r="F42" s="22" t="s">
        <v>2198</v>
      </c>
      <c r="G42" s="23" t="s">
        <v>2199</v>
      </c>
      <c r="H42" s="22" t="s">
        <v>1608</v>
      </c>
    </row>
    <row r="43" spans="1:8" ht="29" thickBot="1">
      <c r="A43" s="5" t="s">
        <v>2200</v>
      </c>
      <c r="B43" s="11" t="s">
        <v>2088</v>
      </c>
      <c r="C43" s="3" t="s">
        <v>1579</v>
      </c>
      <c r="D43" t="str">
        <f>VLOOKUP(C43,DIVISAS_ES!$A:$D,4,FALSE)</f>
        <v>Peso colombiano</v>
      </c>
      <c r="F43" s="22" t="s">
        <v>2201</v>
      </c>
      <c r="G43" s="23" t="s">
        <v>2202</v>
      </c>
      <c r="H43" s="22" t="s">
        <v>2203</v>
      </c>
    </row>
    <row r="44" spans="1:8" ht="15" thickBot="1">
      <c r="A44" s="5" t="s">
        <v>2204</v>
      </c>
      <c r="B44" s="11" t="s">
        <v>2132</v>
      </c>
      <c r="C44" s="3" t="s">
        <v>1667</v>
      </c>
      <c r="D44" t="str">
        <f>VLOOKUP(C44,DIVISAS_ES!$A:$D,4,FALSE)</f>
        <v>Franco comorense</v>
      </c>
      <c r="F44" s="22" t="s">
        <v>2203</v>
      </c>
      <c r="G44" s="23" t="s">
        <v>2205</v>
      </c>
      <c r="H44" s="22" t="s">
        <v>1740</v>
      </c>
    </row>
    <row r="45" spans="1:8" ht="15" thickBot="1">
      <c r="A45" s="5" t="s">
        <v>2206</v>
      </c>
      <c r="B45" s="11" t="s">
        <v>2132</v>
      </c>
      <c r="C45" s="3" t="s">
        <v>1565</v>
      </c>
      <c r="D45" t="str">
        <f>VLOOKUP(C45,DIVISAS_ES!$A:$D,4,FALSE)</f>
        <v>Franco congoleño</v>
      </c>
      <c r="F45" s="22" t="s">
        <v>2207</v>
      </c>
      <c r="G45" s="22" t="s">
        <v>2208</v>
      </c>
      <c r="H45" s="22" t="s">
        <v>1749</v>
      </c>
    </row>
    <row r="46" spans="1:8" ht="29" thickBot="1">
      <c r="A46" s="5" t="s">
        <v>2209</v>
      </c>
      <c r="B46" s="11" t="s">
        <v>2088</v>
      </c>
      <c r="C46" s="3" t="s">
        <v>1733</v>
      </c>
      <c r="D46" t="str">
        <f>VLOOKUP(C46,DIVISAS_ES!$A:$D,4,FALSE)</f>
        <v>Dólar neozelandés</v>
      </c>
      <c r="F46" s="22" t="s">
        <v>2210</v>
      </c>
      <c r="G46" s="23" t="s">
        <v>2211</v>
      </c>
      <c r="H46" s="22" t="s">
        <v>1608</v>
      </c>
    </row>
    <row r="47" spans="1:8" ht="15" thickBot="1">
      <c r="A47" s="5" t="s">
        <v>2212</v>
      </c>
      <c r="B47" s="11" t="s">
        <v>2213</v>
      </c>
      <c r="C47" s="3" t="s">
        <v>1583</v>
      </c>
      <c r="D47" t="str">
        <f>VLOOKUP(C47,DIVISAS_ES!$A:$D,4,FALSE)</f>
        <v>Colón costarricense</v>
      </c>
      <c r="F47" s="22" t="s">
        <v>2214</v>
      </c>
      <c r="G47" s="22" t="s">
        <v>1761</v>
      </c>
      <c r="H47" s="22" t="s">
        <v>1760</v>
      </c>
    </row>
    <row r="48" spans="1:8" ht="29" thickBot="1">
      <c r="A48" s="5" t="s">
        <v>2215</v>
      </c>
      <c r="B48" s="11" t="s">
        <v>2216</v>
      </c>
      <c r="C48" s="3" t="s">
        <v>1636</v>
      </c>
      <c r="D48" t="str">
        <f>VLOOKUP(C48,DIVISAS_ES!$A:$D,4,FALSE)</f>
        <v>Kuna</v>
      </c>
      <c r="F48" s="22" t="s">
        <v>2217</v>
      </c>
      <c r="G48" s="23" t="s">
        <v>2218</v>
      </c>
      <c r="H48" s="22" t="s">
        <v>1608</v>
      </c>
    </row>
    <row r="49" spans="1:8" ht="29" thickBot="1">
      <c r="A49" s="5" t="s">
        <v>2219</v>
      </c>
      <c r="B49" s="11" t="s">
        <v>2088</v>
      </c>
      <c r="C49" s="3" t="s">
        <v>1585</v>
      </c>
      <c r="D49" t="str">
        <f>VLOOKUP(C49,DIVISAS_ES!$A:$D,4,FALSE)</f>
        <v>Peso convertible</v>
      </c>
      <c r="F49" s="22" t="s">
        <v>2220</v>
      </c>
      <c r="G49" s="23" t="s">
        <v>2221</v>
      </c>
      <c r="H49" s="22" t="s">
        <v>1608</v>
      </c>
    </row>
    <row r="50" spans="1:8" ht="29" thickBot="1">
      <c r="A50" s="5" t="s">
        <v>2222</v>
      </c>
      <c r="B50" s="11" t="s">
        <v>2088</v>
      </c>
      <c r="C50" s="3" t="s">
        <v>1587</v>
      </c>
      <c r="D50" t="str">
        <f>VLOOKUP(C50,DIVISAS_ES!$A:$D,4,FALSE)</f>
        <v>Peso cubano</v>
      </c>
      <c r="F50" s="22" t="s">
        <v>2223</v>
      </c>
      <c r="G50" s="22" t="s">
        <v>2224</v>
      </c>
      <c r="H50" s="22" t="s">
        <v>1783</v>
      </c>
    </row>
    <row r="51" spans="1:8" ht="43" thickBot="1">
      <c r="A51" s="5" t="s">
        <v>2225</v>
      </c>
      <c r="B51" s="11" t="s">
        <v>2097</v>
      </c>
      <c r="C51" s="3" t="s">
        <v>1516</v>
      </c>
      <c r="D51" t="str">
        <f>VLOOKUP(C51,DIVISAS_ES!$A:$D,4,FALSE)</f>
        <v>Florín antillano neerlandés</v>
      </c>
      <c r="F51" s="22" t="s">
        <v>1379</v>
      </c>
      <c r="G51" s="23" t="s">
        <v>2226</v>
      </c>
      <c r="H51" s="22" t="s">
        <v>2214</v>
      </c>
    </row>
    <row r="52" spans="1:8" ht="29" thickBot="1">
      <c r="A52" s="5" t="s">
        <v>2227</v>
      </c>
      <c r="B52" s="11" t="s">
        <v>2228</v>
      </c>
      <c r="C52" s="3" t="s">
        <v>1591</v>
      </c>
      <c r="D52" t="str">
        <f>VLOOKUP(C52,DIVISAS_ES!$A:$D,4,FALSE)</f>
        <v>Corona checa</v>
      </c>
      <c r="F52" s="22" t="s">
        <v>1790</v>
      </c>
      <c r="G52" s="23" t="s">
        <v>2229</v>
      </c>
      <c r="H52" s="22" t="s">
        <v>1819</v>
      </c>
    </row>
    <row r="53" spans="1:8" ht="15" thickBot="1">
      <c r="A53" s="5" t="s">
        <v>2230</v>
      </c>
      <c r="B53" s="11" t="s">
        <v>2231</v>
      </c>
      <c r="C53" s="3" t="s">
        <v>1595</v>
      </c>
      <c r="D53" t="str">
        <f>VLOOKUP(C53,DIVISAS_ES!$A:$D,4,FALSE)</f>
        <v>Corona danesa</v>
      </c>
      <c r="F53" s="22" t="s">
        <v>2232</v>
      </c>
      <c r="G53" s="23" t="s">
        <v>1807</v>
      </c>
      <c r="H53" s="22" t="s">
        <v>1806</v>
      </c>
    </row>
    <row r="54" spans="1:8" ht="29" thickBot="1">
      <c r="A54" s="5" t="s">
        <v>2233</v>
      </c>
      <c r="B54" s="11" t="s">
        <v>2132</v>
      </c>
      <c r="C54" s="3" t="s">
        <v>1593</v>
      </c>
      <c r="D54" t="str">
        <f>VLOOKUP(C54,DIVISAS_ES!$A:$D,4,FALSE)</f>
        <v>Franco yibutiano</v>
      </c>
      <c r="F54" s="22" t="s">
        <v>2234</v>
      </c>
      <c r="G54" s="23" t="s">
        <v>2235</v>
      </c>
      <c r="H54" s="22" t="s">
        <v>1830</v>
      </c>
    </row>
    <row r="55" spans="1:8" ht="43" thickBot="1">
      <c r="A55" s="5" t="s">
        <v>2236</v>
      </c>
      <c r="B55" s="11" t="s">
        <v>2088</v>
      </c>
      <c r="C55" s="3" t="s">
        <v>1598</v>
      </c>
      <c r="D55" t="str">
        <f>VLOOKUP(C55,DIVISAS_ES!$A:$D,4,FALSE)</f>
        <v>Peso dominicano</v>
      </c>
      <c r="F55" s="22" t="s">
        <v>2237</v>
      </c>
      <c r="G55" s="22" t="s">
        <v>2238</v>
      </c>
      <c r="H55" s="22" t="s">
        <v>1608</v>
      </c>
    </row>
    <row r="56" spans="1:8" ht="29" thickBot="1">
      <c r="A56" s="5" t="s">
        <v>2239</v>
      </c>
      <c r="B56" s="11" t="s">
        <v>2240</v>
      </c>
      <c r="C56" s="3" t="s">
        <v>1602</v>
      </c>
      <c r="D56" t="str">
        <f>VLOOKUP(C56,DIVISAS_ES!$A:$D,4,FALSE)</f>
        <v>Libra egipcia</v>
      </c>
      <c r="F56" s="22" t="s">
        <v>2241</v>
      </c>
      <c r="G56" s="22" t="s">
        <v>2242</v>
      </c>
      <c r="H56" s="22" t="s">
        <v>2126</v>
      </c>
    </row>
    <row r="57" spans="1:8" ht="29" thickBot="1">
      <c r="A57" s="5" t="s">
        <v>2243</v>
      </c>
      <c r="B57" s="11" t="s">
        <v>2244</v>
      </c>
      <c r="C57" s="3" t="s">
        <v>1604</v>
      </c>
      <c r="D57" t="str">
        <f>VLOOKUP(C57,DIVISAS_ES!$A:$D,4,FALSE)</f>
        <v>Nakfa</v>
      </c>
      <c r="F57" s="22" t="s">
        <v>2245</v>
      </c>
      <c r="G57" s="22" t="s">
        <v>2246</v>
      </c>
      <c r="H57" s="22" t="s">
        <v>2126</v>
      </c>
    </row>
    <row r="58" spans="1:8" ht="57" thickBot="1">
      <c r="A58" s="5" t="s">
        <v>2247</v>
      </c>
      <c r="B58" s="11" t="s">
        <v>2122</v>
      </c>
      <c r="C58" s="3" t="s">
        <v>1606</v>
      </c>
      <c r="D58" t="str">
        <f>VLOOKUP(C58,DIVISAS_ES!$A:$D,4,FALSE)</f>
        <v>Birr etíope</v>
      </c>
      <c r="F58" s="22" t="s">
        <v>2248</v>
      </c>
      <c r="G58" s="22" t="s">
        <v>2249</v>
      </c>
      <c r="H58" s="22" t="s">
        <v>2152</v>
      </c>
    </row>
    <row r="59" spans="1:8" ht="15" thickBot="1">
      <c r="A59" s="5" t="s">
        <v>2250</v>
      </c>
      <c r="B59" s="11" t="s">
        <v>2076</v>
      </c>
      <c r="C59" s="3" t="s">
        <v>1613</v>
      </c>
      <c r="D59" t="str">
        <f>VLOOKUP(C59,DIVISAS_ES!$A:$D,4,FALSE)</f>
        <v>Libra malvinense</v>
      </c>
      <c r="F59" s="22" t="s">
        <v>2251</v>
      </c>
      <c r="G59" s="22" t="s">
        <v>2252</v>
      </c>
      <c r="H59" s="22" t="s">
        <v>1565</v>
      </c>
    </row>
    <row r="60" spans="1:8" ht="43" thickBot="1">
      <c r="A60" s="5" t="s">
        <v>2253</v>
      </c>
      <c r="B60" s="11" t="s">
        <v>2088</v>
      </c>
      <c r="C60" s="3" t="s">
        <v>1611</v>
      </c>
      <c r="D60" t="str">
        <f>VLOOKUP(C60,DIVISAS_ES!$A:$D,4,FALSE)</f>
        <v>Dólar fiyiano</v>
      </c>
      <c r="F60" s="22" t="s">
        <v>2254</v>
      </c>
      <c r="G60" s="22" t="s">
        <v>2255</v>
      </c>
      <c r="H60" s="22" t="s">
        <v>2256</v>
      </c>
    </row>
    <row r="61" spans="1:8" ht="29" thickBot="1">
      <c r="A61" s="5" t="s">
        <v>2257</v>
      </c>
      <c r="B61" s="11" t="s">
        <v>2132</v>
      </c>
      <c r="C61" s="3" t="s">
        <v>1864</v>
      </c>
      <c r="D61" t="str">
        <f>VLOOKUP(C61,DIVISAS_ES!$A:$D,4,FALSE)</f>
        <v>Franco CFP</v>
      </c>
      <c r="F61" s="22" t="s">
        <v>2258</v>
      </c>
      <c r="G61" s="23" t="s">
        <v>1883</v>
      </c>
      <c r="H61" s="22" t="s">
        <v>1882</v>
      </c>
    </row>
    <row r="62" spans="1:8" ht="15" thickBot="1">
      <c r="A62" s="5" t="s">
        <v>2259</v>
      </c>
      <c r="B62" s="11" t="s">
        <v>2260</v>
      </c>
      <c r="C62" s="3" t="s">
        <v>1624</v>
      </c>
      <c r="D62" t="str">
        <f>VLOOKUP(C62,DIVISAS_ES!$A:$D,4,FALSE)</f>
        <v>Dalasi</v>
      </c>
    </row>
    <row r="63" spans="1:8" ht="15" thickBot="1">
      <c r="A63" s="5" t="s">
        <v>2261</v>
      </c>
      <c r="B63" s="11" t="s">
        <v>2262</v>
      </c>
      <c r="C63" s="3" t="s">
        <v>1618</v>
      </c>
      <c r="D63" t="str">
        <f>VLOOKUP(C63,DIVISAS_ES!$A:$D,4,FALSE)</f>
        <v>Lari</v>
      </c>
    </row>
    <row r="64" spans="1:8" ht="15" thickBot="1">
      <c r="A64" s="5" t="s">
        <v>2263</v>
      </c>
      <c r="B64" s="11" t="s">
        <v>2264</v>
      </c>
      <c r="C64" s="3" t="s">
        <v>1620</v>
      </c>
      <c r="D64" t="str">
        <f>VLOOKUP(C64,DIVISAS_ES!$A:$D,4,FALSE)</f>
        <v>Cedi ghanés</v>
      </c>
    </row>
    <row r="65" spans="1:4" ht="15" thickBot="1">
      <c r="A65" s="5" t="s">
        <v>2265</v>
      </c>
      <c r="B65" s="11" t="s">
        <v>2076</v>
      </c>
      <c r="C65" s="3" t="s">
        <v>1622</v>
      </c>
      <c r="D65" t="str">
        <f>VLOOKUP(C65,DIVISAS_ES!$A:$D,4,FALSE)</f>
        <v>Libra de Gibraltar</v>
      </c>
    </row>
    <row r="66" spans="1:4" ht="15" thickBot="1">
      <c r="A66" s="5" t="s">
        <v>2266</v>
      </c>
      <c r="B66" s="11" t="s">
        <v>2267</v>
      </c>
      <c r="C66" s="3" t="s">
        <v>1628</v>
      </c>
      <c r="D66" t="str">
        <f>VLOOKUP(C66,DIVISAS_ES!$A:$D,4,FALSE)</f>
        <v>Quetzal</v>
      </c>
    </row>
    <row r="67" spans="1:4" ht="15" thickBot="1">
      <c r="A67" s="5" t="s">
        <v>2268</v>
      </c>
      <c r="B67" s="11" t="s">
        <v>2132</v>
      </c>
      <c r="C67" s="3" t="s">
        <v>1626</v>
      </c>
      <c r="D67" t="str">
        <f>VLOOKUP(C67,DIVISAS_ES!$A:$D,4,FALSE)</f>
        <v>Franco guineano</v>
      </c>
    </row>
    <row r="68" spans="1:4" ht="15" thickBot="1">
      <c r="A68" s="5" t="s">
        <v>2269</v>
      </c>
      <c r="B68" s="11" t="s">
        <v>2088</v>
      </c>
      <c r="C68" s="3" t="s">
        <v>1630</v>
      </c>
      <c r="D68" t="str">
        <f>VLOOKUP(C68,DIVISAS_ES!$A:$D,4,FALSE)</f>
        <v>Dólar guyanés</v>
      </c>
    </row>
    <row r="69" spans="1:4" ht="15" thickBot="1">
      <c r="A69" s="5" t="s">
        <v>2270</v>
      </c>
      <c r="B69" s="11" t="s">
        <v>2271</v>
      </c>
      <c r="C69" s="3" t="s">
        <v>1638</v>
      </c>
      <c r="D69" t="str">
        <f>VLOOKUP(C69,DIVISAS_ES!$A:$D,4,FALSE)</f>
        <v>Gourde</v>
      </c>
    </row>
    <row r="70" spans="1:4" ht="15" thickBot="1">
      <c r="A70" s="5" t="s">
        <v>2272</v>
      </c>
      <c r="B70" s="11" t="s">
        <v>2073</v>
      </c>
      <c r="C70" s="3" t="s">
        <v>1634</v>
      </c>
      <c r="D70" t="str">
        <f>VLOOKUP(C70,DIVISAS_ES!$A:$D,4,FALSE)</f>
        <v>Lempira</v>
      </c>
    </row>
    <row r="71" spans="1:4" ht="15" thickBot="1">
      <c r="A71" s="5" t="s">
        <v>2273</v>
      </c>
      <c r="B71" s="11" t="s">
        <v>2088</v>
      </c>
      <c r="C71" s="3" t="s">
        <v>1632</v>
      </c>
      <c r="D71" t="str">
        <f>VLOOKUP(C71,DIVISAS_ES!$A:$D,4,FALSE)</f>
        <v>Dólar de Hong Kong</v>
      </c>
    </row>
    <row r="72" spans="1:4" ht="15" thickBot="1">
      <c r="A72" s="5" t="s">
        <v>2274</v>
      </c>
      <c r="B72" s="11" t="s">
        <v>2275</v>
      </c>
      <c r="C72" s="3" t="s">
        <v>1640</v>
      </c>
      <c r="D72" t="str">
        <f>VLOOKUP(C72,DIVISAS_ES!$A:$D,4,FALSE)</f>
        <v>Forinto</v>
      </c>
    </row>
    <row r="73" spans="1:4" ht="15" thickBot="1">
      <c r="A73" s="5" t="s">
        <v>2276</v>
      </c>
      <c r="B73" s="11" t="s">
        <v>2231</v>
      </c>
      <c r="C73" s="3" t="s">
        <v>1653</v>
      </c>
      <c r="D73" t="str">
        <f>VLOOKUP(C73,DIVISAS_ES!$A:$D,4,FALSE)</f>
        <v>Corona islandesa</v>
      </c>
    </row>
    <row r="74" spans="1:4" ht="15" thickBot="1">
      <c r="A74" s="5" t="s">
        <v>2277</v>
      </c>
      <c r="B74" s="11" t="s">
        <v>2278</v>
      </c>
      <c r="C74" s="3" t="s">
        <v>1642</v>
      </c>
      <c r="D74" t="str">
        <f>VLOOKUP(C74,DIVISAS_ES!$A:$D,4,FALSE)</f>
        <v>Rupia indonesia</v>
      </c>
    </row>
    <row r="75" spans="1:4" ht="15" thickBot="1">
      <c r="A75" s="5" t="s">
        <v>2279</v>
      </c>
      <c r="B75" s="11" t="s">
        <v>2280</v>
      </c>
      <c r="C75" s="3" t="s">
        <v>1651</v>
      </c>
      <c r="D75" t="str">
        <f>VLOOKUP(C75,DIVISAS_ES!$A:$D,4,FALSE)</f>
        <v>Rial iraní</v>
      </c>
    </row>
    <row r="76" spans="1:4" ht="15" thickBot="1">
      <c r="A76" s="5" t="s">
        <v>2281</v>
      </c>
      <c r="B76" s="11" t="s">
        <v>2282</v>
      </c>
      <c r="C76" s="3" t="s">
        <v>1649</v>
      </c>
      <c r="D76" t="str">
        <f>VLOOKUP(C76,DIVISAS_ES!$A:$D,4,FALSE)</f>
        <v>Dinar iraquí</v>
      </c>
    </row>
    <row r="77" spans="1:4" ht="15" thickBot="1">
      <c r="A77" s="5" t="s">
        <v>2283</v>
      </c>
      <c r="B77" s="11" t="s">
        <v>2284</v>
      </c>
      <c r="C77" s="3" t="s">
        <v>1644</v>
      </c>
      <c r="D77" t="str">
        <f>VLOOKUP(C77,DIVISAS_ES!$A:$D,4,FALSE)</f>
        <v>Nuevo shéquel israelí</v>
      </c>
    </row>
    <row r="78" spans="1:4" ht="15" thickBot="1">
      <c r="A78" s="5" t="s">
        <v>2285</v>
      </c>
      <c r="B78" s="11" t="s">
        <v>2088</v>
      </c>
      <c r="C78" s="3" t="s">
        <v>1655</v>
      </c>
      <c r="D78" t="str">
        <f>VLOOKUP(C78,DIVISAS_ES!$A:$D,4,FALSE)</f>
        <v>Dólar jamaiquino</v>
      </c>
    </row>
    <row r="79" spans="1:4" ht="15" thickBot="1">
      <c r="A79" s="5" t="s">
        <v>2286</v>
      </c>
      <c r="B79" s="11" t="s">
        <v>2287</v>
      </c>
      <c r="C79" s="3" t="s">
        <v>1659</v>
      </c>
      <c r="D79" t="str">
        <f>VLOOKUP(C79,DIVISAS_ES!$A:$D,4,FALSE)</f>
        <v>Yen</v>
      </c>
    </row>
    <row r="80" spans="1:4" ht="15" thickBot="1">
      <c r="A80" s="5" t="s">
        <v>2288</v>
      </c>
      <c r="B80" s="11" t="s">
        <v>2289</v>
      </c>
      <c r="C80" s="3" t="s">
        <v>1657</v>
      </c>
      <c r="D80" t="str">
        <f>VLOOKUP(C80,DIVISAS_ES!$A:$D,4,FALSE)</f>
        <v>Dinar jordano</v>
      </c>
    </row>
    <row r="81" spans="1:4" ht="15" thickBot="1">
      <c r="A81" s="5" t="s">
        <v>2290</v>
      </c>
      <c r="B81" s="10"/>
      <c r="C81" s="3" t="s">
        <v>1677</v>
      </c>
      <c r="D81" t="str">
        <f>VLOOKUP(C81,DIVISAS_ES!$A:$D,4,FALSE)</f>
        <v>Tenge</v>
      </c>
    </row>
    <row r="82" spans="1:4" ht="15" thickBot="1">
      <c r="A82" s="5" t="s">
        <v>2291</v>
      </c>
      <c r="B82" s="11" t="s">
        <v>2292</v>
      </c>
      <c r="C82" s="3" t="s">
        <v>1661</v>
      </c>
      <c r="D82" t="str">
        <f>VLOOKUP(C82,DIVISAS_ES!$A:$D,4,FALSE)</f>
        <v>Chelín keniano</v>
      </c>
    </row>
    <row r="83" spans="1:4" ht="15" thickBot="1">
      <c r="A83" s="5" t="s">
        <v>2293</v>
      </c>
      <c r="B83" s="11" t="s">
        <v>2294</v>
      </c>
      <c r="C83" s="3" t="s">
        <v>1669</v>
      </c>
      <c r="D83" t="str">
        <f>VLOOKUP(C83,DIVISAS_ES!$A:$D,4,FALSE)</f>
        <v>Won norcoreano</v>
      </c>
    </row>
    <row r="84" spans="1:4" ht="15" thickBot="1">
      <c r="A84" s="5" t="s">
        <v>2295</v>
      </c>
      <c r="B84" s="11" t="s">
        <v>2294</v>
      </c>
      <c r="C84" s="3" t="s">
        <v>1671</v>
      </c>
      <c r="D84" t="str">
        <f>VLOOKUP(C84,DIVISAS_ES!$A:$D,4,FALSE)</f>
        <v>Won</v>
      </c>
    </row>
    <row r="85" spans="1:4" ht="15" thickBot="1">
      <c r="A85" s="5" t="s">
        <v>2296</v>
      </c>
      <c r="B85" s="11" t="s">
        <v>2297</v>
      </c>
      <c r="C85" s="3" t="s">
        <v>1673</v>
      </c>
      <c r="D85" t="str">
        <f>VLOOKUP(C85,DIVISAS_ES!$A:$D,4,FALSE)</f>
        <v>Dinar kuwaití</v>
      </c>
    </row>
    <row r="86" spans="1:4" ht="15" thickBot="1">
      <c r="A86" s="5" t="s">
        <v>2298</v>
      </c>
      <c r="B86" s="12" t="s">
        <v>2299</v>
      </c>
      <c r="C86" s="3" t="s">
        <v>1663</v>
      </c>
      <c r="D86" t="str">
        <f>VLOOKUP(C86,DIVISAS_ES!$A:$D,4,FALSE)</f>
        <v>Som</v>
      </c>
    </row>
    <row r="87" spans="1:4" ht="15" thickBot="1">
      <c r="A87" s="5" t="s">
        <v>2300</v>
      </c>
      <c r="B87" s="11" t="s">
        <v>2301</v>
      </c>
      <c r="C87" s="3" t="s">
        <v>1679</v>
      </c>
      <c r="D87" t="str">
        <f>VLOOKUP(C87,DIVISAS_ES!$A:$D,4,FALSE)</f>
        <v>Kip</v>
      </c>
    </row>
    <row r="88" spans="1:4" ht="15" thickBot="1">
      <c r="A88" s="5" t="s">
        <v>2302</v>
      </c>
      <c r="B88" s="11" t="s">
        <v>2303</v>
      </c>
      <c r="C88" s="3" t="s">
        <v>1681</v>
      </c>
      <c r="D88" t="str">
        <f>VLOOKUP(C88,DIVISAS_ES!$A:$D,4,FALSE)</f>
        <v>Libra libanesa</v>
      </c>
    </row>
    <row r="89" spans="1:4" ht="15" thickBot="1">
      <c r="A89" s="5" t="s">
        <v>2304</v>
      </c>
      <c r="B89" s="11" t="s">
        <v>2073</v>
      </c>
      <c r="C89" s="3" t="s">
        <v>1687</v>
      </c>
      <c r="D89" t="str">
        <f>VLOOKUP(C89,DIVISAS_ES!$A:$D,4,FALSE)</f>
        <v>Loti</v>
      </c>
    </row>
    <row r="90" spans="1:4" ht="15" thickBot="1">
      <c r="A90" s="5" t="s">
        <v>2305</v>
      </c>
      <c r="B90" s="11" t="s">
        <v>2306</v>
      </c>
      <c r="C90" s="3" t="s">
        <v>1879</v>
      </c>
      <c r="D90" t="str">
        <f>VLOOKUP(C90,DIVISAS_ES!$A:$D,4,FALSE)</f>
        <v>Rand</v>
      </c>
    </row>
    <row r="91" spans="1:4" ht="15" thickBot="1">
      <c r="A91" s="5" t="s">
        <v>2307</v>
      </c>
      <c r="B91" s="11" t="s">
        <v>2088</v>
      </c>
      <c r="C91" s="3" t="s">
        <v>1685</v>
      </c>
      <c r="D91" t="str">
        <f>VLOOKUP(C91,DIVISAS_ES!$A:$D,4,FALSE)</f>
        <v>Dólar liberiano</v>
      </c>
    </row>
    <row r="92" spans="1:4" ht="15" thickBot="1">
      <c r="A92" s="5" t="s">
        <v>2308</v>
      </c>
      <c r="B92" s="11" t="s">
        <v>2309</v>
      </c>
      <c r="C92" s="3" t="s">
        <v>1689</v>
      </c>
      <c r="D92" t="str">
        <f>VLOOKUP(C92,DIVISAS_ES!$A:$D,4,FALSE)</f>
        <v>Dinar libio</v>
      </c>
    </row>
    <row r="93" spans="1:4" ht="15" thickBot="1">
      <c r="A93" s="5" t="s">
        <v>2310</v>
      </c>
      <c r="B93" s="11" t="s">
        <v>2132</v>
      </c>
      <c r="C93" s="3" t="s">
        <v>1568</v>
      </c>
      <c r="D93" t="str">
        <f>VLOOKUP(C93,DIVISAS_ES!$A:$D,4,FALSE)</f>
        <v>Franco suizo</v>
      </c>
    </row>
    <row r="94" spans="1:4" ht="15" thickBot="1">
      <c r="A94" s="5" t="s">
        <v>2311</v>
      </c>
      <c r="B94" s="11" t="s">
        <v>2158</v>
      </c>
      <c r="C94" s="3" t="s">
        <v>1703</v>
      </c>
      <c r="D94" t="str">
        <f>VLOOKUP(C94,DIVISAS_ES!$A:$D,4,FALSE)</f>
        <v>Pataca</v>
      </c>
    </row>
    <row r="95" spans="1:4" ht="15" thickBot="1">
      <c r="A95" s="5" t="s">
        <v>2312</v>
      </c>
      <c r="B95" s="11" t="s">
        <v>2313</v>
      </c>
      <c r="C95" s="3" t="s">
        <v>1122</v>
      </c>
      <c r="D95" t="str">
        <f>VLOOKUP(C95,DIVISAS_ES!$A:$D,4,FALSE)</f>
        <v>Denar</v>
      </c>
    </row>
    <row r="96" spans="1:4" ht="15" thickBot="1">
      <c r="A96" s="5" t="s">
        <v>2314</v>
      </c>
      <c r="B96" s="11" t="s">
        <v>2315</v>
      </c>
      <c r="C96" s="3" t="s">
        <v>1696</v>
      </c>
      <c r="D96" t="str">
        <f>VLOOKUP(C96,DIVISAS_ES!$A:$D,4,FALSE)</f>
        <v>Ariary malgache</v>
      </c>
    </row>
    <row r="97" spans="1:4" ht="15" thickBot="1">
      <c r="A97" s="5" t="s">
        <v>2316</v>
      </c>
      <c r="B97" s="11" t="s">
        <v>1121</v>
      </c>
      <c r="C97" s="3" t="s">
        <v>1711</v>
      </c>
      <c r="D97" t="str">
        <f>VLOOKUP(C97,DIVISAS_ES!$A:$D,4,FALSE)</f>
        <v>Kwacha</v>
      </c>
    </row>
    <row r="98" spans="1:4" ht="15" thickBot="1">
      <c r="A98" s="5" t="s">
        <v>2317</v>
      </c>
      <c r="B98" s="11" t="s">
        <v>2318</v>
      </c>
      <c r="C98" s="3" t="s">
        <v>1718</v>
      </c>
      <c r="D98" t="str">
        <f>VLOOKUP(C98,DIVISAS_ES!$A:$D,4,FALSE)</f>
        <v>Ringgit malayo</v>
      </c>
    </row>
    <row r="99" spans="1:4" ht="15" thickBot="1">
      <c r="A99" s="5" t="s">
        <v>2319</v>
      </c>
      <c r="B99" s="11" t="s">
        <v>2320</v>
      </c>
      <c r="C99" s="3" t="s">
        <v>1709</v>
      </c>
      <c r="D99" t="str">
        <f>VLOOKUP(C99,DIVISAS_ES!$A:$D,4,FALSE)</f>
        <v>Rufiyaa</v>
      </c>
    </row>
    <row r="100" spans="1:4" ht="15" thickBot="1">
      <c r="A100" s="5" t="s">
        <v>2321</v>
      </c>
      <c r="B100" s="11" t="s">
        <v>1460</v>
      </c>
      <c r="C100" s="3" t="s">
        <v>1705</v>
      </c>
      <c r="D100" t="str">
        <f>VLOOKUP(C100,DIVISAS_ES!$A:$D,4,FALSE)</f>
        <v>Uguiya</v>
      </c>
    </row>
    <row r="101" spans="1:4" ht="15" thickBot="1">
      <c r="A101" s="5" t="s">
        <v>2322</v>
      </c>
      <c r="B101" s="11" t="s">
        <v>2323</v>
      </c>
      <c r="C101" s="3" t="s">
        <v>1707</v>
      </c>
      <c r="D101" t="str">
        <f>VLOOKUP(C101,DIVISAS_ES!$A:$D,4,FALSE)</f>
        <v>Rupia de Mauricio</v>
      </c>
    </row>
    <row r="102" spans="1:4" ht="15" thickBot="1">
      <c r="A102" s="5" t="s">
        <v>2324</v>
      </c>
      <c r="B102" s="11" t="s">
        <v>2088</v>
      </c>
      <c r="C102" s="3" t="s">
        <v>1714</v>
      </c>
      <c r="D102" t="str">
        <f>VLOOKUP(C102,DIVISAS_ES!$A:$D,4,FALSE)</f>
        <v>Peso mexicano</v>
      </c>
    </row>
    <row r="103" spans="1:4" ht="15" thickBot="1">
      <c r="A103" s="5" t="s">
        <v>2325</v>
      </c>
      <c r="B103" s="11" t="s">
        <v>2073</v>
      </c>
      <c r="C103" s="3" t="s">
        <v>1694</v>
      </c>
      <c r="D103" t="str">
        <f>VLOOKUP(C103,DIVISAS_ES!$A:$D,4,FALSE)</f>
        <v>Leu moldavo</v>
      </c>
    </row>
    <row r="104" spans="1:4" ht="15" thickBot="1">
      <c r="A104" s="5" t="s">
        <v>2326</v>
      </c>
      <c r="B104" s="11" t="s">
        <v>2327</v>
      </c>
      <c r="C104" s="3" t="s">
        <v>1701</v>
      </c>
      <c r="D104" t="str">
        <f>VLOOKUP(C104,DIVISAS_ES!$A:$D,4,FALSE)</f>
        <v>Tugrik</v>
      </c>
    </row>
    <row r="105" spans="1:4" ht="15" thickBot="1">
      <c r="A105" s="5" t="s">
        <v>2328</v>
      </c>
      <c r="B105" s="11" t="s">
        <v>2329</v>
      </c>
      <c r="C105" s="3" t="s">
        <v>1691</v>
      </c>
      <c r="D105" t="str">
        <f>VLOOKUP(C105,DIVISAS_ES!$A:$D,4,FALSE)</f>
        <v>Dírham marroquí</v>
      </c>
    </row>
    <row r="106" spans="1:4" ht="15" thickBot="1">
      <c r="A106" s="5" t="s">
        <v>2330</v>
      </c>
      <c r="B106" s="11" t="s">
        <v>1139</v>
      </c>
      <c r="C106" s="3" t="s">
        <v>1720</v>
      </c>
      <c r="D106" t="str">
        <f>VLOOKUP(C106,DIVISAS_ES!$A:$D,4,FALSE)</f>
        <v>Metical mozambiqueño</v>
      </c>
    </row>
    <row r="107" spans="1:4" ht="15" thickBot="1">
      <c r="A107" s="5" t="s">
        <v>2331</v>
      </c>
      <c r="B107" s="11" t="s">
        <v>2332</v>
      </c>
      <c r="C107" s="3" t="s">
        <v>1699</v>
      </c>
      <c r="D107" t="str">
        <f>VLOOKUP(C107,DIVISAS_ES!$A:$D,4,FALSE)</f>
        <v>Kyat</v>
      </c>
    </row>
    <row r="108" spans="1:4" ht="15" thickBot="1">
      <c r="A108" s="5" t="s">
        <v>2333</v>
      </c>
      <c r="B108" s="11" t="s">
        <v>2088</v>
      </c>
      <c r="C108" s="3" t="s">
        <v>1722</v>
      </c>
      <c r="D108" t="str">
        <f>VLOOKUP(C108,DIVISAS_ES!$A:$D,4,FALSE)</f>
        <v>Dólar namibio</v>
      </c>
    </row>
    <row r="109" spans="1:4" ht="15" thickBot="1">
      <c r="A109" s="5" t="s">
        <v>2334</v>
      </c>
      <c r="B109" s="11" t="s">
        <v>2323</v>
      </c>
      <c r="C109" s="3" t="s">
        <v>1731</v>
      </c>
      <c r="D109" t="str">
        <f>VLOOKUP(C109,DIVISAS_ES!$A:$D,4,FALSE)</f>
        <v>Rupia nepalí</v>
      </c>
    </row>
    <row r="110" spans="1:4" ht="15" thickBot="1">
      <c r="A110" s="5" t="s">
        <v>2335</v>
      </c>
      <c r="B110" s="11" t="s">
        <v>2336</v>
      </c>
      <c r="C110" s="3" t="s">
        <v>1726</v>
      </c>
      <c r="D110" t="str">
        <f>VLOOKUP(C110,DIVISAS_ES!$A:$D,4,FALSE)</f>
        <v>Córdoba</v>
      </c>
    </row>
    <row r="111" spans="1:4" ht="15" thickBot="1">
      <c r="A111" s="5" t="s">
        <v>2337</v>
      </c>
      <c r="B111" s="11" t="s">
        <v>2338</v>
      </c>
      <c r="C111" s="3" t="s">
        <v>1724</v>
      </c>
      <c r="D111" t="str">
        <f>VLOOKUP(C111,DIVISAS_ES!$A:$D,4,FALSE)</f>
        <v>Naira</v>
      </c>
    </row>
    <row r="112" spans="1:4" ht="15" thickBot="1">
      <c r="A112" s="5" t="s">
        <v>2339</v>
      </c>
      <c r="B112" s="10"/>
      <c r="C112" s="3" t="s">
        <v>1806</v>
      </c>
      <c r="D112" t="str">
        <f>VLOOKUP(C112,DIVISAS_ES!$A:$D,4,FALSE)</f>
        <v>Lira turca</v>
      </c>
    </row>
    <row r="113" spans="1:4" ht="15" thickBot="1">
      <c r="A113" s="5" t="s">
        <v>2340</v>
      </c>
      <c r="B113" s="11" t="s">
        <v>2231</v>
      </c>
      <c r="C113" s="3" t="s">
        <v>1728</v>
      </c>
      <c r="D113" t="str">
        <f>VLOOKUP(C113,DIVISAS_ES!$A:$D,4,FALSE)</f>
        <v>Corona noruega</v>
      </c>
    </row>
    <row r="114" spans="1:4" ht="15" thickBot="1">
      <c r="A114" s="5" t="s">
        <v>2341</v>
      </c>
      <c r="B114" s="11" t="s">
        <v>2342</v>
      </c>
      <c r="C114" s="3" t="s">
        <v>1736</v>
      </c>
      <c r="D114" t="str">
        <f>VLOOKUP(C114,DIVISAS_ES!$A:$D,4,FALSE)</f>
        <v>Rial omaní</v>
      </c>
    </row>
    <row r="115" spans="1:4" ht="15" thickBot="1">
      <c r="A115" s="5" t="s">
        <v>2343</v>
      </c>
      <c r="B115" s="11" t="s">
        <v>2323</v>
      </c>
      <c r="C115" s="3" t="s">
        <v>1746</v>
      </c>
      <c r="D115" t="str">
        <f>VLOOKUP(C115,DIVISAS_ES!$A:$D,4,FALSE)</f>
        <v>Rupia pakistaní</v>
      </c>
    </row>
    <row r="116" spans="1:4" ht="15" thickBot="1">
      <c r="A116" s="5" t="s">
        <v>2344</v>
      </c>
      <c r="B116" s="11" t="s">
        <v>2345</v>
      </c>
      <c r="C116" s="3" t="s">
        <v>1738</v>
      </c>
      <c r="D116" t="str">
        <f>VLOOKUP(C116,DIVISAS_ES!$A:$D,4,FALSE)</f>
        <v>Balboa</v>
      </c>
    </row>
    <row r="117" spans="1:4" ht="15" thickBot="1">
      <c r="A117" s="5" t="s">
        <v>2346</v>
      </c>
      <c r="B117" s="11" t="s">
        <v>2347</v>
      </c>
      <c r="C117" s="3" t="s">
        <v>1742</v>
      </c>
      <c r="D117" t="str">
        <f>VLOOKUP(C117,DIVISAS_ES!$A:$D,4,FALSE)</f>
        <v>Kina</v>
      </c>
    </row>
    <row r="118" spans="1:4" ht="15" thickBot="1">
      <c r="A118" s="5" t="s">
        <v>2348</v>
      </c>
      <c r="B118" s="11" t="s">
        <v>2349</v>
      </c>
      <c r="C118" s="3" t="s">
        <v>1751</v>
      </c>
      <c r="D118" t="str">
        <f>VLOOKUP(C118,DIVISAS_ES!$A:$D,4,FALSE)</f>
        <v>Guaraní</v>
      </c>
    </row>
    <row r="119" spans="1:4" ht="15" thickBot="1">
      <c r="A119" s="5" t="s">
        <v>2350</v>
      </c>
      <c r="B119" s="11" t="s">
        <v>2351</v>
      </c>
      <c r="C119" s="3" t="s">
        <v>1740</v>
      </c>
      <c r="D119" t="str">
        <f>VLOOKUP(C119,DIVISAS_ES!$A:$D,4,FALSE)</f>
        <v>Sol</v>
      </c>
    </row>
    <row r="120" spans="1:4" ht="15" thickBot="1">
      <c r="A120" s="5" t="s">
        <v>2352</v>
      </c>
      <c r="B120" s="11" t="s">
        <v>2353</v>
      </c>
      <c r="C120" s="3" t="s">
        <v>1744</v>
      </c>
      <c r="D120" t="str">
        <f>VLOOKUP(C120,DIVISAS_ES!$A:$D,4,FALSE)</f>
        <v>Peso filipino</v>
      </c>
    </row>
    <row r="121" spans="1:4" ht="15" thickBot="1">
      <c r="A121" s="5" t="s">
        <v>2354</v>
      </c>
      <c r="B121" s="11" t="s">
        <v>2355</v>
      </c>
      <c r="C121" s="3" t="s">
        <v>1749</v>
      </c>
      <c r="D121" t="str">
        <f>VLOOKUP(C121,DIVISAS_ES!$A:$D,4,FALSE)</f>
        <v>Złoty</v>
      </c>
    </row>
    <row r="122" spans="1:4" ht="15" thickBot="1">
      <c r="A122" s="5" t="s">
        <v>2356</v>
      </c>
      <c r="B122" s="11" t="s">
        <v>2357</v>
      </c>
      <c r="C122" s="3" t="s">
        <v>1753</v>
      </c>
      <c r="D122" t="str">
        <f>VLOOKUP(C122,DIVISAS_ES!$A:$D,4,FALSE)</f>
        <v>Riyal qatarí</v>
      </c>
    </row>
    <row r="123" spans="1:4" ht="15" thickBot="1">
      <c r="A123" s="5" t="s">
        <v>2358</v>
      </c>
      <c r="B123" s="11" t="s">
        <v>2359</v>
      </c>
      <c r="C123" s="3" t="s">
        <v>1755</v>
      </c>
      <c r="D123" t="str">
        <f>VLOOKUP(C123,DIVISAS_ES!$A:$D,4,FALSE)</f>
        <v>Leu rumano</v>
      </c>
    </row>
    <row r="124" spans="1:4" ht="15" thickBot="1">
      <c r="A124" s="5" t="s">
        <v>2360</v>
      </c>
      <c r="B124" s="11" t="s">
        <v>2132</v>
      </c>
      <c r="C124" s="3" t="s">
        <v>1762</v>
      </c>
      <c r="D124" t="str">
        <f>VLOOKUP(C124,DIVISAS_ES!$A:$D,4,FALSE)</f>
        <v>Franco ruandés</v>
      </c>
    </row>
    <row r="125" spans="1:4" ht="15" thickBot="1">
      <c r="A125" s="5" t="s">
        <v>2328</v>
      </c>
      <c r="B125" s="11" t="s">
        <v>2361</v>
      </c>
      <c r="C125" s="3" t="s">
        <v>1691</v>
      </c>
      <c r="D125" t="str">
        <f>VLOOKUP(C125,DIVISAS_ES!$A:$D,4,FALSE)</f>
        <v>Dírham marroquí</v>
      </c>
    </row>
    <row r="126" spans="1:4" ht="15" thickBot="1">
      <c r="A126" s="5" t="s">
        <v>2362</v>
      </c>
      <c r="B126" s="11" t="s">
        <v>2363</v>
      </c>
      <c r="C126" s="3" t="s">
        <v>1836</v>
      </c>
      <c r="D126" t="str">
        <f>VLOOKUP(C126,DIVISAS_ES!$A:$D,4,FALSE)</f>
        <v>Tala</v>
      </c>
    </row>
    <row r="127" spans="1:4" ht="15" thickBot="1">
      <c r="A127" s="5" t="s">
        <v>2364</v>
      </c>
      <c r="B127" s="11" t="s">
        <v>2365</v>
      </c>
      <c r="C127" s="3" t="s">
        <v>1788</v>
      </c>
      <c r="D127" t="str">
        <f>VLOOKUP(C127,DIVISAS_ES!$A:$D,4,FALSE)</f>
        <v>Dobra</v>
      </c>
    </row>
    <row r="128" spans="1:4" ht="15" thickBot="1">
      <c r="A128" s="5" t="s">
        <v>2366</v>
      </c>
      <c r="B128" s="11" t="s">
        <v>2367</v>
      </c>
      <c r="C128" s="3" t="s">
        <v>1764</v>
      </c>
      <c r="D128" t="str">
        <f>VLOOKUP(C128,DIVISAS_ES!$A:$D,4,FALSE)</f>
        <v>Riyal saudí</v>
      </c>
    </row>
    <row r="129" spans="1:4" ht="15" thickBot="1">
      <c r="A129" s="5" t="s">
        <v>2368</v>
      </c>
      <c r="B129" s="11" t="s">
        <v>2369</v>
      </c>
      <c r="C129" s="3" t="s">
        <v>1758</v>
      </c>
      <c r="D129" t="str">
        <f>VLOOKUP(C129,DIVISAS_ES!$A:$D,4,FALSE)</f>
        <v>Dinar serbio</v>
      </c>
    </row>
    <row r="130" spans="1:4" ht="15" thickBot="1">
      <c r="A130" s="5" t="s">
        <v>2370</v>
      </c>
      <c r="B130" s="11" t="s">
        <v>2323</v>
      </c>
      <c r="C130" s="3" t="s">
        <v>1769</v>
      </c>
      <c r="D130" t="str">
        <f>VLOOKUP(C130,DIVISAS_ES!$A:$D,4,FALSE)</f>
        <v>Rupia seychelense</v>
      </c>
    </row>
    <row r="131" spans="1:4" ht="15" thickBot="1">
      <c r="A131" s="5" t="s">
        <v>2371</v>
      </c>
      <c r="B131" s="11" t="s">
        <v>2372</v>
      </c>
      <c r="C131" s="3" t="s">
        <v>1779</v>
      </c>
      <c r="D131" t="str">
        <f>VLOOKUP(C131,DIVISAS_ES!$A:$D,4,FALSE)</f>
        <v>Leone</v>
      </c>
    </row>
    <row r="132" spans="1:4" ht="15" thickBot="1">
      <c r="A132" s="5" t="s">
        <v>2373</v>
      </c>
      <c r="B132" s="11" t="s">
        <v>2088</v>
      </c>
      <c r="C132" s="3" t="s">
        <v>1767</v>
      </c>
      <c r="D132" t="str">
        <f>VLOOKUP(C132,DIVISAS_ES!$A:$D,4,FALSE)</f>
        <v>Dólar de las Islas Salomón</v>
      </c>
    </row>
    <row r="133" spans="1:4" ht="15" thickBot="1">
      <c r="A133" s="5" t="s">
        <v>2374</v>
      </c>
      <c r="B133" s="11" t="s">
        <v>2292</v>
      </c>
      <c r="C133" s="3" t="s">
        <v>1781</v>
      </c>
      <c r="D133" t="str">
        <f>VLOOKUP(C133,DIVISAS_ES!$A:$D,4,FALSE)</f>
        <v>Chelín somalí</v>
      </c>
    </row>
    <row r="134" spans="1:4" ht="15" thickBot="1">
      <c r="A134" s="5" t="s">
        <v>2375</v>
      </c>
      <c r="B134" s="11" t="s">
        <v>2376</v>
      </c>
      <c r="C134" s="3"/>
      <c r="D134" t="e">
        <f>VLOOKUP(C134,DIVISAS_ES!$A:$D,4,FALSE)</f>
        <v>#N/A</v>
      </c>
    </row>
    <row r="135" spans="1:4" ht="15" thickBot="1">
      <c r="A135" s="5" t="s">
        <v>2377</v>
      </c>
      <c r="B135" s="11" t="s">
        <v>2076</v>
      </c>
      <c r="C135" s="3" t="s">
        <v>1615</v>
      </c>
      <c r="D135" t="str">
        <f>VLOOKUP(C135,DIVISAS_ES!$A:$D,4,FALSE)</f>
        <v>Libra esterlina</v>
      </c>
    </row>
    <row r="136" spans="1:4" ht="15" thickBot="1">
      <c r="A136" s="5" t="s">
        <v>2378</v>
      </c>
      <c r="B136" s="11" t="s">
        <v>2076</v>
      </c>
      <c r="C136" s="3" t="s">
        <v>1785</v>
      </c>
      <c r="D136" t="str">
        <f>VLOOKUP(C136,DIVISAS_ES!$A:$D,4,FALSE)</f>
        <v>Libra sursudanesa</v>
      </c>
    </row>
    <row r="137" spans="1:4" ht="15" thickBot="1">
      <c r="A137" s="5" t="s">
        <v>2379</v>
      </c>
      <c r="B137" s="11" t="s">
        <v>2380</v>
      </c>
      <c r="C137" s="3" t="s">
        <v>1683</v>
      </c>
      <c r="D137" t="str">
        <f>VLOOKUP(C137,DIVISAS_ES!$A:$D,4,FALSE)</f>
        <v>Rupia de Sri Lanka</v>
      </c>
    </row>
    <row r="138" spans="1:4" ht="15" thickBot="1">
      <c r="A138" s="5" t="s">
        <v>2381</v>
      </c>
      <c r="B138" s="11" t="s">
        <v>2382</v>
      </c>
      <c r="C138" s="3" t="s">
        <v>1771</v>
      </c>
      <c r="D138" t="str">
        <f>VLOOKUP(C138,DIVISAS_ES!$A:$D,4,FALSE)</f>
        <v>Dinar sudanés</v>
      </c>
    </row>
    <row r="139" spans="1:4" ht="15" thickBot="1">
      <c r="A139" s="5" t="s">
        <v>2383</v>
      </c>
      <c r="B139" s="11" t="s">
        <v>2088</v>
      </c>
      <c r="C139" s="3" t="s">
        <v>1783</v>
      </c>
      <c r="D139" t="str">
        <f>VLOOKUP(C139,DIVISAS_ES!$A:$D,4,FALSE)</f>
        <v>Dólar surinamés</v>
      </c>
    </row>
    <row r="140" spans="1:4" ht="15" thickBot="1">
      <c r="A140" s="5" t="s">
        <v>2384</v>
      </c>
      <c r="B140" s="11" t="s">
        <v>2073</v>
      </c>
      <c r="C140" s="3" t="s">
        <v>1794</v>
      </c>
      <c r="D140" t="str">
        <f>VLOOKUP(C140,DIVISAS_ES!$A:$D,4,FALSE)</f>
        <v>Lilangeni</v>
      </c>
    </row>
    <row r="141" spans="1:4" ht="15" thickBot="1">
      <c r="A141" s="5" t="s">
        <v>2385</v>
      </c>
      <c r="B141" s="11" t="s">
        <v>2231</v>
      </c>
      <c r="C141" s="3" t="s">
        <v>1773</v>
      </c>
      <c r="D141" t="str">
        <f>VLOOKUP(C141,DIVISAS_ES!$A:$D,4,FALSE)</f>
        <v>Corona sueca</v>
      </c>
    </row>
    <row r="142" spans="1:4" ht="15" thickBot="1">
      <c r="A142" s="5" t="s">
        <v>2386</v>
      </c>
      <c r="B142" s="11" t="s">
        <v>2387</v>
      </c>
      <c r="C142" s="3" t="s">
        <v>1792</v>
      </c>
      <c r="D142" t="str">
        <f>VLOOKUP(C142,DIVISAS_ES!$A:$D,4,FALSE)</f>
        <v>Libra siria</v>
      </c>
    </row>
    <row r="143" spans="1:4" ht="15" thickBot="1">
      <c r="A143" s="5" t="s">
        <v>2388</v>
      </c>
      <c r="B143" s="11" t="s">
        <v>2088</v>
      </c>
      <c r="C143" s="3" t="s">
        <v>1810</v>
      </c>
      <c r="D143" t="str">
        <f>VLOOKUP(C143,DIVISAS_ES!$A:$D,4,FALSE)</f>
        <v>Nuevo dólar taiwanés</v>
      </c>
    </row>
    <row r="144" spans="1:4" ht="15" thickBot="1">
      <c r="A144" s="5" t="s">
        <v>2389</v>
      </c>
      <c r="B144" s="11" t="s">
        <v>2390</v>
      </c>
      <c r="C144" s="3" t="s">
        <v>1798</v>
      </c>
      <c r="D144" t="str">
        <f>VLOOKUP(C144,DIVISAS_ES!$A:$D,4,FALSE)</f>
        <v>Somoni tayiko</v>
      </c>
    </row>
    <row r="145" spans="1:4" ht="15" thickBot="1">
      <c r="A145" s="5" t="s">
        <v>2391</v>
      </c>
      <c r="B145" s="11" t="s">
        <v>2292</v>
      </c>
      <c r="C145" s="3" t="s">
        <v>1813</v>
      </c>
      <c r="D145" t="str">
        <f>VLOOKUP(C145,DIVISAS_ES!$A:$D,4,FALSE)</f>
        <v>Chelín tanzano</v>
      </c>
    </row>
    <row r="146" spans="1:4" ht="15" thickBot="1">
      <c r="A146" s="5" t="s">
        <v>2392</v>
      </c>
      <c r="B146" s="11" t="s">
        <v>2393</v>
      </c>
      <c r="C146" s="3" t="s">
        <v>1796</v>
      </c>
      <c r="D146" t="str">
        <f>VLOOKUP(C146,DIVISAS_ES!$A:$D,4,FALSE)</f>
        <v>Baht</v>
      </c>
    </row>
    <row r="147" spans="1:4" ht="15" thickBot="1">
      <c r="A147" s="4" t="s">
        <v>2394</v>
      </c>
      <c r="B147" s="11" t="s">
        <v>2395</v>
      </c>
      <c r="C147" s="3" t="s">
        <v>1804</v>
      </c>
      <c r="D147" t="str">
        <f>VLOOKUP(C147,DIVISAS_ES!$A:$D,4,FALSE)</f>
        <v>Paʻanga</v>
      </c>
    </row>
    <row r="148" spans="1:4" ht="15" thickBot="1">
      <c r="A148" s="5" t="s">
        <v>2396</v>
      </c>
      <c r="B148" s="11" t="s">
        <v>2397</v>
      </c>
      <c r="C148" s="3"/>
      <c r="D148" t="e">
        <f>VLOOKUP(C148,DIVISAS_ES!$A:$D,4,FALSE)</f>
        <v>#N/A</v>
      </c>
    </row>
    <row r="149" spans="1:4" ht="15" thickBot="1">
      <c r="A149" s="5" t="s">
        <v>2398</v>
      </c>
      <c r="B149" s="11" t="s">
        <v>2088</v>
      </c>
      <c r="C149" s="3" t="s">
        <v>1808</v>
      </c>
      <c r="D149" t="str">
        <f>VLOOKUP(C149,DIVISAS_ES!$A:$D,4,FALSE)</f>
        <v>Dólar de Trinidad y Tobago</v>
      </c>
    </row>
    <row r="150" spans="1:4" ht="15" thickBot="1">
      <c r="A150" s="5" t="s">
        <v>2399</v>
      </c>
      <c r="B150" s="11" t="s">
        <v>2400</v>
      </c>
      <c r="C150" s="3" t="s">
        <v>1802</v>
      </c>
      <c r="D150" t="str">
        <f>VLOOKUP(C150,DIVISAS_ES!$A:$D,4,FALSE)</f>
        <v>Dinar tunecino</v>
      </c>
    </row>
    <row r="151" spans="1:4" ht="15" thickBot="1">
      <c r="A151" s="5" t="s">
        <v>2401</v>
      </c>
      <c r="B151" s="11" t="s">
        <v>2402</v>
      </c>
      <c r="C151" s="3" t="s">
        <v>1800</v>
      </c>
      <c r="D151" t="str">
        <f>VLOOKUP(C151,DIVISAS_ES!$A:$D,4,FALSE)</f>
        <v>Manat turcomano</v>
      </c>
    </row>
    <row r="152" spans="1:4" ht="15" thickBot="1">
      <c r="A152" s="5" t="s">
        <v>2403</v>
      </c>
      <c r="B152" s="11" t="s">
        <v>2292</v>
      </c>
      <c r="C152" s="3" t="s">
        <v>1817</v>
      </c>
      <c r="D152" t="str">
        <f>VLOOKUP(C152,DIVISAS_ES!$A:$D,4,FALSE)</f>
        <v>Chelín ugandés</v>
      </c>
    </row>
    <row r="153" spans="1:4" ht="15" thickBot="1">
      <c r="A153" s="5" t="s">
        <v>2404</v>
      </c>
      <c r="B153" s="11" t="s">
        <v>2405</v>
      </c>
      <c r="C153" s="3" t="s">
        <v>1815</v>
      </c>
      <c r="D153" t="str">
        <f>VLOOKUP(C153,DIVISAS_ES!$A:$D,4,FALSE)</f>
        <v>Grivna</v>
      </c>
    </row>
    <row r="154" spans="1:4" ht="15" thickBot="1">
      <c r="A154" s="4" t="s">
        <v>2406</v>
      </c>
      <c r="B154" s="10"/>
      <c r="C154" s="3" t="s">
        <v>1760</v>
      </c>
      <c r="D154" t="str">
        <f>VLOOKUP(C154,DIVISAS_ES!$A:$D,4,FALSE)</f>
        <v>Rublo ruso</v>
      </c>
    </row>
    <row r="155" spans="1:4" ht="15" thickBot="1">
      <c r="A155" s="5" t="s">
        <v>2407</v>
      </c>
      <c r="B155" s="11" t="s">
        <v>2408</v>
      </c>
      <c r="C155" s="3" t="s">
        <v>1508</v>
      </c>
      <c r="D155" t="str">
        <f>VLOOKUP(C155,DIVISAS_ES!$A:$D,4,FALSE)</f>
        <v>Dírham de los Emiratos Árabes Unidos</v>
      </c>
    </row>
    <row r="156" spans="1:4" ht="15" thickBot="1">
      <c r="A156" s="5" t="s">
        <v>2409</v>
      </c>
      <c r="B156" s="11" t="s">
        <v>2088</v>
      </c>
      <c r="C156" s="3" t="s">
        <v>1826</v>
      </c>
      <c r="D156" t="str">
        <f>VLOOKUP(C156,DIVISAS_ES!$A:$D,4,FALSE)</f>
        <v>Peso uruguayo</v>
      </c>
    </row>
    <row r="157" spans="1:4" ht="15" thickBot="1">
      <c r="A157" s="5" t="s">
        <v>2410</v>
      </c>
      <c r="B157" s="10"/>
      <c r="C157" s="3" t="s">
        <v>1828</v>
      </c>
      <c r="D157" t="str">
        <f>VLOOKUP(C157,DIVISAS_ES!$A:$D,4,FALSE)</f>
        <v>Som uzbeko</v>
      </c>
    </row>
    <row r="158" spans="1:4" ht="15" thickBot="1">
      <c r="A158" s="5" t="s">
        <v>2411</v>
      </c>
      <c r="B158" s="11" t="s">
        <v>2412</v>
      </c>
      <c r="C158" s="3" t="s">
        <v>1834</v>
      </c>
      <c r="D158" t="str">
        <f>VLOOKUP(C158,DIVISAS_ES!$A:$D,4,FALSE)</f>
        <v>Vatu</v>
      </c>
    </row>
    <row r="159" spans="1:4" ht="15" thickBot="1">
      <c r="A159" s="5" t="s">
        <v>2413</v>
      </c>
      <c r="B159" s="11" t="s">
        <v>2414</v>
      </c>
      <c r="C159" s="3" t="s">
        <v>1830</v>
      </c>
      <c r="D159" t="str">
        <f>VLOOKUP(C159,DIVISAS_ES!$A:$D,4,FALSE)</f>
        <v>Bolívar</v>
      </c>
    </row>
    <row r="160" spans="1:4" ht="15" thickBot="1">
      <c r="A160" s="5" t="s">
        <v>2415</v>
      </c>
      <c r="B160" s="11" t="s">
        <v>2416</v>
      </c>
      <c r="C160" s="3" t="s">
        <v>1832</v>
      </c>
      <c r="D160" t="str">
        <f>VLOOKUP(C160,DIVISAS_ES!$A:$D,4,FALSE)</f>
        <v>Dong vietnamita</v>
      </c>
    </row>
    <row r="161" spans="1:4" ht="15" thickBot="1">
      <c r="A161" s="5" t="s">
        <v>2417</v>
      </c>
      <c r="B161" s="11" t="s">
        <v>2280</v>
      </c>
      <c r="C161" s="3" t="s">
        <v>1877</v>
      </c>
      <c r="D161" t="str">
        <f>VLOOKUP(C161,DIVISAS_ES!$A:$D,4,FALSE)</f>
        <v>Rial yemení</v>
      </c>
    </row>
    <row r="162" spans="1:4" ht="15" thickBot="1">
      <c r="A162" s="5" t="s">
        <v>2418</v>
      </c>
      <c r="B162" s="11" t="s">
        <v>2419</v>
      </c>
      <c r="C162" s="3" t="s">
        <v>1882</v>
      </c>
      <c r="D162" t="str">
        <f>VLOOKUP(C162,DIVISAS_ES!$A:$D,4,FALSE)</f>
        <v>Kwacha zambiano</v>
      </c>
    </row>
    <row r="163" spans="1:4" ht="15" thickBot="1">
      <c r="A163" s="5" t="s">
        <v>2305</v>
      </c>
      <c r="B163" s="11" t="s">
        <v>2420</v>
      </c>
      <c r="C163" s="3" t="s">
        <v>1879</v>
      </c>
      <c r="D163" t="str">
        <f>VLOOKUP(C163,DIVISAS_ES!$A:$D,4,FALSE)</f>
        <v>Rand</v>
      </c>
    </row>
  </sheetData>
  <autoFilter ref="A1:C163"/>
  <hyperlinks>
    <hyperlink ref="A2" r:id="rId1" tooltip="Russian ruble" display="https://en.wikipedia.org/wiki/Russian_ruble"/>
    <hyperlink ref="A3" r:id="rId2" tooltip="Afghan afghani" display="https://en.wikipedia.org/wiki/Afghan_afghani"/>
    <hyperlink ref="A4" r:id="rId3" tooltip="Euro" display="https://en.wikipedia.org/wiki/Euro"/>
    <hyperlink ref="A5" r:id="rId4" tooltip="Albanian lek" display="https://en.wikipedia.org/wiki/Albanian_lek"/>
    <hyperlink ref="A7" r:id="rId5" tooltip="Algerian dinar" display="https://en.wikipedia.org/wiki/Algerian_dinar"/>
    <hyperlink ref="A8" r:id="rId6" tooltip="Angolan kwanza" display="https://en.wikipedia.org/wiki/Angolan_kwanza"/>
    <hyperlink ref="A9" r:id="rId7" tooltip="East Caribbean dollar" display="https://en.wikipedia.org/wiki/East_Caribbean_dollar"/>
    <hyperlink ref="A10" r:id="rId8" tooltip="Argentine peso" display="https://en.wikipedia.org/wiki/Argentine_peso"/>
    <hyperlink ref="A11" r:id="rId9" tooltip="Armenian dram" display="https://en.wikipedia.org/wiki/Armenian_dram"/>
    <hyperlink ref="A12" r:id="rId10" tooltip="Aruban florin" display="https://en.wikipedia.org/wiki/Aruban_florin"/>
    <hyperlink ref="A13" r:id="rId11" tooltip="Saint Helena pound" display="https://en.wikipedia.org/wiki/Saint_Helena_pound"/>
    <hyperlink ref="A14" r:id="rId12" tooltip="Australian dollar" display="https://en.wikipedia.org/wiki/Australian_dollar"/>
    <hyperlink ref="A15" r:id="rId13" tooltip="Azerbaijani manat" display="https://en.wikipedia.org/wiki/Azerbaijani_manat"/>
    <hyperlink ref="A16" r:id="rId14" tooltip="Bahamian dollar" display="https://en.wikipedia.org/wiki/Bahamian_dollar"/>
    <hyperlink ref="A17" r:id="rId15" tooltip="Bahraini dinar" display="https://en.wikipedia.org/wiki/Bahraini_dinar"/>
    <hyperlink ref="A18" r:id="rId16" tooltip="Bangladeshi taka" display="https://en.wikipedia.org/wiki/Bangladeshi_taka"/>
    <hyperlink ref="A19" r:id="rId17" tooltip="Barbadian dollar" display="https://en.wikipedia.org/wiki/Barbadian_dollar"/>
    <hyperlink ref="A20" r:id="rId18" tooltip="New Belarusian ruble" display="https://en.wikipedia.org/wiki/New_Belarusian_ruble"/>
    <hyperlink ref="A22" r:id="rId19" tooltip="Belize dollar" display="https://en.wikipedia.org/wiki/Belize_dollar"/>
    <hyperlink ref="A23" r:id="rId20" tooltip="West African CFA franc" display="https://en.wikipedia.org/wiki/West_African_CFA_franc"/>
    <hyperlink ref="A24" r:id="rId21" tooltip="Bermudian dollar" display="https://en.wikipedia.org/wiki/Bermudian_dollar"/>
    <hyperlink ref="A25" r:id="rId22" tooltip="Bhutanese ngultrum" display="https://en.wikipedia.org/wiki/Bhutanese_ngultrum"/>
    <hyperlink ref="A26" r:id="rId23" tooltip="Indian rupee" display="https://en.wikipedia.org/wiki/Indian_rupee"/>
    <hyperlink ref="A27" r:id="rId24" tooltip="Bolivian boliviano" display="https://en.wikipedia.org/wiki/Bolivian_boliviano"/>
    <hyperlink ref="A28" r:id="rId25" tooltip="United States dollar" display="https://en.wikipedia.org/wiki/United_States_dollar"/>
    <hyperlink ref="A29" r:id="rId26" tooltip="Bosnia and Herzegovina convertible mark" display="https://en.wikipedia.org/wiki/Bosnia_and_Herzegovina_convertible_mark"/>
    <hyperlink ref="B29" r:id="rId27" location="cite_note-13" display="https://en.wikipedia.org/wiki/List_of_circulating_currencies - cite_note-13"/>
    <hyperlink ref="A30" r:id="rId28" tooltip="Botswana pula" display="https://en.wikipedia.org/wiki/Botswana_pula"/>
    <hyperlink ref="A31" r:id="rId29" tooltip="Brazilian real" display="https://en.wikipedia.org/wiki/Brazilian_real"/>
    <hyperlink ref="A32" r:id="rId30" tooltip="Brunei dollar" display="https://en.wikipedia.org/wiki/Brunei_dollar"/>
    <hyperlink ref="A33" r:id="rId31" tooltip="Singapore dollar" display="https://en.wikipedia.org/wiki/Singapore_dollar"/>
    <hyperlink ref="A34" r:id="rId32" tooltip="Bulgarian lev" display="https://en.wikipedia.org/wiki/Bulgarian_lev"/>
    <hyperlink ref="A35" r:id="rId33" tooltip="Burundian franc" display="https://en.wikipedia.org/wiki/Burundian_franc"/>
    <hyperlink ref="A36" r:id="rId34" tooltip="Cambodian riel" display="https://en.wikipedia.org/wiki/Cambodian_riel"/>
    <hyperlink ref="A37" r:id="rId35" tooltip="Central African CFA franc" display="https://en.wikipedia.org/wiki/Central_African_CFA_franc"/>
    <hyperlink ref="A38" r:id="rId36" tooltip="Canadian dollar" display="https://en.wikipedia.org/wiki/Canadian_dollar"/>
    <hyperlink ref="A39" r:id="rId37" tooltip="Cape Verdean escudo" display="https://en.wikipedia.org/wiki/Cape_Verdean_escudo"/>
    <hyperlink ref="A40" r:id="rId38" tooltip="Cayman Islands dollar" display="https://en.wikipedia.org/wiki/Cayman_Islands_dollar"/>
    <hyperlink ref="A41" r:id="rId39" tooltip="Chilean peso" display="https://en.wikipedia.org/wiki/Chilean_peso"/>
    <hyperlink ref="A42" r:id="rId40" tooltip="Renminbi" display="https://en.wikipedia.org/wiki/Renminbi"/>
    <hyperlink ref="A43" r:id="rId41" tooltip="Colombian peso" display="https://en.wikipedia.org/wiki/Colombian_peso"/>
    <hyperlink ref="A44" r:id="rId42" tooltip="Comorian franc" display="https://en.wikipedia.org/wiki/Comorian_franc"/>
    <hyperlink ref="A45" r:id="rId43" tooltip="Congolese franc" display="https://en.wikipedia.org/wiki/Congolese_franc"/>
    <hyperlink ref="A46" r:id="rId44" tooltip="New Zealand dollar" display="https://en.wikipedia.org/wiki/New_Zealand_dollar"/>
    <hyperlink ref="A47" r:id="rId45" tooltip="Costa Rican colón" display="https://en.wikipedia.org/wiki/Costa_Rican_col%C3%B3n"/>
    <hyperlink ref="A48" r:id="rId46" tooltip="Croatian kuna" display="https://en.wikipedia.org/wiki/Croatian_kuna"/>
    <hyperlink ref="A49" r:id="rId47" tooltip="Cuban convertible peso" display="https://en.wikipedia.org/wiki/Cuban_convertible_peso"/>
    <hyperlink ref="A50" r:id="rId48" tooltip="Cuban peso" display="https://en.wikipedia.org/wiki/Cuban_peso"/>
    <hyperlink ref="A51" r:id="rId49" tooltip="Netherlands Antillean guilder" display="https://en.wikipedia.org/wiki/Netherlands_Antillean_guilder"/>
    <hyperlink ref="A52" r:id="rId50" tooltip="Czech koruna" display="https://en.wikipedia.org/wiki/Czech_koruna"/>
    <hyperlink ref="A53" r:id="rId51" tooltip="Danish krone" display="https://en.wikipedia.org/wiki/Danish_krone"/>
    <hyperlink ref="A54" r:id="rId52" tooltip="Djiboutian franc" display="https://en.wikipedia.org/wiki/Djiboutian_franc"/>
    <hyperlink ref="A55" r:id="rId53" tooltip="Dominican peso" display="https://en.wikipedia.org/wiki/Dominican_peso"/>
    <hyperlink ref="A56" r:id="rId54" tooltip="Egyptian pound" display="https://en.wikipedia.org/wiki/Egyptian_pound"/>
    <hyperlink ref="A57" r:id="rId55" tooltip="Eritrean nakfa" display="https://en.wikipedia.org/wiki/Eritrean_nakfa"/>
    <hyperlink ref="A58" r:id="rId56" tooltip="Ethiopian birr" display="https://en.wikipedia.org/wiki/Ethiopian_birr"/>
    <hyperlink ref="A59" r:id="rId57" tooltip="Falkland Islands pound" display="https://en.wikipedia.org/wiki/Falkland_Islands_pound"/>
    <hyperlink ref="A60" r:id="rId58" tooltip="Fijian dollar" display="https://en.wikipedia.org/wiki/Fijian_dollar"/>
    <hyperlink ref="A61" r:id="rId59" tooltip="CFP franc" display="https://en.wikipedia.org/wiki/CFP_franc"/>
    <hyperlink ref="A62" r:id="rId60" tooltip="Gambian dalasi" display="https://en.wikipedia.org/wiki/Gambian_dalasi"/>
    <hyperlink ref="A63" r:id="rId61" tooltip="Georgian lari" display="https://en.wikipedia.org/wiki/Georgian_lari"/>
    <hyperlink ref="A64" r:id="rId62" tooltip="Ghanaian cedi" display="https://en.wikipedia.org/wiki/Ghanaian_cedi"/>
    <hyperlink ref="A65" r:id="rId63" tooltip="Gibraltar pound" display="https://en.wikipedia.org/wiki/Gibraltar_pound"/>
    <hyperlink ref="A66" r:id="rId64" tooltip="Guatemalan quetzal" display="https://en.wikipedia.org/wiki/Guatemalan_quetzal"/>
    <hyperlink ref="A67" r:id="rId65" tooltip="Guinean franc" display="https://en.wikipedia.org/wiki/Guinean_franc"/>
    <hyperlink ref="A68" r:id="rId66" tooltip="Guyanese dollar" display="https://en.wikipedia.org/wiki/Guyanese_dollar"/>
    <hyperlink ref="A69" r:id="rId67" tooltip="Haitian gourde" display="https://en.wikipedia.org/wiki/Haitian_gourde"/>
    <hyperlink ref="A70" r:id="rId68" tooltip="Honduran lempira" display="https://en.wikipedia.org/wiki/Honduran_lempira"/>
    <hyperlink ref="A71" r:id="rId69" tooltip="Hong Kong dollar" display="https://en.wikipedia.org/wiki/Hong_Kong_dollar"/>
    <hyperlink ref="A72" r:id="rId70" tooltip="Hungarian forint" display="https://en.wikipedia.org/wiki/Hungarian_forint"/>
    <hyperlink ref="A73" r:id="rId71" tooltip="Icelandic króna" display="https://en.wikipedia.org/wiki/Icelandic_kr%C3%B3na"/>
    <hyperlink ref="A74" r:id="rId72" tooltip="Indonesian rupiah" display="https://en.wikipedia.org/wiki/Indonesian_rupiah"/>
    <hyperlink ref="A75" r:id="rId73" tooltip="Iranian rial" display="https://en.wikipedia.org/wiki/Iranian_rial"/>
    <hyperlink ref="A76" r:id="rId74" tooltip="Iraqi dinar" display="https://en.wikipedia.org/wiki/Iraqi_dinar"/>
    <hyperlink ref="A77" r:id="rId75" tooltip="Israeli new shekel" display="https://en.wikipedia.org/wiki/Israeli_new_shekel"/>
    <hyperlink ref="A78" r:id="rId76" tooltip="Jamaican dollar" display="https://en.wikipedia.org/wiki/Jamaican_dollar"/>
    <hyperlink ref="A79" r:id="rId77" tooltip="Japanese yen" display="https://en.wikipedia.org/wiki/Japanese_yen"/>
    <hyperlink ref="A80" r:id="rId78" tooltip="Jordanian dinar" display="https://en.wikipedia.org/wiki/Jordanian_dinar"/>
    <hyperlink ref="A81" r:id="rId79" tooltip="Kazakhstani tenge" display="https://en.wikipedia.org/wiki/Kazakhstani_tenge"/>
    <hyperlink ref="A82" r:id="rId80" tooltip="Kenyan shilling" display="https://en.wikipedia.org/wiki/Kenyan_shilling"/>
    <hyperlink ref="A83" r:id="rId81" tooltip="North Korean won" display="https://en.wikipedia.org/wiki/North_Korean_won"/>
    <hyperlink ref="A84" r:id="rId82" tooltip="South Korean won" display="https://en.wikipedia.org/wiki/South_Korean_won"/>
    <hyperlink ref="A85" r:id="rId83" tooltip="Kuwaiti dinar" display="https://en.wikipedia.org/wiki/Kuwaiti_dinar"/>
    <hyperlink ref="A86" r:id="rId84" tooltip="Kyrgyzstani som" display="https://en.wikipedia.org/wiki/Kyrgyzstani_som"/>
    <hyperlink ref="B86" r:id="rId85" location="cite_note-.D0.BB.D0.B2-18" display="https://en.wikipedia.org/wiki/List_of_circulating_currencies - cite_note-.D0.BB.D0.B2-18"/>
    <hyperlink ref="A87" r:id="rId86" tooltip="Lao kip" display="https://en.wikipedia.org/wiki/Lao_kip"/>
    <hyperlink ref="A88" r:id="rId87" tooltip="Lebanese pound" display="https://en.wikipedia.org/wiki/Lebanese_pound"/>
    <hyperlink ref="A89" r:id="rId88" tooltip="Lesotho loti" display="https://en.wikipedia.org/wiki/Lesotho_loti"/>
    <hyperlink ref="A90" r:id="rId89" tooltip="South African rand" display="https://en.wikipedia.org/wiki/South_African_rand"/>
    <hyperlink ref="A91" r:id="rId90" tooltip="Liberian dollar" display="https://en.wikipedia.org/wiki/Liberian_dollar"/>
    <hyperlink ref="A92" r:id="rId91" tooltip="Libyan dinar" display="https://en.wikipedia.org/wiki/Libyan_dinar"/>
    <hyperlink ref="A93" r:id="rId92" tooltip="Swiss franc" display="https://en.wikipedia.org/wiki/Swiss_franc"/>
    <hyperlink ref="A94" r:id="rId93" tooltip="Macanese pataca" display="https://en.wikipedia.org/wiki/Macanese_pataca"/>
    <hyperlink ref="A95" r:id="rId94" tooltip="Macedonian denar" display="https://en.wikipedia.org/wiki/Macedonian_denar"/>
    <hyperlink ref="A96" r:id="rId95" tooltip="Malagasy ariary" display="https://en.wikipedia.org/wiki/Malagasy_ariary"/>
    <hyperlink ref="A97" r:id="rId96" tooltip="Malawian kwacha" display="https://en.wikipedia.org/wiki/Malawian_kwacha"/>
    <hyperlink ref="A98" r:id="rId97" tooltip="Malaysian ringgit" display="https://en.wikipedia.org/wiki/Malaysian_ringgit"/>
    <hyperlink ref="A99" r:id="rId98" tooltip="Maldivian rufiyaa" display="https://en.wikipedia.org/wiki/Maldivian_rufiyaa"/>
    <hyperlink ref="A100" r:id="rId99" tooltip="Mauritanian ouguiya" display="https://en.wikipedia.org/wiki/Mauritanian_ouguiya"/>
    <hyperlink ref="A101" r:id="rId100" tooltip="Mauritian rupee" display="https://en.wikipedia.org/wiki/Mauritian_rupee"/>
    <hyperlink ref="A102" r:id="rId101" tooltip="Mexican peso" display="https://en.wikipedia.org/wiki/Mexican_peso"/>
    <hyperlink ref="A103" r:id="rId102" tooltip="Moldovan leu" display="https://en.wikipedia.org/wiki/Moldovan_leu"/>
    <hyperlink ref="A104" r:id="rId103" tooltip="Mongolian tögrög" display="https://en.wikipedia.org/wiki/Mongolian_t%C3%B6gr%C3%B6g"/>
    <hyperlink ref="A105" r:id="rId104" tooltip="Moroccan dirham" display="https://en.wikipedia.org/wiki/Moroccan_dirham"/>
    <hyperlink ref="A106" r:id="rId105" tooltip="Mozambican metical" display="https://en.wikipedia.org/wiki/Mozambican_metical"/>
    <hyperlink ref="A107" r:id="rId106" tooltip="Burmese kyat" display="https://en.wikipedia.org/wiki/Burmese_kyat"/>
    <hyperlink ref="A108" r:id="rId107" tooltip="Namibian dollar" display="https://en.wikipedia.org/wiki/Namibian_dollar"/>
    <hyperlink ref="A109" r:id="rId108" tooltip="Nepalese rupee" display="https://en.wikipedia.org/wiki/Nepalese_rupee"/>
    <hyperlink ref="A110" r:id="rId109" tooltip="Nicaraguan córdoba" display="https://en.wikipedia.org/wiki/Nicaraguan_c%C3%B3rdoba"/>
    <hyperlink ref="A111" r:id="rId110" tooltip="Nigerian naira" display="https://en.wikipedia.org/wiki/Nigerian_naira"/>
    <hyperlink ref="A112" r:id="rId111" tooltip="Turkish lira" display="https://en.wikipedia.org/wiki/Turkish_lira"/>
    <hyperlink ref="A113" r:id="rId112" tooltip="Norwegian krone" display="https://en.wikipedia.org/wiki/Norwegian_krone"/>
    <hyperlink ref="A114" r:id="rId113" tooltip="Omani rial" display="https://en.wikipedia.org/wiki/Omani_rial"/>
    <hyperlink ref="A115" r:id="rId114" tooltip="Pakistani rupee" display="https://en.wikipedia.org/wiki/Pakistani_rupee"/>
    <hyperlink ref="A116" r:id="rId115" tooltip="Panamanian balboa" display="https://en.wikipedia.org/wiki/Panamanian_balboa"/>
    <hyperlink ref="A117" r:id="rId116" tooltip="Papua New Guinean kina" display="https://en.wikipedia.org/wiki/Papua_New_Guinean_kina"/>
    <hyperlink ref="A118" r:id="rId117" tooltip="Paraguayan guaraní" display="https://en.wikipedia.org/wiki/Paraguayan_guaran%C3%AD"/>
    <hyperlink ref="A119" r:id="rId118" tooltip="Peruvian sol" display="https://en.wikipedia.org/wiki/Peruvian_sol"/>
    <hyperlink ref="A120" r:id="rId119" tooltip="Philippine peso" display="https://en.wikipedia.org/wiki/Philippine_peso"/>
    <hyperlink ref="A121" r:id="rId120" tooltip="Polish złoty" display="https://en.wikipedia.org/wiki/Polish_z%C5%82oty"/>
    <hyperlink ref="A122" r:id="rId121" tooltip="Qatari riyal" display="https://en.wikipedia.org/wiki/Qatari_riyal"/>
    <hyperlink ref="A123" r:id="rId122" tooltip="Romanian leu" display="https://en.wikipedia.org/wiki/Romanian_leu"/>
    <hyperlink ref="A124" r:id="rId123" tooltip="Rwandan franc" display="https://en.wikipedia.org/wiki/Rwandan_franc"/>
    <hyperlink ref="A125" r:id="rId124" tooltip="Moroccan dirham" display="https://en.wikipedia.org/wiki/Moroccan_dirham"/>
    <hyperlink ref="A126" r:id="rId125" tooltip="Samoan tālā" display="https://en.wikipedia.org/wiki/Samoan_t%C4%81l%C4%81"/>
    <hyperlink ref="A127" r:id="rId126" tooltip="São Tomé and Príncipe dobra" display="https://en.wikipedia.org/wiki/S%C3%A3o_Tom%C3%A9_and_Pr%C3%ADncipe_dobra"/>
    <hyperlink ref="A128" r:id="rId127" tooltip="Saudi riyal" display="https://en.wikipedia.org/wiki/Saudi_riyal"/>
    <hyperlink ref="A129" r:id="rId128" tooltip="Serbian dinar" display="https://en.wikipedia.org/wiki/Serbian_dinar"/>
    <hyperlink ref="A130" r:id="rId129" tooltip="Seychellois rupee" display="https://en.wikipedia.org/wiki/Seychellois_rupee"/>
    <hyperlink ref="A131" r:id="rId130" tooltip="Sierra Leonean leone" display="https://en.wikipedia.org/wiki/Sierra_Leonean_leone"/>
    <hyperlink ref="A132" r:id="rId131" tooltip="Solomon Islands dollar" display="https://en.wikipedia.org/wiki/Solomon_Islands_dollar"/>
    <hyperlink ref="A133" r:id="rId132" tooltip="Somali shilling" display="https://en.wikipedia.org/wiki/Somali_shilling"/>
    <hyperlink ref="A134" r:id="rId133" tooltip="Somaliland shilling" display="https://en.wikipedia.org/wiki/Somaliland_shilling"/>
    <hyperlink ref="A135" r:id="rId134" tooltip="Pound sterling" display="https://en.wikipedia.org/wiki/Pound_sterling"/>
    <hyperlink ref="A136" r:id="rId135" tooltip="South Sudanese pound" display="https://en.wikipedia.org/wiki/South_Sudanese_pound"/>
    <hyperlink ref="A137" r:id="rId136" tooltip="Sri Lankan rupee" display="https://en.wikipedia.org/wiki/Sri_Lankan_rupee"/>
    <hyperlink ref="A138" r:id="rId137" tooltip="Sudanese pound" display="https://en.wikipedia.org/wiki/Sudanese_pound"/>
    <hyperlink ref="A139" r:id="rId138" tooltip="Surinamese dollar" display="https://en.wikipedia.org/wiki/Surinamese_dollar"/>
    <hyperlink ref="A140" r:id="rId139" tooltip="Swazi lilangeni" display="https://en.wikipedia.org/wiki/Swazi_lilangeni"/>
    <hyperlink ref="A141" r:id="rId140" tooltip="Swedish krona" display="https://en.wikipedia.org/wiki/Swedish_krona"/>
    <hyperlink ref="A142" r:id="rId141" tooltip="Syrian pound" display="https://en.wikipedia.org/wiki/Syrian_pound"/>
    <hyperlink ref="A143" r:id="rId142" tooltip="New Taiwan dollar" display="https://en.wikipedia.org/wiki/New_Taiwan_dollar"/>
    <hyperlink ref="A144" r:id="rId143" tooltip="Tajikistani somoni" display="https://en.wikipedia.org/wiki/Tajikistani_somoni"/>
    <hyperlink ref="A145" r:id="rId144" tooltip="Tanzanian shilling" display="https://en.wikipedia.org/wiki/Tanzanian_shilling"/>
    <hyperlink ref="A146" r:id="rId145" tooltip="Thai baht" display="https://en.wikipedia.org/wiki/Thai_baht"/>
    <hyperlink ref="A148" r:id="rId146" tooltip="Transnistrian ruble" display="https://en.wikipedia.org/wiki/Transnistrian_ruble"/>
    <hyperlink ref="A149" r:id="rId147" tooltip="Trinidad and Tobago dollar" display="https://en.wikipedia.org/wiki/Trinidad_and_Tobago_dollar"/>
    <hyperlink ref="A150" r:id="rId148" tooltip="Tunisian dinar" display="https://en.wikipedia.org/wiki/Tunisian_dinar"/>
    <hyperlink ref="A151" r:id="rId149" tooltip="Turkmenistan manat" display="https://en.wikipedia.org/wiki/Turkmenistan_manat"/>
    <hyperlink ref="A152" r:id="rId150" tooltip="Ugandan shilling" display="https://en.wikipedia.org/wiki/Ugandan_shilling"/>
    <hyperlink ref="A153" r:id="rId151" tooltip="Ukrainian hryvnia" display="https://en.wikipedia.org/wiki/Ukrainian_hryvnia"/>
    <hyperlink ref="A155" r:id="rId152" tooltip="United Arab Emirates dirham" display="https://en.wikipedia.org/wiki/United_Arab_Emirates_dirham"/>
    <hyperlink ref="A156" r:id="rId153" tooltip="Uruguayan peso" display="https://en.wikipedia.org/wiki/Uruguayan_peso"/>
    <hyperlink ref="A157" r:id="rId154" tooltip="Uzbekistani som" display="https://en.wikipedia.org/wiki/Uzbekistani_som"/>
    <hyperlink ref="A158" r:id="rId155" tooltip="Vanuatu vatu" display="https://en.wikipedia.org/wiki/Vanuatu_vatu"/>
    <hyperlink ref="A159" r:id="rId156" tooltip="Venezuelan bolívar" display="https://en.wikipedia.org/wiki/Venezuelan_bol%C3%ADvar"/>
    <hyperlink ref="A160" r:id="rId157" tooltip="Vietnamese dong" display="https://en.wikipedia.org/wiki/Vietnamese_dong"/>
    <hyperlink ref="A161" r:id="rId158" tooltip="Yemeni rial" display="https://en.wikipedia.org/wiki/Yemeni_rial"/>
    <hyperlink ref="A162" r:id="rId159" tooltip="Zambian kwacha" display="https://en.wikipedia.org/wiki/Zambian_kwacha"/>
    <hyperlink ref="A163" r:id="rId160" tooltip="South African rand" display="https://en.wikipedia.org/wiki/South_African_rand"/>
    <hyperlink ref="G8" r:id="rId161" tooltip="Austral (moneda)" display="https://es.wikipedia.org/wiki/Austral_%28moneda%29"/>
    <hyperlink ref="G9" r:id="rId162" tooltip="Peso Moneda Corriente" display="https://es.wikipedia.org/wiki/Peso_Moneda_Corriente"/>
    <hyperlink ref="G10" r:id="rId163" tooltip="Peso fuerte" display="https://es.wikipedia.org/wiki/Peso_fuerte"/>
    <hyperlink ref="G11" r:id="rId164" tooltip="Peso Oro Sellado (aún no redactado)" display="https://es.wikipedia.org/w/index.php?title=Peso_Oro_Sellado&amp;action=edit&amp;redlink=1"/>
    <hyperlink ref="G12" r:id="rId165" tooltip="Peso Ley 18.188" display="https://es.wikipedia.org/wiki/Peso_Ley_18.188"/>
    <hyperlink ref="G13" r:id="rId166" tooltip="Peso Moneda Nacional" display="https://es.wikipedia.org/wiki/Peso_Moneda_Nacional"/>
    <hyperlink ref="G14" r:id="rId167" tooltip="Peso Argentino (moneda)" display="https://es.wikipedia.org/wiki/Peso_Argentino_%28moneda%29"/>
    <hyperlink ref="G17" r:id="rId168" tooltip="Franco belga" display="https://es.wikipedia.org/wiki/Franco_belga"/>
    <hyperlink ref="G20" r:id="rId169" tooltip="Peso boliviano" display="https://es.wikipedia.org/wiki/Peso_boliviano"/>
    <hyperlink ref="G23" r:id="rId170" tooltip="Escudo chileno" display="https://es.wikipedia.org/wiki/Escudo_chileno"/>
    <hyperlink ref="G24" r:id="rId171" tooltip="Libra chipriota" display="https://es.wikipedia.org/wiki/Libra_chipriota"/>
    <hyperlink ref="G25" r:id="rId172" tooltip="RDA" display="https://es.wikipedia.org/wiki/RDA"/>
    <hyperlink ref="G26" r:id="rId173" tooltip="Marco alemán" display="https://es.wikipedia.org/wiki/Marco_alem%C3%A1n"/>
    <hyperlink ref="G29" r:id="rId174" tooltip="Corona estonia" display="https://es.wikipedia.org/wiki/Corona_estonia"/>
    <hyperlink ref="G30" r:id="rId175" tooltip="RASD" display="https://es.wikipedia.org/wiki/RASD"/>
    <hyperlink ref="G33" r:id="rId176" tooltip="Peseta española" display="https://es.wikipedia.org/wiki/Peseta_espa%C3%B1ola"/>
    <hyperlink ref="G34" r:id="rId177" tooltip="Marco finlandés" display="https://es.wikipedia.org/wiki/Marco_finland%C3%A9s"/>
    <hyperlink ref="G35" r:id="rId178" tooltip="Franco francés" display="https://es.wikipedia.org/wiki/Franco_franc%C3%A9s"/>
    <hyperlink ref="G36" r:id="rId179" tooltip="Dracma griega moderna" display="https://es.wikipedia.org/wiki/Dracma_griega_moderna"/>
    <hyperlink ref="G37" r:id="rId180" tooltip="Libra irlandesa" display="https://es.wikipedia.org/wiki/Libra_irlandesa"/>
    <hyperlink ref="G38" r:id="rId181" tooltip="Lira italiana" display="https://es.wikipedia.org/wiki/Lira_italiana"/>
    <hyperlink ref="G39" r:id="rId182" tooltip="Franco luxemburgués" display="https://es.wikipedia.org/wiki/Franco_luxemburgu%C3%A9s"/>
    <hyperlink ref="G40" r:id="rId183" tooltip="Lira maltesa" display="https://es.wikipedia.org/wiki/Lira_maltesa"/>
    <hyperlink ref="G42" r:id="rId184" tooltip="Florín neerlandés" display="https://es.wikipedia.org/wiki/Flor%C3%ADn_neerland%C3%A9s"/>
    <hyperlink ref="G43" r:id="rId185" tooltip="Sol de Oro" display="https://es.wikipedia.org/wiki/Sol_de_Oro"/>
    <hyperlink ref="G44" r:id="rId186" tooltip="Inti (moneda)" display="https://es.wikipedia.org/wiki/Inti_%28moneda%29"/>
    <hyperlink ref="G46" r:id="rId187" tooltip="Escudo portugués" display="https://es.wikipedia.org/wiki/Escudo_portugu%C3%A9s"/>
    <hyperlink ref="G48" r:id="rId188" tooltip="Tólar esloveno" display="https://es.wikipedia.org/wiki/T%C3%B3lar_esloveno"/>
    <hyperlink ref="G49" r:id="rId189" tooltip="Corona eslovaca" display="https://es.wikipedia.org/wiki/Corona_eslovaca"/>
    <hyperlink ref="G51" r:id="rId190" tooltip="Rublo soviético" display="https://es.wikipedia.org/wiki/Rublo_sovi%C3%A9tico"/>
    <hyperlink ref="G52" r:id="rId191" tooltip="Colón salvadoreño" display="https://es.wikipedia.org/wiki/Col%C3%B3n_salvadore%C3%B1o"/>
    <hyperlink ref="G53" r:id="rId192" tooltip="Lira turca" display="https://es.wikipedia.org/wiki/Lira_turca"/>
    <hyperlink ref="G54" r:id="rId193" tooltip="Bolívar (moneda)" display="https://es.wikipedia.org/wiki/Bol%C3%ADvar_%28moneda%29"/>
    <hyperlink ref="G61" r:id="rId194" tooltip="Kwacha zambiano" display="https://es.wikipedia.org/wiki/Kwacha_zambiano"/>
  </hyperlink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250"/>
  <sheetViews>
    <sheetView topLeftCell="B1" workbookViewId="0">
      <selection activeCell="I29" sqref="I29"/>
    </sheetView>
  </sheetViews>
  <sheetFormatPr baseColWidth="10" defaultColWidth="11.5" defaultRowHeight="14" x14ac:dyDescent="0"/>
  <cols>
    <col min="1" max="1" width="7.83203125" bestFit="1" customWidth="1"/>
    <col min="2" max="2" width="9.83203125" bestFit="1" customWidth="1"/>
    <col min="3" max="3" width="49.1640625" bestFit="1" customWidth="1"/>
    <col min="4" max="4" width="38.33203125" bestFit="1" customWidth="1"/>
    <col min="5" max="5" width="9.5" bestFit="1" customWidth="1"/>
    <col min="6" max="6" width="13.33203125" bestFit="1" customWidth="1"/>
    <col min="7" max="7" width="33.1640625" bestFit="1" customWidth="1"/>
    <col min="8" max="8" width="18.33203125" bestFit="1" customWidth="1"/>
  </cols>
  <sheetData>
    <row r="1" spans="1:9">
      <c r="A1" t="s">
        <v>700</v>
      </c>
      <c r="B1" t="s">
        <v>701</v>
      </c>
      <c r="C1" t="s">
        <v>702</v>
      </c>
      <c r="D1" t="s">
        <v>703</v>
      </c>
      <c r="F1" t="s">
        <v>707</v>
      </c>
      <c r="G1" t="s">
        <v>708</v>
      </c>
    </row>
    <row r="2" spans="1:9" hidden="1">
      <c r="A2" t="s">
        <v>709</v>
      </c>
      <c r="B2" t="s">
        <v>710</v>
      </c>
      <c r="C2" t="s">
        <v>8</v>
      </c>
      <c r="D2" t="s">
        <v>9</v>
      </c>
      <c r="E2" t="e">
        <v>#N/A</v>
      </c>
      <c r="F2">
        <v>4</v>
      </c>
      <c r="G2" t="s">
        <v>712</v>
      </c>
      <c r="H2" t="s">
        <v>2421</v>
      </c>
      <c r="I2" t="str">
        <f>LEFT(H2,LEN(H2)-1)</f>
        <v>AFN</v>
      </c>
    </row>
    <row r="3" spans="1:9">
      <c r="A3" t="s">
        <v>714</v>
      </c>
      <c r="B3" t="s">
        <v>715</v>
      </c>
      <c r="C3" t="s">
        <v>713</v>
      </c>
      <c r="D3" t="s">
        <v>1915</v>
      </c>
      <c r="E3" t="s">
        <v>1608</v>
      </c>
      <c r="F3">
        <v>248</v>
      </c>
      <c r="G3" t="s">
        <v>716</v>
      </c>
      <c r="I3" t="s">
        <v>1608</v>
      </c>
    </row>
    <row r="4" spans="1:9" hidden="1">
      <c r="A4" t="s">
        <v>717</v>
      </c>
      <c r="B4" t="s">
        <v>718</v>
      </c>
      <c r="C4" t="s">
        <v>14</v>
      </c>
      <c r="D4" t="s">
        <v>14</v>
      </c>
      <c r="E4" t="e">
        <v>#N/A</v>
      </c>
      <c r="F4">
        <v>8</v>
      </c>
      <c r="G4" t="s">
        <v>719</v>
      </c>
      <c r="H4" t="s">
        <v>2422</v>
      </c>
      <c r="I4" t="str">
        <f t="shared" ref="I4:I66" si="0">LEFT(H4,LEN(H4)-1)</f>
        <v>ALL</v>
      </c>
    </row>
    <row r="5" spans="1:9" hidden="1">
      <c r="A5" t="s">
        <v>720</v>
      </c>
      <c r="B5" t="s">
        <v>721</v>
      </c>
      <c r="C5" t="s">
        <v>16</v>
      </c>
      <c r="D5" t="s">
        <v>17</v>
      </c>
      <c r="E5" t="e">
        <v>#N/A</v>
      </c>
      <c r="F5">
        <v>12</v>
      </c>
      <c r="G5" t="s">
        <v>722</v>
      </c>
      <c r="H5" t="s">
        <v>2423</v>
      </c>
      <c r="I5" t="str">
        <f t="shared" si="0"/>
        <v>DZD</v>
      </c>
    </row>
    <row r="6" spans="1:9" hidden="1">
      <c r="A6" t="s">
        <v>723</v>
      </c>
      <c r="B6" t="s">
        <v>724</v>
      </c>
      <c r="C6" t="s">
        <v>19</v>
      </c>
      <c r="D6" t="s">
        <v>20</v>
      </c>
      <c r="E6" t="s">
        <v>1819</v>
      </c>
      <c r="F6">
        <v>16</v>
      </c>
      <c r="G6" t="s">
        <v>725</v>
      </c>
      <c r="H6" t="s">
        <v>2424</v>
      </c>
      <c r="I6" t="str">
        <f t="shared" si="0"/>
        <v>USD</v>
      </c>
    </row>
    <row r="7" spans="1:9" hidden="1">
      <c r="A7" t="s">
        <v>726</v>
      </c>
      <c r="B7" t="s">
        <v>727</v>
      </c>
      <c r="C7" t="s">
        <v>22</v>
      </c>
      <c r="D7" t="s">
        <v>22</v>
      </c>
      <c r="E7" t="e">
        <v>#N/A</v>
      </c>
      <c r="F7">
        <v>20</v>
      </c>
      <c r="G7" t="s">
        <v>728</v>
      </c>
      <c r="H7" t="s">
        <v>2425</v>
      </c>
      <c r="I7" t="str">
        <f t="shared" si="0"/>
        <v>EUR</v>
      </c>
    </row>
    <row r="8" spans="1:9" hidden="1">
      <c r="A8" t="s">
        <v>729</v>
      </c>
      <c r="B8" t="s">
        <v>730</v>
      </c>
      <c r="C8" t="s">
        <v>24</v>
      </c>
      <c r="D8" t="s">
        <v>24</v>
      </c>
      <c r="E8" t="e">
        <v>#N/A</v>
      </c>
      <c r="F8">
        <v>24</v>
      </c>
      <c r="G8" t="s">
        <v>731</v>
      </c>
      <c r="H8" t="s">
        <v>2426</v>
      </c>
      <c r="I8" t="str">
        <f t="shared" si="0"/>
        <v>AOA</v>
      </c>
    </row>
    <row r="9" spans="1:9" hidden="1">
      <c r="A9" t="s">
        <v>732</v>
      </c>
      <c r="B9" t="s">
        <v>733</v>
      </c>
      <c r="C9" t="s">
        <v>26</v>
      </c>
      <c r="D9" t="s">
        <v>27</v>
      </c>
      <c r="E9" t="e">
        <v>#N/A</v>
      </c>
      <c r="F9">
        <v>660</v>
      </c>
      <c r="G9" t="s">
        <v>734</v>
      </c>
      <c r="H9" t="s">
        <v>2427</v>
      </c>
      <c r="I9" t="str">
        <f t="shared" si="0"/>
        <v>XCD</v>
      </c>
    </row>
    <row r="10" spans="1:9" hidden="1">
      <c r="A10" t="s">
        <v>735</v>
      </c>
      <c r="B10" t="s">
        <v>736</v>
      </c>
      <c r="C10" t="s">
        <v>29</v>
      </c>
      <c r="D10" t="s">
        <v>30</v>
      </c>
      <c r="E10" t="s">
        <v>2428</v>
      </c>
      <c r="F10">
        <v>10</v>
      </c>
      <c r="G10" t="s">
        <v>737</v>
      </c>
      <c r="H10" t="s">
        <v>2429</v>
      </c>
      <c r="I10" t="str">
        <f t="shared" si="0"/>
        <v>XXX</v>
      </c>
    </row>
    <row r="11" spans="1:9" hidden="1">
      <c r="A11" t="s">
        <v>738</v>
      </c>
      <c r="B11" t="s">
        <v>739</v>
      </c>
      <c r="C11" t="s">
        <v>32</v>
      </c>
      <c r="D11" t="s">
        <v>33</v>
      </c>
      <c r="E11" t="e">
        <v>#N/A</v>
      </c>
      <c r="F11">
        <v>28</v>
      </c>
      <c r="G11" t="s">
        <v>740</v>
      </c>
      <c r="H11" t="s">
        <v>2427</v>
      </c>
      <c r="I11" t="str">
        <f t="shared" si="0"/>
        <v>XCD</v>
      </c>
    </row>
    <row r="12" spans="1:9" hidden="1">
      <c r="A12" t="s">
        <v>741</v>
      </c>
      <c r="B12" t="s">
        <v>742</v>
      </c>
      <c r="C12" t="s">
        <v>35</v>
      </c>
      <c r="D12" t="s">
        <v>35</v>
      </c>
      <c r="E12" t="e">
        <v>#N/A</v>
      </c>
      <c r="F12">
        <v>32</v>
      </c>
      <c r="G12" t="s">
        <v>743</v>
      </c>
      <c r="H12" t="s">
        <v>2430</v>
      </c>
      <c r="I12" t="str">
        <f t="shared" si="0"/>
        <v>ARS</v>
      </c>
    </row>
    <row r="13" spans="1:9" hidden="1">
      <c r="A13" t="s">
        <v>744</v>
      </c>
      <c r="B13" t="s">
        <v>745</v>
      </c>
      <c r="C13" t="s">
        <v>37</v>
      </c>
      <c r="D13" t="s">
        <v>37</v>
      </c>
      <c r="E13" t="e">
        <v>#N/A</v>
      </c>
      <c r="F13">
        <v>51</v>
      </c>
      <c r="G13" t="s">
        <v>746</v>
      </c>
      <c r="H13" t="s">
        <v>2431</v>
      </c>
      <c r="I13" t="str">
        <f t="shared" si="0"/>
        <v>AMD</v>
      </c>
    </row>
    <row r="14" spans="1:9" hidden="1">
      <c r="A14" t="s">
        <v>747</v>
      </c>
      <c r="B14" t="s">
        <v>748</v>
      </c>
      <c r="C14" t="s">
        <v>39</v>
      </c>
      <c r="D14" t="s">
        <v>39</v>
      </c>
      <c r="E14" t="e">
        <v>#N/A</v>
      </c>
      <c r="F14">
        <v>533</v>
      </c>
      <c r="G14" t="s">
        <v>749</v>
      </c>
      <c r="H14" t="s">
        <v>2432</v>
      </c>
      <c r="I14" t="str">
        <f t="shared" si="0"/>
        <v>AWG</v>
      </c>
    </row>
    <row r="15" spans="1:9" hidden="1">
      <c r="A15" t="s">
        <v>750</v>
      </c>
      <c r="B15" t="s">
        <v>751</v>
      </c>
      <c r="C15" t="s">
        <v>44</v>
      </c>
      <c r="D15" t="s">
        <v>44</v>
      </c>
      <c r="E15" t="e">
        <v>#N/A</v>
      </c>
      <c r="F15">
        <v>36</v>
      </c>
      <c r="G15" t="s">
        <v>752</v>
      </c>
      <c r="H15" t="s">
        <v>2433</v>
      </c>
      <c r="I15" t="str">
        <f t="shared" si="0"/>
        <v>AUD</v>
      </c>
    </row>
    <row r="16" spans="1:9" hidden="1">
      <c r="A16" t="s">
        <v>753</v>
      </c>
      <c r="B16" t="s">
        <v>754</v>
      </c>
      <c r="C16" t="s">
        <v>46</v>
      </c>
      <c r="D16" t="s">
        <v>46</v>
      </c>
      <c r="E16" t="e">
        <v>#N/A</v>
      </c>
      <c r="F16">
        <v>40</v>
      </c>
      <c r="G16" t="s">
        <v>755</v>
      </c>
      <c r="H16" t="s">
        <v>2425</v>
      </c>
      <c r="I16" t="str">
        <f t="shared" si="0"/>
        <v>EUR</v>
      </c>
    </row>
    <row r="17" spans="1:9" hidden="1">
      <c r="A17" t="s">
        <v>756</v>
      </c>
      <c r="B17" t="s">
        <v>757</v>
      </c>
      <c r="C17" t="s">
        <v>48</v>
      </c>
      <c r="D17" t="s">
        <v>49</v>
      </c>
      <c r="E17" t="e">
        <v>#N/A</v>
      </c>
      <c r="F17">
        <v>31</v>
      </c>
      <c r="G17" t="s">
        <v>758</v>
      </c>
      <c r="H17" t="s">
        <v>2434</v>
      </c>
      <c r="I17" t="str">
        <f t="shared" si="0"/>
        <v>AZN</v>
      </c>
    </row>
    <row r="18" spans="1:9" hidden="1">
      <c r="A18" t="s">
        <v>760</v>
      </c>
      <c r="B18" t="s">
        <v>761</v>
      </c>
      <c r="C18" t="s">
        <v>759</v>
      </c>
      <c r="D18" t="s">
        <v>759</v>
      </c>
      <c r="E18" t="e">
        <v>#N/A</v>
      </c>
      <c r="F18">
        <v>44</v>
      </c>
      <c r="G18" t="s">
        <v>762</v>
      </c>
      <c r="H18" t="s">
        <v>2435</v>
      </c>
      <c r="I18" t="str">
        <f t="shared" si="0"/>
        <v>BSD</v>
      </c>
    </row>
    <row r="19" spans="1:9" hidden="1">
      <c r="A19" t="s">
        <v>763</v>
      </c>
      <c r="B19" t="s">
        <v>764</v>
      </c>
      <c r="C19" t="s">
        <v>54</v>
      </c>
      <c r="D19" t="s">
        <v>55</v>
      </c>
      <c r="E19" t="e">
        <v>#N/A</v>
      </c>
      <c r="F19">
        <v>48</v>
      </c>
      <c r="G19" t="s">
        <v>765</v>
      </c>
      <c r="H19" t="s">
        <v>2436</v>
      </c>
      <c r="I19" t="str">
        <f t="shared" si="0"/>
        <v>BHD</v>
      </c>
    </row>
    <row r="20" spans="1:9" hidden="1">
      <c r="A20" t="s">
        <v>766</v>
      </c>
      <c r="B20" t="s">
        <v>767</v>
      </c>
      <c r="C20" t="s">
        <v>57</v>
      </c>
      <c r="D20" t="s">
        <v>58</v>
      </c>
      <c r="E20" t="e">
        <v>#N/A</v>
      </c>
      <c r="F20">
        <v>50</v>
      </c>
      <c r="G20" t="s">
        <v>768</v>
      </c>
      <c r="H20" t="s">
        <v>2437</v>
      </c>
      <c r="I20" t="str">
        <f t="shared" si="0"/>
        <v>BDT</v>
      </c>
    </row>
    <row r="21" spans="1:9" hidden="1">
      <c r="A21" t="s">
        <v>769</v>
      </c>
      <c r="B21" t="s">
        <v>770</v>
      </c>
      <c r="C21" t="s">
        <v>60</v>
      </c>
      <c r="D21" t="s">
        <v>60</v>
      </c>
      <c r="E21" t="e">
        <v>#N/A</v>
      </c>
      <c r="F21">
        <v>52</v>
      </c>
      <c r="G21" t="s">
        <v>771</v>
      </c>
      <c r="H21" t="s">
        <v>2438</v>
      </c>
      <c r="I21" t="str">
        <f t="shared" si="0"/>
        <v>BBD</v>
      </c>
    </row>
    <row r="22" spans="1:9" hidden="1">
      <c r="A22" t="s">
        <v>772</v>
      </c>
      <c r="B22" t="s">
        <v>773</v>
      </c>
      <c r="C22" t="s">
        <v>64</v>
      </c>
      <c r="D22" t="s">
        <v>65</v>
      </c>
      <c r="E22" t="e">
        <v>#N/A</v>
      </c>
      <c r="F22">
        <v>112</v>
      </c>
      <c r="G22" t="s">
        <v>774</v>
      </c>
      <c r="H22" t="s">
        <v>2439</v>
      </c>
      <c r="I22" t="str">
        <f t="shared" si="0"/>
        <v>BYR</v>
      </c>
    </row>
    <row r="23" spans="1:9" hidden="1">
      <c r="A23" t="s">
        <v>775</v>
      </c>
      <c r="B23" t="s">
        <v>776</v>
      </c>
      <c r="C23" t="s">
        <v>67</v>
      </c>
      <c r="D23" t="s">
        <v>68</v>
      </c>
      <c r="E23" t="e">
        <v>#N/A</v>
      </c>
      <c r="F23">
        <v>56</v>
      </c>
      <c r="G23" t="s">
        <v>777</v>
      </c>
      <c r="H23" t="s">
        <v>2425</v>
      </c>
      <c r="I23" t="str">
        <f t="shared" si="0"/>
        <v>EUR</v>
      </c>
    </row>
    <row r="24" spans="1:9" hidden="1">
      <c r="A24" t="s">
        <v>778</v>
      </c>
      <c r="B24" t="s">
        <v>779</v>
      </c>
      <c r="C24" t="s">
        <v>70</v>
      </c>
      <c r="D24" t="s">
        <v>71</v>
      </c>
      <c r="E24" t="e">
        <v>#N/A</v>
      </c>
      <c r="F24">
        <v>84</v>
      </c>
      <c r="G24" t="s">
        <v>780</v>
      </c>
      <c r="H24" t="s">
        <v>2440</v>
      </c>
      <c r="I24" t="str">
        <f t="shared" si="0"/>
        <v>BZD</v>
      </c>
    </row>
    <row r="25" spans="1:9" hidden="1">
      <c r="A25" t="s">
        <v>781</v>
      </c>
      <c r="B25" t="s">
        <v>782</v>
      </c>
      <c r="C25" t="s">
        <v>73</v>
      </c>
      <c r="D25" t="s">
        <v>74</v>
      </c>
      <c r="E25" t="e">
        <v>#N/A</v>
      </c>
      <c r="F25">
        <v>204</v>
      </c>
      <c r="G25" t="s">
        <v>783</v>
      </c>
      <c r="H25" t="s">
        <v>2441</v>
      </c>
      <c r="I25" t="str">
        <f t="shared" si="0"/>
        <v>XOF</v>
      </c>
    </row>
    <row r="26" spans="1:9" hidden="1">
      <c r="A26" t="s">
        <v>784</v>
      </c>
      <c r="B26" t="s">
        <v>785</v>
      </c>
      <c r="C26" t="s">
        <v>76</v>
      </c>
      <c r="D26" t="s">
        <v>1544</v>
      </c>
      <c r="E26" t="e">
        <v>#N/A</v>
      </c>
      <c r="F26">
        <v>60</v>
      </c>
      <c r="G26" t="s">
        <v>786</v>
      </c>
      <c r="H26" t="s">
        <v>2442</v>
      </c>
      <c r="I26" t="str">
        <f t="shared" si="0"/>
        <v>BMD</v>
      </c>
    </row>
    <row r="27" spans="1:9" hidden="1">
      <c r="A27" t="s">
        <v>787</v>
      </c>
      <c r="B27" t="s">
        <v>788</v>
      </c>
      <c r="C27" t="s">
        <v>79</v>
      </c>
      <c r="D27" t="s">
        <v>80</v>
      </c>
      <c r="E27" t="e">
        <v>#N/A</v>
      </c>
      <c r="F27">
        <v>64</v>
      </c>
      <c r="G27" t="s">
        <v>789</v>
      </c>
      <c r="H27" t="s">
        <v>2443</v>
      </c>
      <c r="I27" t="str">
        <f t="shared" si="0"/>
        <v>BTN-INR</v>
      </c>
    </row>
    <row r="28" spans="1:9" hidden="1">
      <c r="A28" t="s">
        <v>791</v>
      </c>
      <c r="B28" t="s">
        <v>792</v>
      </c>
      <c r="C28" t="s">
        <v>790</v>
      </c>
      <c r="D28" t="s">
        <v>82</v>
      </c>
      <c r="E28" t="e">
        <v>#N/A</v>
      </c>
      <c r="F28">
        <v>68</v>
      </c>
      <c r="G28" t="s">
        <v>793</v>
      </c>
      <c r="H28" t="s">
        <v>2444</v>
      </c>
      <c r="I28" t="str">
        <f t="shared" si="0"/>
        <v>BOB-BOV</v>
      </c>
    </row>
    <row r="29" spans="1:9">
      <c r="A29" t="s">
        <v>795</v>
      </c>
      <c r="B29" t="s">
        <v>796</v>
      </c>
      <c r="C29" t="s">
        <v>794</v>
      </c>
      <c r="D29" t="s">
        <v>1928</v>
      </c>
      <c r="E29" t="e">
        <v>#N/A</v>
      </c>
      <c r="F29">
        <v>535</v>
      </c>
      <c r="G29" t="s">
        <v>797</v>
      </c>
    </row>
    <row r="30" spans="1:9" hidden="1">
      <c r="A30" t="s">
        <v>798</v>
      </c>
      <c r="B30" t="s">
        <v>799</v>
      </c>
      <c r="C30" t="s">
        <v>84</v>
      </c>
      <c r="D30" t="s">
        <v>85</v>
      </c>
      <c r="E30" t="e">
        <v>#N/A</v>
      </c>
      <c r="F30">
        <v>70</v>
      </c>
      <c r="G30" t="s">
        <v>800</v>
      </c>
      <c r="H30" t="s">
        <v>2445</v>
      </c>
      <c r="I30" t="str">
        <f t="shared" si="0"/>
        <v>BAM</v>
      </c>
    </row>
    <row r="31" spans="1:9" hidden="1">
      <c r="A31" t="s">
        <v>801</v>
      </c>
      <c r="B31" t="s">
        <v>802</v>
      </c>
      <c r="C31" t="s">
        <v>87</v>
      </c>
      <c r="D31" t="s">
        <v>88</v>
      </c>
      <c r="E31" t="e">
        <v>#N/A</v>
      </c>
      <c r="F31">
        <v>72</v>
      </c>
      <c r="G31" t="s">
        <v>803</v>
      </c>
      <c r="H31" t="s">
        <v>2446</v>
      </c>
      <c r="I31" t="str">
        <f t="shared" si="0"/>
        <v>BWP</v>
      </c>
    </row>
    <row r="32" spans="1:9" hidden="1">
      <c r="A32" t="s">
        <v>804</v>
      </c>
      <c r="B32" t="s">
        <v>805</v>
      </c>
      <c r="C32" t="s">
        <v>90</v>
      </c>
      <c r="D32" t="s">
        <v>1960</v>
      </c>
      <c r="E32" t="s">
        <v>2428</v>
      </c>
      <c r="F32">
        <v>74</v>
      </c>
      <c r="G32" t="s">
        <v>806</v>
      </c>
      <c r="H32" t="s">
        <v>2447</v>
      </c>
      <c r="I32" t="str">
        <f t="shared" si="0"/>
        <v>NOK</v>
      </c>
    </row>
    <row r="33" spans="1:9" hidden="1">
      <c r="A33" t="s">
        <v>807</v>
      </c>
      <c r="B33" t="s">
        <v>808</v>
      </c>
      <c r="C33" t="s">
        <v>93</v>
      </c>
      <c r="D33" t="s">
        <v>94</v>
      </c>
      <c r="E33" t="e">
        <v>#N/A</v>
      </c>
      <c r="F33">
        <v>76</v>
      </c>
      <c r="G33" t="s">
        <v>809</v>
      </c>
      <c r="H33" t="s">
        <v>2448</v>
      </c>
      <c r="I33" t="str">
        <f t="shared" si="0"/>
        <v>BRL</v>
      </c>
    </row>
    <row r="34" spans="1:9" hidden="1">
      <c r="A34" t="s">
        <v>810</v>
      </c>
      <c r="B34" t="s">
        <v>811</v>
      </c>
      <c r="C34" t="s">
        <v>96</v>
      </c>
      <c r="D34" t="s">
        <v>2047</v>
      </c>
      <c r="E34" t="e">
        <v>#N/A</v>
      </c>
      <c r="F34">
        <v>86</v>
      </c>
      <c r="G34" t="s">
        <v>812</v>
      </c>
      <c r="H34" t="s">
        <v>2424</v>
      </c>
      <c r="I34" t="str">
        <f t="shared" si="0"/>
        <v>USD</v>
      </c>
    </row>
    <row r="35" spans="1:9" hidden="1">
      <c r="A35" t="s">
        <v>814</v>
      </c>
      <c r="B35" t="s">
        <v>815</v>
      </c>
      <c r="C35" t="s">
        <v>813</v>
      </c>
      <c r="D35" t="s">
        <v>1547</v>
      </c>
      <c r="E35" t="e">
        <v>#N/A</v>
      </c>
      <c r="F35">
        <v>96</v>
      </c>
      <c r="G35" t="s">
        <v>816</v>
      </c>
      <c r="H35" t="s">
        <v>2449</v>
      </c>
      <c r="I35" t="str">
        <f t="shared" si="0"/>
        <v>BND</v>
      </c>
    </row>
    <row r="36" spans="1:9" hidden="1">
      <c r="A36" t="s">
        <v>817</v>
      </c>
      <c r="B36" t="s">
        <v>818</v>
      </c>
      <c r="C36" t="s">
        <v>105</v>
      </c>
      <c r="D36" t="s">
        <v>105</v>
      </c>
      <c r="E36" t="e">
        <v>#N/A</v>
      </c>
      <c r="F36">
        <v>100</v>
      </c>
      <c r="G36" t="s">
        <v>819</v>
      </c>
      <c r="H36" t="s">
        <v>2450</v>
      </c>
      <c r="I36" t="str">
        <f t="shared" si="0"/>
        <v>BGN</v>
      </c>
    </row>
    <row r="37" spans="1:9" hidden="1">
      <c r="A37" t="s">
        <v>820</v>
      </c>
      <c r="B37" t="s">
        <v>821</v>
      </c>
      <c r="C37" t="s">
        <v>107</v>
      </c>
      <c r="D37" t="s">
        <v>107</v>
      </c>
      <c r="E37" t="e">
        <v>#N/A</v>
      </c>
      <c r="F37">
        <v>854</v>
      </c>
      <c r="G37" t="s">
        <v>822</v>
      </c>
      <c r="H37" t="s">
        <v>2441</v>
      </c>
      <c r="I37" t="str">
        <f t="shared" si="0"/>
        <v>XOF</v>
      </c>
    </row>
    <row r="38" spans="1:9" hidden="1">
      <c r="A38" t="s">
        <v>823</v>
      </c>
      <c r="B38" t="s">
        <v>824</v>
      </c>
      <c r="C38" t="s">
        <v>112</v>
      </c>
      <c r="D38" t="s">
        <v>112</v>
      </c>
      <c r="E38" t="e">
        <v>#N/A</v>
      </c>
      <c r="F38">
        <v>108</v>
      </c>
      <c r="G38" t="s">
        <v>825</v>
      </c>
      <c r="H38" t="s">
        <v>2451</v>
      </c>
      <c r="I38" t="str">
        <f t="shared" si="0"/>
        <v>BIF</v>
      </c>
    </row>
    <row r="39" spans="1:9" hidden="1">
      <c r="A39" t="s">
        <v>826</v>
      </c>
      <c r="B39" t="s">
        <v>827</v>
      </c>
      <c r="C39" t="s">
        <v>124</v>
      </c>
      <c r="D39" t="s">
        <v>124</v>
      </c>
      <c r="E39" t="e">
        <v>#N/A</v>
      </c>
      <c r="F39">
        <v>132</v>
      </c>
      <c r="G39" t="s">
        <v>828</v>
      </c>
      <c r="H39" t="s">
        <v>2452</v>
      </c>
      <c r="I39" t="str">
        <f t="shared" si="0"/>
        <v>CVE</v>
      </c>
    </row>
    <row r="40" spans="1:9" hidden="1">
      <c r="A40" t="s">
        <v>829</v>
      </c>
      <c r="B40" t="s">
        <v>830</v>
      </c>
      <c r="C40" t="s">
        <v>114</v>
      </c>
      <c r="D40" t="s">
        <v>115</v>
      </c>
      <c r="E40" t="e">
        <v>#N/A</v>
      </c>
      <c r="F40">
        <v>116</v>
      </c>
      <c r="G40" t="s">
        <v>831</v>
      </c>
      <c r="H40" t="s">
        <v>2453</v>
      </c>
      <c r="I40" t="str">
        <f t="shared" si="0"/>
        <v>KHR</v>
      </c>
    </row>
    <row r="41" spans="1:9" hidden="1">
      <c r="A41" t="s">
        <v>832</v>
      </c>
      <c r="B41" t="s">
        <v>833</v>
      </c>
      <c r="C41" t="s">
        <v>117</v>
      </c>
      <c r="D41" t="s">
        <v>118</v>
      </c>
      <c r="E41" t="e">
        <v>#N/A</v>
      </c>
      <c r="F41">
        <v>120</v>
      </c>
      <c r="G41" t="s">
        <v>834</v>
      </c>
      <c r="H41" t="s">
        <v>2454</v>
      </c>
      <c r="I41" t="str">
        <f t="shared" si="0"/>
        <v>XAF</v>
      </c>
    </row>
    <row r="42" spans="1:9" hidden="1">
      <c r="A42" t="s">
        <v>835</v>
      </c>
      <c r="B42" t="s">
        <v>836</v>
      </c>
      <c r="C42" t="s">
        <v>120</v>
      </c>
      <c r="D42" t="s">
        <v>121</v>
      </c>
      <c r="E42" t="e">
        <v>#N/A</v>
      </c>
      <c r="F42">
        <v>124</v>
      </c>
      <c r="G42" t="s">
        <v>837</v>
      </c>
      <c r="H42" t="s">
        <v>2455</v>
      </c>
      <c r="I42" t="str">
        <f t="shared" si="0"/>
        <v>CAD</v>
      </c>
    </row>
    <row r="43" spans="1:9" hidden="1">
      <c r="A43" t="s">
        <v>838</v>
      </c>
      <c r="B43" t="s">
        <v>839</v>
      </c>
      <c r="C43" t="s">
        <v>126</v>
      </c>
      <c r="D43" t="s">
        <v>127</v>
      </c>
      <c r="E43" t="e">
        <v>#N/A</v>
      </c>
      <c r="F43">
        <v>136</v>
      </c>
      <c r="G43" t="s">
        <v>840</v>
      </c>
      <c r="H43" t="s">
        <v>2456</v>
      </c>
      <c r="I43" t="str">
        <f t="shared" si="0"/>
        <v>KYD</v>
      </c>
    </row>
    <row r="44" spans="1:9" hidden="1">
      <c r="A44" t="s">
        <v>841</v>
      </c>
      <c r="B44" t="s">
        <v>842</v>
      </c>
      <c r="C44" t="s">
        <v>129</v>
      </c>
      <c r="D44" t="s">
        <v>130</v>
      </c>
      <c r="E44" t="e">
        <v>#N/A</v>
      </c>
      <c r="F44">
        <v>140</v>
      </c>
      <c r="G44" t="s">
        <v>843</v>
      </c>
      <c r="H44" t="s">
        <v>2454</v>
      </c>
      <c r="I44" t="str">
        <f t="shared" si="0"/>
        <v>XAF</v>
      </c>
    </row>
    <row r="45" spans="1:9" hidden="1">
      <c r="A45" t="s">
        <v>844</v>
      </c>
      <c r="B45" t="s">
        <v>845</v>
      </c>
      <c r="C45" t="s">
        <v>132</v>
      </c>
      <c r="D45" t="s">
        <v>132</v>
      </c>
      <c r="E45" t="e">
        <v>#N/A</v>
      </c>
      <c r="F45">
        <v>148</v>
      </c>
      <c r="G45" t="s">
        <v>846</v>
      </c>
      <c r="H45" t="s">
        <v>2454</v>
      </c>
      <c r="I45" t="str">
        <f t="shared" si="0"/>
        <v>XAF</v>
      </c>
    </row>
    <row r="46" spans="1:9" hidden="1">
      <c r="A46" t="s">
        <v>847</v>
      </c>
      <c r="B46" t="s">
        <v>848</v>
      </c>
      <c r="C46" t="s">
        <v>134</v>
      </c>
      <c r="D46" t="s">
        <v>134</v>
      </c>
      <c r="E46" t="e">
        <v>#N/A</v>
      </c>
      <c r="F46">
        <v>152</v>
      </c>
      <c r="G46" t="s">
        <v>849</v>
      </c>
      <c r="H46" t="s">
        <v>2457</v>
      </c>
      <c r="I46" t="str">
        <f t="shared" si="0"/>
        <v>CLF-CLP</v>
      </c>
    </row>
    <row r="47" spans="1:9" hidden="1">
      <c r="A47" t="s">
        <v>850</v>
      </c>
      <c r="B47" t="s">
        <v>851</v>
      </c>
      <c r="C47" t="s">
        <v>136</v>
      </c>
      <c r="D47" t="s">
        <v>136</v>
      </c>
      <c r="E47" t="e">
        <v>#N/A</v>
      </c>
      <c r="F47">
        <v>156</v>
      </c>
      <c r="G47" t="s">
        <v>852</v>
      </c>
      <c r="H47" t="s">
        <v>2458</v>
      </c>
      <c r="I47" t="str">
        <f t="shared" si="0"/>
        <v>CNY-TWD</v>
      </c>
    </row>
    <row r="48" spans="1:9" hidden="1">
      <c r="A48" t="s">
        <v>853</v>
      </c>
      <c r="B48" t="s">
        <v>854</v>
      </c>
      <c r="C48" t="s">
        <v>138</v>
      </c>
      <c r="D48" t="s">
        <v>1963</v>
      </c>
      <c r="E48" t="e">
        <v>#N/A</v>
      </c>
      <c r="F48">
        <v>162</v>
      </c>
      <c r="G48" t="s">
        <v>855</v>
      </c>
      <c r="H48" t="s">
        <v>2433</v>
      </c>
      <c r="I48" t="str">
        <f t="shared" si="0"/>
        <v>AUD</v>
      </c>
    </row>
    <row r="49" spans="1:9" hidden="1">
      <c r="A49" t="s">
        <v>856</v>
      </c>
      <c r="B49" t="s">
        <v>857</v>
      </c>
      <c r="C49" t="s">
        <v>144</v>
      </c>
      <c r="D49" t="s">
        <v>1968</v>
      </c>
      <c r="E49" t="e">
        <v>#N/A</v>
      </c>
      <c r="F49">
        <v>166</v>
      </c>
      <c r="G49" t="s">
        <v>858</v>
      </c>
      <c r="H49" t="s">
        <v>2433</v>
      </c>
      <c r="I49" t="str">
        <f t="shared" si="0"/>
        <v>AUD</v>
      </c>
    </row>
    <row r="50" spans="1:9" hidden="1">
      <c r="A50" t="s">
        <v>859</v>
      </c>
      <c r="B50" t="s">
        <v>860</v>
      </c>
      <c r="C50" t="s">
        <v>147</v>
      </c>
      <c r="D50" t="s">
        <v>147</v>
      </c>
      <c r="E50" t="e">
        <v>#N/A</v>
      </c>
      <c r="F50">
        <v>170</v>
      </c>
      <c r="G50" t="s">
        <v>861</v>
      </c>
      <c r="H50" t="s">
        <v>2459</v>
      </c>
      <c r="I50" t="str">
        <f t="shared" si="0"/>
        <v>COP-COU</v>
      </c>
    </row>
    <row r="51" spans="1:9" hidden="1">
      <c r="A51" t="s">
        <v>862</v>
      </c>
      <c r="B51" t="s">
        <v>863</v>
      </c>
      <c r="C51" t="s">
        <v>149</v>
      </c>
      <c r="D51" t="s">
        <v>150</v>
      </c>
      <c r="E51" t="e">
        <v>#N/A</v>
      </c>
      <c r="F51">
        <v>174</v>
      </c>
      <c r="G51" t="s">
        <v>864</v>
      </c>
      <c r="H51" t="s">
        <v>2460</v>
      </c>
      <c r="I51" t="str">
        <f t="shared" si="0"/>
        <v>KMF</v>
      </c>
    </row>
    <row r="52" spans="1:9" hidden="1">
      <c r="A52" t="s">
        <v>866</v>
      </c>
      <c r="B52" t="s">
        <v>867</v>
      </c>
      <c r="C52" t="s">
        <v>155</v>
      </c>
      <c r="D52" t="s">
        <v>156</v>
      </c>
      <c r="E52" t="e">
        <v>#N/A</v>
      </c>
      <c r="F52">
        <v>178</v>
      </c>
      <c r="G52" t="s">
        <v>868</v>
      </c>
      <c r="H52" t="s">
        <v>2454</v>
      </c>
      <c r="I52" t="str">
        <f t="shared" si="0"/>
        <v>XAF</v>
      </c>
    </row>
    <row r="53" spans="1:9" hidden="1">
      <c r="A53" t="s">
        <v>870</v>
      </c>
      <c r="B53" t="s">
        <v>871</v>
      </c>
      <c r="C53" t="s">
        <v>869</v>
      </c>
      <c r="D53" t="s">
        <v>153</v>
      </c>
      <c r="E53" t="e">
        <v>#N/A</v>
      </c>
      <c r="F53">
        <v>180</v>
      </c>
      <c r="G53" t="s">
        <v>872</v>
      </c>
      <c r="H53" t="s">
        <v>2461</v>
      </c>
      <c r="I53" t="str">
        <f t="shared" si="0"/>
        <v>CDF</v>
      </c>
    </row>
    <row r="54" spans="1:9" hidden="1">
      <c r="A54" t="s">
        <v>873</v>
      </c>
      <c r="B54" t="s">
        <v>874</v>
      </c>
      <c r="C54" t="s">
        <v>158</v>
      </c>
      <c r="D54" t="s">
        <v>159</v>
      </c>
      <c r="E54" t="e">
        <v>#N/A</v>
      </c>
      <c r="F54">
        <v>184</v>
      </c>
      <c r="G54" t="s">
        <v>875</v>
      </c>
      <c r="H54" t="s">
        <v>2462</v>
      </c>
      <c r="I54" t="str">
        <f t="shared" si="0"/>
        <v>NZD</v>
      </c>
    </row>
    <row r="55" spans="1:9" hidden="1">
      <c r="A55" t="s">
        <v>876</v>
      </c>
      <c r="B55" t="s">
        <v>877</v>
      </c>
      <c r="C55" t="s">
        <v>164</v>
      </c>
      <c r="D55" t="s">
        <v>164</v>
      </c>
      <c r="E55" t="e">
        <v>#N/A</v>
      </c>
      <c r="F55">
        <v>188</v>
      </c>
      <c r="G55" t="s">
        <v>878</v>
      </c>
      <c r="H55" t="s">
        <v>2463</v>
      </c>
      <c r="I55" t="str">
        <f t="shared" si="0"/>
        <v>CRC</v>
      </c>
    </row>
    <row r="56" spans="1:9" hidden="1">
      <c r="A56" t="s">
        <v>880</v>
      </c>
      <c r="B56" t="s">
        <v>881</v>
      </c>
      <c r="C56" t="s">
        <v>879</v>
      </c>
      <c r="D56" t="s">
        <v>167</v>
      </c>
      <c r="E56" t="e">
        <v>#N/A</v>
      </c>
      <c r="F56">
        <v>384</v>
      </c>
      <c r="G56" t="s">
        <v>882</v>
      </c>
      <c r="H56" t="s">
        <v>2441</v>
      </c>
      <c r="I56" t="str">
        <f t="shared" si="0"/>
        <v>XOF</v>
      </c>
    </row>
    <row r="57" spans="1:9" hidden="1">
      <c r="A57" t="s">
        <v>883</v>
      </c>
      <c r="B57" t="s">
        <v>884</v>
      </c>
      <c r="C57" t="s">
        <v>169</v>
      </c>
      <c r="D57" t="s">
        <v>170</v>
      </c>
      <c r="E57" t="e">
        <v>#N/A</v>
      </c>
      <c r="F57">
        <v>191</v>
      </c>
      <c r="G57" t="s">
        <v>885</v>
      </c>
      <c r="H57" t="s">
        <v>2464</v>
      </c>
      <c r="I57" t="str">
        <f t="shared" si="0"/>
        <v>HRK</v>
      </c>
    </row>
    <row r="58" spans="1:9" hidden="1">
      <c r="A58" t="s">
        <v>886</v>
      </c>
      <c r="B58" t="s">
        <v>887</v>
      </c>
      <c r="C58" t="s">
        <v>172</v>
      </c>
      <c r="D58" t="s">
        <v>172</v>
      </c>
      <c r="E58" t="e">
        <v>#N/A</v>
      </c>
      <c r="F58">
        <v>192</v>
      </c>
      <c r="G58" t="s">
        <v>888</v>
      </c>
      <c r="H58" t="s">
        <v>2465</v>
      </c>
      <c r="I58" t="str">
        <f t="shared" si="0"/>
        <v>CUC-CUP</v>
      </c>
    </row>
    <row r="59" spans="1:9" hidden="1">
      <c r="A59" t="s">
        <v>890</v>
      </c>
      <c r="B59" t="s">
        <v>891</v>
      </c>
      <c r="C59" t="s">
        <v>889</v>
      </c>
      <c r="D59" t="s">
        <v>1941</v>
      </c>
      <c r="E59" t="e">
        <v>#N/A</v>
      </c>
      <c r="F59">
        <v>531</v>
      </c>
      <c r="G59" t="s">
        <v>892</v>
      </c>
      <c r="H59" t="s">
        <v>2466</v>
      </c>
      <c r="I59" t="str">
        <f t="shared" si="0"/>
        <v>ANG</v>
      </c>
    </row>
    <row r="60" spans="1:9" hidden="1">
      <c r="A60" t="s">
        <v>893</v>
      </c>
      <c r="B60" t="s">
        <v>894</v>
      </c>
      <c r="C60" t="s">
        <v>174</v>
      </c>
      <c r="D60" t="s">
        <v>175</v>
      </c>
      <c r="E60" t="e">
        <v>#N/A</v>
      </c>
      <c r="F60">
        <v>196</v>
      </c>
      <c r="G60" t="s">
        <v>895</v>
      </c>
      <c r="H60" t="s">
        <v>2425</v>
      </c>
      <c r="I60" t="str">
        <f t="shared" si="0"/>
        <v>EUR</v>
      </c>
    </row>
    <row r="61" spans="1:9" hidden="1">
      <c r="A61" t="s">
        <v>897</v>
      </c>
      <c r="B61" t="s">
        <v>898</v>
      </c>
      <c r="C61" t="s">
        <v>896</v>
      </c>
      <c r="D61" t="s">
        <v>178</v>
      </c>
      <c r="E61" t="e">
        <v>#N/A</v>
      </c>
      <c r="F61">
        <v>203</v>
      </c>
      <c r="G61" t="s">
        <v>899</v>
      </c>
      <c r="H61" t="s">
        <v>2467</v>
      </c>
      <c r="I61" t="str">
        <f t="shared" si="0"/>
        <v>CZK</v>
      </c>
    </row>
    <row r="62" spans="1:9" hidden="1">
      <c r="A62" t="s">
        <v>900</v>
      </c>
      <c r="B62" t="s">
        <v>901</v>
      </c>
      <c r="C62" t="s">
        <v>180</v>
      </c>
      <c r="D62" t="s">
        <v>181</v>
      </c>
      <c r="E62" t="e">
        <v>#N/A</v>
      </c>
      <c r="F62">
        <v>208</v>
      </c>
      <c r="G62" t="s">
        <v>902</v>
      </c>
      <c r="H62" t="s">
        <v>2468</v>
      </c>
      <c r="I62" t="str">
        <f t="shared" si="0"/>
        <v>DKK</v>
      </c>
    </row>
    <row r="63" spans="1:9" hidden="1">
      <c r="A63" t="s">
        <v>903</v>
      </c>
      <c r="B63" t="s">
        <v>904</v>
      </c>
      <c r="C63" t="s">
        <v>185</v>
      </c>
      <c r="D63" t="s">
        <v>186</v>
      </c>
      <c r="E63" t="e">
        <v>#N/A</v>
      </c>
      <c r="F63">
        <v>262</v>
      </c>
      <c r="G63" t="s">
        <v>905</v>
      </c>
      <c r="H63" t="s">
        <v>2469</v>
      </c>
      <c r="I63" t="str">
        <f t="shared" si="0"/>
        <v>DJF</v>
      </c>
    </row>
    <row r="64" spans="1:9" hidden="1">
      <c r="A64" t="s">
        <v>906</v>
      </c>
      <c r="B64" t="s">
        <v>907</v>
      </c>
      <c r="C64" t="s">
        <v>188</v>
      </c>
      <c r="D64" t="s">
        <v>188</v>
      </c>
      <c r="E64" t="e">
        <v>#N/A</v>
      </c>
      <c r="F64">
        <v>212</v>
      </c>
      <c r="G64" t="s">
        <v>908</v>
      </c>
      <c r="H64" t="s">
        <v>2470</v>
      </c>
      <c r="I64" t="str">
        <f t="shared" si="0"/>
        <v>DOP-XCD</v>
      </c>
    </row>
    <row r="65" spans="1:9" hidden="1">
      <c r="A65" t="s">
        <v>909</v>
      </c>
      <c r="B65" t="s">
        <v>910</v>
      </c>
      <c r="C65" t="s">
        <v>190</v>
      </c>
      <c r="D65" t="s">
        <v>191</v>
      </c>
      <c r="E65" t="e">
        <v>#N/A</v>
      </c>
      <c r="F65">
        <v>214</v>
      </c>
      <c r="G65" t="s">
        <v>911</v>
      </c>
      <c r="H65" t="s">
        <v>2471</v>
      </c>
      <c r="I65" t="str">
        <f t="shared" si="0"/>
        <v>DOP</v>
      </c>
    </row>
    <row r="66" spans="1:9" hidden="1">
      <c r="A66" t="s">
        <v>912</v>
      </c>
      <c r="B66" t="s">
        <v>913</v>
      </c>
      <c r="C66" t="s">
        <v>193</v>
      </c>
      <c r="D66" t="s">
        <v>193</v>
      </c>
      <c r="E66" t="e">
        <v>#N/A</v>
      </c>
      <c r="F66">
        <v>218</v>
      </c>
      <c r="G66" t="s">
        <v>914</v>
      </c>
      <c r="H66" t="s">
        <v>2424</v>
      </c>
      <c r="I66" t="str">
        <f t="shared" si="0"/>
        <v>USD</v>
      </c>
    </row>
    <row r="67" spans="1:9" hidden="1">
      <c r="A67" t="s">
        <v>915</v>
      </c>
      <c r="B67" t="s">
        <v>916</v>
      </c>
      <c r="C67" t="s">
        <v>195</v>
      </c>
      <c r="D67" t="s">
        <v>196</v>
      </c>
      <c r="E67" t="e">
        <v>#N/A</v>
      </c>
      <c r="F67">
        <v>818</v>
      </c>
      <c r="G67" t="s">
        <v>917</v>
      </c>
      <c r="H67" t="s">
        <v>2472</v>
      </c>
      <c r="I67" t="str">
        <f t="shared" ref="I67:I130" si="1">LEFT(H67,LEN(H67)-1)</f>
        <v>EGP</v>
      </c>
    </row>
    <row r="68" spans="1:9" hidden="1">
      <c r="A68" t="s">
        <v>918</v>
      </c>
      <c r="B68" t="s">
        <v>919</v>
      </c>
      <c r="C68" t="s">
        <v>198</v>
      </c>
      <c r="D68" t="s">
        <v>198</v>
      </c>
      <c r="E68" t="e">
        <v>#N/A</v>
      </c>
      <c r="F68">
        <v>222</v>
      </c>
      <c r="G68" t="s">
        <v>920</v>
      </c>
      <c r="H68" t="s">
        <v>2473</v>
      </c>
      <c r="I68" t="str">
        <f t="shared" si="1"/>
        <v>SVC-USD</v>
      </c>
    </row>
    <row r="69" spans="1:9" hidden="1">
      <c r="A69" t="s">
        <v>921</v>
      </c>
      <c r="B69" t="s">
        <v>922</v>
      </c>
      <c r="C69" t="s">
        <v>200</v>
      </c>
      <c r="D69" t="s">
        <v>201</v>
      </c>
      <c r="E69" t="e">
        <v>#N/A</v>
      </c>
      <c r="F69">
        <v>226</v>
      </c>
      <c r="G69" t="s">
        <v>923</v>
      </c>
      <c r="H69" t="s">
        <v>2454</v>
      </c>
      <c r="I69" t="str">
        <f t="shared" si="1"/>
        <v>XAF</v>
      </c>
    </row>
    <row r="70" spans="1:9" hidden="1">
      <c r="A70" t="s">
        <v>924</v>
      </c>
      <c r="B70" t="s">
        <v>925</v>
      </c>
      <c r="C70" t="s">
        <v>203</v>
      </c>
      <c r="D70" t="s">
        <v>203</v>
      </c>
      <c r="E70" t="e">
        <v>#N/A</v>
      </c>
      <c r="F70">
        <v>232</v>
      </c>
      <c r="G70" t="s">
        <v>926</v>
      </c>
      <c r="H70" t="s">
        <v>2474</v>
      </c>
      <c r="I70" t="str">
        <f t="shared" si="1"/>
        <v>ERN</v>
      </c>
    </row>
    <row r="71" spans="1:9" hidden="1">
      <c r="A71" t="s">
        <v>927</v>
      </c>
      <c r="B71" t="s">
        <v>928</v>
      </c>
      <c r="C71" t="s">
        <v>205</v>
      </c>
      <c r="D71" t="s">
        <v>205</v>
      </c>
      <c r="E71" t="e">
        <v>#N/A</v>
      </c>
      <c r="F71">
        <v>233</v>
      </c>
      <c r="G71" t="s">
        <v>929</v>
      </c>
      <c r="H71" t="s">
        <v>2425</v>
      </c>
      <c r="I71" t="str">
        <f t="shared" si="1"/>
        <v>EUR</v>
      </c>
    </row>
    <row r="72" spans="1:9" hidden="1">
      <c r="A72" t="s">
        <v>930</v>
      </c>
      <c r="B72" t="s">
        <v>931</v>
      </c>
      <c r="C72" t="s">
        <v>207</v>
      </c>
      <c r="D72" t="s">
        <v>208</v>
      </c>
      <c r="E72" t="e">
        <v>#N/A</v>
      </c>
      <c r="F72">
        <v>231</v>
      </c>
      <c r="G72" t="s">
        <v>932</v>
      </c>
      <c r="H72" t="s">
        <v>2475</v>
      </c>
      <c r="I72" t="str">
        <f t="shared" si="1"/>
        <v>ETB</v>
      </c>
    </row>
    <row r="73" spans="1:9" hidden="1">
      <c r="A73" t="s">
        <v>934</v>
      </c>
      <c r="B73" t="s">
        <v>935</v>
      </c>
      <c r="C73" t="s">
        <v>933</v>
      </c>
      <c r="D73" t="s">
        <v>214</v>
      </c>
      <c r="E73" t="e">
        <v>#N/A</v>
      </c>
      <c r="F73">
        <v>238</v>
      </c>
      <c r="G73" t="s">
        <v>936</v>
      </c>
      <c r="H73" t="s">
        <v>2476</v>
      </c>
      <c r="I73" t="str">
        <f t="shared" si="1"/>
        <v>FKP</v>
      </c>
    </row>
    <row r="74" spans="1:9" hidden="1">
      <c r="A74" t="s">
        <v>937</v>
      </c>
      <c r="B74" t="s">
        <v>938</v>
      </c>
      <c r="C74" t="s">
        <v>216</v>
      </c>
      <c r="D74" t="s">
        <v>217</v>
      </c>
      <c r="E74" t="e">
        <v>#N/A</v>
      </c>
      <c r="F74">
        <v>234</v>
      </c>
      <c r="G74" t="s">
        <v>939</v>
      </c>
      <c r="H74" t="s">
        <v>2468</v>
      </c>
      <c r="I74" t="str">
        <f t="shared" si="1"/>
        <v>DKK</v>
      </c>
    </row>
    <row r="75" spans="1:9" hidden="1">
      <c r="A75" t="s">
        <v>940</v>
      </c>
      <c r="B75" t="s">
        <v>941</v>
      </c>
      <c r="C75" t="s">
        <v>219</v>
      </c>
      <c r="D75" t="s">
        <v>220</v>
      </c>
      <c r="E75" t="e">
        <v>#N/A</v>
      </c>
      <c r="F75">
        <v>242</v>
      </c>
      <c r="G75" t="s">
        <v>942</v>
      </c>
      <c r="H75" t="s">
        <v>2477</v>
      </c>
      <c r="I75" t="str">
        <f t="shared" si="1"/>
        <v>FJD</v>
      </c>
    </row>
    <row r="76" spans="1:9" hidden="1">
      <c r="A76" t="s">
        <v>943</v>
      </c>
      <c r="B76" t="s">
        <v>944</v>
      </c>
      <c r="C76" t="s">
        <v>222</v>
      </c>
      <c r="D76" t="s">
        <v>223</v>
      </c>
      <c r="E76" t="e">
        <v>#N/A</v>
      </c>
      <c r="F76">
        <v>246</v>
      </c>
      <c r="G76" t="s">
        <v>945</v>
      </c>
      <c r="H76" t="s">
        <v>2425</v>
      </c>
      <c r="I76" t="str">
        <f t="shared" si="1"/>
        <v>EUR</v>
      </c>
    </row>
    <row r="77" spans="1:9" hidden="1">
      <c r="A77" t="s">
        <v>946</v>
      </c>
      <c r="B77" t="s">
        <v>947</v>
      </c>
      <c r="C77" t="s">
        <v>225</v>
      </c>
      <c r="D77" t="s">
        <v>226</v>
      </c>
      <c r="E77" t="e">
        <v>#N/A</v>
      </c>
      <c r="F77">
        <v>250</v>
      </c>
      <c r="G77" t="s">
        <v>948</v>
      </c>
      <c r="H77" t="s">
        <v>2425</v>
      </c>
      <c r="I77" t="str">
        <f t="shared" si="1"/>
        <v>EUR</v>
      </c>
    </row>
    <row r="78" spans="1:9" hidden="1">
      <c r="A78" t="s">
        <v>949</v>
      </c>
      <c r="B78" t="s">
        <v>950</v>
      </c>
      <c r="C78" t="s">
        <v>228</v>
      </c>
      <c r="D78" t="s">
        <v>1953</v>
      </c>
      <c r="E78" t="e">
        <v>#N/A</v>
      </c>
      <c r="F78">
        <v>254</v>
      </c>
      <c r="G78" t="s">
        <v>951</v>
      </c>
      <c r="H78" t="s">
        <v>2425</v>
      </c>
      <c r="I78" t="str">
        <f t="shared" si="1"/>
        <v>EUR</v>
      </c>
    </row>
    <row r="79" spans="1:9" hidden="1">
      <c r="A79" t="s">
        <v>952</v>
      </c>
      <c r="B79" t="s">
        <v>953</v>
      </c>
      <c r="C79" t="s">
        <v>231</v>
      </c>
      <c r="D79" t="s">
        <v>232</v>
      </c>
      <c r="E79" t="e">
        <v>#N/A</v>
      </c>
      <c r="F79">
        <v>258</v>
      </c>
      <c r="G79" t="s">
        <v>954</v>
      </c>
      <c r="H79" t="s">
        <v>2478</v>
      </c>
      <c r="I79" t="str">
        <f t="shared" si="1"/>
        <v>XPF</v>
      </c>
    </row>
    <row r="80" spans="1:9" hidden="1">
      <c r="A80" t="s">
        <v>956</v>
      </c>
      <c r="B80" t="s">
        <v>957</v>
      </c>
      <c r="C80" t="s">
        <v>955</v>
      </c>
      <c r="D80" t="s">
        <v>235</v>
      </c>
      <c r="E80" t="e">
        <v>#N/A</v>
      </c>
      <c r="F80">
        <v>260</v>
      </c>
      <c r="G80" t="s">
        <v>958</v>
      </c>
      <c r="H80" t="s">
        <v>2425</v>
      </c>
      <c r="I80" t="str">
        <f t="shared" si="1"/>
        <v>EUR</v>
      </c>
    </row>
    <row r="81" spans="1:9" hidden="1">
      <c r="A81" t="s">
        <v>959</v>
      </c>
      <c r="B81" t="s">
        <v>960</v>
      </c>
      <c r="C81" t="s">
        <v>237</v>
      </c>
      <c r="D81" t="s">
        <v>238</v>
      </c>
      <c r="E81" t="e">
        <v>#N/A</v>
      </c>
      <c r="F81">
        <v>266</v>
      </c>
      <c r="G81" t="s">
        <v>961</v>
      </c>
      <c r="H81" t="s">
        <v>2454</v>
      </c>
      <c r="I81" t="str">
        <f t="shared" si="1"/>
        <v>XAF</v>
      </c>
    </row>
    <row r="82" spans="1:9" hidden="1">
      <c r="A82" t="s">
        <v>962</v>
      </c>
      <c r="B82" t="s">
        <v>963</v>
      </c>
      <c r="C82" t="s">
        <v>241</v>
      </c>
      <c r="D82" t="s">
        <v>241</v>
      </c>
      <c r="E82" t="e">
        <v>#N/A</v>
      </c>
      <c r="F82">
        <v>270</v>
      </c>
      <c r="G82" t="s">
        <v>964</v>
      </c>
      <c r="H82" t="s">
        <v>2479</v>
      </c>
      <c r="I82" t="str">
        <f t="shared" si="1"/>
        <v>GMD</v>
      </c>
    </row>
    <row r="83" spans="1:9" hidden="1">
      <c r="A83" t="s">
        <v>965</v>
      </c>
      <c r="B83" t="s">
        <v>966</v>
      </c>
      <c r="C83" t="s">
        <v>246</v>
      </c>
      <c r="D83" t="s">
        <v>246</v>
      </c>
      <c r="E83" t="e">
        <v>#N/A</v>
      </c>
      <c r="F83">
        <v>268</v>
      </c>
      <c r="G83" t="s">
        <v>967</v>
      </c>
      <c r="H83" t="s">
        <v>2480</v>
      </c>
      <c r="I83" t="str">
        <f t="shared" si="1"/>
        <v>GEL-XXX</v>
      </c>
    </row>
    <row r="84" spans="1:9" hidden="1">
      <c r="A84" t="s">
        <v>968</v>
      </c>
      <c r="B84" t="s">
        <v>969</v>
      </c>
      <c r="C84" t="s">
        <v>248</v>
      </c>
      <c r="D84" t="s">
        <v>249</v>
      </c>
      <c r="E84" t="e">
        <v>#N/A</v>
      </c>
      <c r="F84">
        <v>276</v>
      </c>
      <c r="G84" t="s">
        <v>970</v>
      </c>
      <c r="H84" t="s">
        <v>2425</v>
      </c>
      <c r="I84" t="str">
        <f t="shared" si="1"/>
        <v>EUR</v>
      </c>
    </row>
    <row r="85" spans="1:9" hidden="1">
      <c r="A85" t="s">
        <v>971</v>
      </c>
      <c r="B85" t="s">
        <v>972</v>
      </c>
      <c r="C85" t="s">
        <v>251</v>
      </c>
      <c r="D85" t="s">
        <v>251</v>
      </c>
      <c r="E85" t="e">
        <v>#N/A</v>
      </c>
      <c r="F85">
        <v>288</v>
      </c>
      <c r="G85" t="s">
        <v>973</v>
      </c>
      <c r="H85" t="s">
        <v>2481</v>
      </c>
      <c r="I85" t="str">
        <f t="shared" si="1"/>
        <v>GHS</v>
      </c>
    </row>
    <row r="86" spans="1:9" hidden="1">
      <c r="A86" t="s">
        <v>974</v>
      </c>
      <c r="B86" t="s">
        <v>975</v>
      </c>
      <c r="C86" t="s">
        <v>253</v>
      </c>
      <c r="D86" t="s">
        <v>253</v>
      </c>
      <c r="E86" t="e">
        <v>#N/A</v>
      </c>
      <c r="F86">
        <v>292</v>
      </c>
      <c r="G86" t="s">
        <v>976</v>
      </c>
      <c r="H86" t="s">
        <v>2482</v>
      </c>
      <c r="I86" t="str">
        <f t="shared" si="1"/>
        <v>GIP</v>
      </c>
    </row>
    <row r="87" spans="1:9" hidden="1">
      <c r="A87" t="s">
        <v>977</v>
      </c>
      <c r="B87" t="s">
        <v>978</v>
      </c>
      <c r="C87" t="s">
        <v>258</v>
      </c>
      <c r="D87" t="s">
        <v>259</v>
      </c>
      <c r="E87" t="e">
        <v>#N/A</v>
      </c>
      <c r="F87">
        <v>300</v>
      </c>
      <c r="G87" t="s">
        <v>979</v>
      </c>
      <c r="H87" t="s">
        <v>2425</v>
      </c>
      <c r="I87" t="str">
        <f t="shared" si="1"/>
        <v>EUR</v>
      </c>
    </row>
    <row r="88" spans="1:9" hidden="1">
      <c r="A88" t="s">
        <v>980</v>
      </c>
      <c r="B88" t="s">
        <v>981</v>
      </c>
      <c r="C88" t="s">
        <v>261</v>
      </c>
      <c r="D88" t="s">
        <v>262</v>
      </c>
      <c r="E88" t="e">
        <v>#N/A</v>
      </c>
      <c r="F88">
        <v>304</v>
      </c>
      <c r="G88" t="s">
        <v>982</v>
      </c>
      <c r="H88" t="s">
        <v>2468</v>
      </c>
      <c r="I88" t="str">
        <f t="shared" si="1"/>
        <v>DKK</v>
      </c>
    </row>
    <row r="89" spans="1:9" hidden="1">
      <c r="A89" t="s">
        <v>983</v>
      </c>
      <c r="B89" t="s">
        <v>984</v>
      </c>
      <c r="C89" t="s">
        <v>264</v>
      </c>
      <c r="D89" t="s">
        <v>265</v>
      </c>
      <c r="E89" t="e">
        <v>#N/A</v>
      </c>
      <c r="F89">
        <v>308</v>
      </c>
      <c r="G89" t="s">
        <v>985</v>
      </c>
      <c r="H89" t="s">
        <v>2427</v>
      </c>
      <c r="I89" t="str">
        <f t="shared" si="1"/>
        <v>XCD</v>
      </c>
    </row>
    <row r="90" spans="1:9" hidden="1">
      <c r="A90" t="s">
        <v>986</v>
      </c>
      <c r="B90" t="s">
        <v>987</v>
      </c>
      <c r="C90" t="s">
        <v>267</v>
      </c>
      <c r="D90" t="s">
        <v>268</v>
      </c>
      <c r="E90" t="e">
        <v>#N/A</v>
      </c>
      <c r="F90">
        <v>312</v>
      </c>
      <c r="G90" t="s">
        <v>988</v>
      </c>
      <c r="H90" t="s">
        <v>2425</v>
      </c>
      <c r="I90" t="str">
        <f t="shared" si="1"/>
        <v>EUR</v>
      </c>
    </row>
    <row r="91" spans="1:9" hidden="1">
      <c r="A91" t="s">
        <v>989</v>
      </c>
      <c r="B91" t="s">
        <v>990</v>
      </c>
      <c r="C91" t="s">
        <v>270</v>
      </c>
      <c r="D91" t="s">
        <v>270</v>
      </c>
      <c r="E91" t="e">
        <v>#N/A</v>
      </c>
      <c r="F91">
        <v>316</v>
      </c>
      <c r="G91" t="s">
        <v>991</v>
      </c>
      <c r="H91" t="s">
        <v>2424</v>
      </c>
      <c r="I91" t="str">
        <f t="shared" si="1"/>
        <v>USD</v>
      </c>
    </row>
    <row r="92" spans="1:9" hidden="1">
      <c r="A92" t="s">
        <v>992</v>
      </c>
      <c r="B92" t="s">
        <v>993</v>
      </c>
      <c r="C92" t="s">
        <v>272</v>
      </c>
      <c r="D92" t="s">
        <v>272</v>
      </c>
      <c r="E92" t="e">
        <v>#N/A</v>
      </c>
      <c r="F92">
        <v>320</v>
      </c>
      <c r="G92" t="s">
        <v>994</v>
      </c>
      <c r="H92" t="s">
        <v>2483</v>
      </c>
      <c r="I92" t="str">
        <f t="shared" si="1"/>
        <v>GTQ</v>
      </c>
    </row>
    <row r="93" spans="1:9" hidden="1">
      <c r="A93" t="s">
        <v>995</v>
      </c>
      <c r="B93" t="s">
        <v>996</v>
      </c>
      <c r="C93" t="s">
        <v>274</v>
      </c>
      <c r="D93" t="s">
        <v>274</v>
      </c>
      <c r="E93" t="e">
        <v>#N/A</v>
      </c>
      <c r="F93">
        <v>831</v>
      </c>
      <c r="G93" t="s">
        <v>997</v>
      </c>
      <c r="H93" t="s">
        <v>2484</v>
      </c>
      <c r="I93" t="str">
        <f t="shared" si="1"/>
        <v>GBP</v>
      </c>
    </row>
    <row r="94" spans="1:9" hidden="1">
      <c r="A94" t="s">
        <v>998</v>
      </c>
      <c r="B94" t="s">
        <v>999</v>
      </c>
      <c r="C94" t="s">
        <v>277</v>
      </c>
      <c r="D94" t="s">
        <v>277</v>
      </c>
      <c r="E94" t="e">
        <v>#N/A</v>
      </c>
      <c r="F94">
        <v>324</v>
      </c>
      <c r="G94" t="s">
        <v>1000</v>
      </c>
      <c r="H94" t="s">
        <v>2485</v>
      </c>
      <c r="I94" t="str">
        <f t="shared" si="1"/>
        <v>GNF-PGK-XAF-XOF</v>
      </c>
    </row>
    <row r="95" spans="1:9" hidden="1">
      <c r="A95" t="s">
        <v>1001</v>
      </c>
      <c r="B95" t="s">
        <v>1002</v>
      </c>
      <c r="C95" t="s">
        <v>279</v>
      </c>
      <c r="D95" t="s">
        <v>280</v>
      </c>
      <c r="E95" t="e">
        <v>#N/A</v>
      </c>
      <c r="F95">
        <v>624</v>
      </c>
      <c r="G95" t="s">
        <v>1003</v>
      </c>
      <c r="H95" t="s">
        <v>2441</v>
      </c>
      <c r="I95" t="str">
        <f t="shared" si="1"/>
        <v>XOF</v>
      </c>
    </row>
    <row r="96" spans="1:9" hidden="1">
      <c r="A96" t="s">
        <v>1004</v>
      </c>
      <c r="B96" t="s">
        <v>1005</v>
      </c>
      <c r="C96" t="s">
        <v>282</v>
      </c>
      <c r="D96" t="s">
        <v>282</v>
      </c>
      <c r="E96" t="e">
        <v>#N/A</v>
      </c>
      <c r="F96">
        <v>328</v>
      </c>
      <c r="G96" t="s">
        <v>1006</v>
      </c>
      <c r="H96" t="s">
        <v>2486</v>
      </c>
      <c r="I96" t="str">
        <f t="shared" si="1"/>
        <v>GYD</v>
      </c>
    </row>
    <row r="97" spans="1:9" hidden="1">
      <c r="A97" t="s">
        <v>1007</v>
      </c>
      <c r="B97" t="s">
        <v>1008</v>
      </c>
      <c r="C97" t="s">
        <v>284</v>
      </c>
      <c r="D97" t="s">
        <v>285</v>
      </c>
      <c r="E97" t="e">
        <v>#N/A</v>
      </c>
      <c r="F97">
        <v>332</v>
      </c>
      <c r="G97" t="s">
        <v>1009</v>
      </c>
      <c r="H97" t="s">
        <v>2487</v>
      </c>
      <c r="I97" t="str">
        <f t="shared" si="1"/>
        <v>HTG-USD</v>
      </c>
    </row>
    <row r="98" spans="1:9" hidden="1">
      <c r="A98" t="s">
        <v>1010</v>
      </c>
      <c r="B98" t="s">
        <v>1011</v>
      </c>
      <c r="C98" t="s">
        <v>287</v>
      </c>
      <c r="D98" t="s">
        <v>288</v>
      </c>
      <c r="E98" t="e">
        <v>#N/A</v>
      </c>
      <c r="F98">
        <v>334</v>
      </c>
      <c r="G98" t="s">
        <v>1012</v>
      </c>
      <c r="H98" t="s">
        <v>2433</v>
      </c>
      <c r="I98" t="str">
        <f t="shared" si="1"/>
        <v>AUD</v>
      </c>
    </row>
    <row r="99" spans="1:9">
      <c r="A99" t="s">
        <v>1014</v>
      </c>
      <c r="B99" t="s">
        <v>1015</v>
      </c>
      <c r="C99" t="s">
        <v>1013</v>
      </c>
      <c r="D99" t="s">
        <v>2053</v>
      </c>
      <c r="E99" t="e">
        <v>#N/A</v>
      </c>
      <c r="F99">
        <v>336</v>
      </c>
      <c r="G99" t="s">
        <v>1016</v>
      </c>
      <c r="I99" t="s">
        <v>1608</v>
      </c>
    </row>
    <row r="100" spans="1:9" hidden="1">
      <c r="A100" t="s">
        <v>1017</v>
      </c>
      <c r="B100" t="s">
        <v>1018</v>
      </c>
      <c r="C100" t="s">
        <v>293</v>
      </c>
      <c r="D100" t="s">
        <v>293</v>
      </c>
      <c r="E100" t="e">
        <v>#N/A</v>
      </c>
      <c r="F100">
        <v>340</v>
      </c>
      <c r="G100" t="s">
        <v>1019</v>
      </c>
      <c r="H100" t="s">
        <v>2488</v>
      </c>
      <c r="I100" t="str">
        <f t="shared" si="1"/>
        <v>HNL</v>
      </c>
    </row>
    <row r="101" spans="1:9" hidden="1">
      <c r="A101" t="s">
        <v>1020</v>
      </c>
      <c r="B101" t="s">
        <v>1021</v>
      </c>
      <c r="C101" t="s">
        <v>295</v>
      </c>
      <c r="D101" t="s">
        <v>295</v>
      </c>
      <c r="E101" t="e">
        <v>#N/A</v>
      </c>
      <c r="F101">
        <v>344</v>
      </c>
      <c r="G101" t="s">
        <v>1022</v>
      </c>
      <c r="H101" t="s">
        <v>2489</v>
      </c>
      <c r="I101" t="str">
        <f t="shared" si="1"/>
        <v>HKD</v>
      </c>
    </row>
    <row r="102" spans="1:9" hidden="1">
      <c r="A102" t="s">
        <v>1023</v>
      </c>
      <c r="B102" t="s">
        <v>1024</v>
      </c>
      <c r="C102" t="s">
        <v>297</v>
      </c>
      <c r="D102" t="s">
        <v>298</v>
      </c>
      <c r="E102" t="e">
        <v>#N/A</v>
      </c>
      <c r="F102">
        <v>348</v>
      </c>
      <c r="G102" t="s">
        <v>1025</v>
      </c>
      <c r="H102" t="s">
        <v>2490</v>
      </c>
      <c r="I102" t="str">
        <f t="shared" si="1"/>
        <v>HUF</v>
      </c>
    </row>
    <row r="103" spans="1:9" hidden="1">
      <c r="A103" t="s">
        <v>1026</v>
      </c>
      <c r="B103" t="s">
        <v>1027</v>
      </c>
      <c r="C103" t="s">
        <v>300</v>
      </c>
      <c r="D103" t="s">
        <v>301</v>
      </c>
      <c r="E103" t="e">
        <v>#N/A</v>
      </c>
      <c r="F103">
        <v>352</v>
      </c>
      <c r="G103" t="s">
        <v>1028</v>
      </c>
      <c r="H103" t="s">
        <v>2491</v>
      </c>
      <c r="I103" t="str">
        <f t="shared" si="1"/>
        <v>ISK</v>
      </c>
    </row>
    <row r="104" spans="1:9" hidden="1">
      <c r="A104" t="s">
        <v>1029</v>
      </c>
      <c r="B104" t="s">
        <v>1030</v>
      </c>
      <c r="C104" t="s">
        <v>303</v>
      </c>
      <c r="D104" t="s">
        <v>303</v>
      </c>
      <c r="E104" t="e">
        <v>#N/A</v>
      </c>
      <c r="F104">
        <v>356</v>
      </c>
      <c r="G104" t="s">
        <v>1031</v>
      </c>
      <c r="H104" t="s">
        <v>2492</v>
      </c>
      <c r="I104" t="str">
        <f t="shared" si="1"/>
        <v>INR</v>
      </c>
    </row>
    <row r="105" spans="1:9" hidden="1">
      <c r="A105" t="s">
        <v>1032</v>
      </c>
      <c r="B105" t="s">
        <v>1033</v>
      </c>
      <c r="C105" t="s">
        <v>305</v>
      </c>
      <c r="D105" t="s">
        <v>305</v>
      </c>
      <c r="E105" t="e">
        <v>#N/A</v>
      </c>
      <c r="F105">
        <v>360</v>
      </c>
      <c r="G105" t="s">
        <v>1034</v>
      </c>
      <c r="H105" t="s">
        <v>2493</v>
      </c>
      <c r="I105" t="str">
        <f t="shared" si="1"/>
        <v>IDR</v>
      </c>
    </row>
    <row r="106" spans="1:9" hidden="1">
      <c r="A106" t="s">
        <v>1036</v>
      </c>
      <c r="B106" t="s">
        <v>1037</v>
      </c>
      <c r="C106" t="s">
        <v>1035</v>
      </c>
      <c r="D106" t="s">
        <v>308</v>
      </c>
      <c r="E106" t="e">
        <v>#N/A</v>
      </c>
      <c r="F106">
        <v>364</v>
      </c>
      <c r="G106" t="s">
        <v>1038</v>
      </c>
      <c r="H106" t="s">
        <v>2494</v>
      </c>
      <c r="I106" t="str">
        <f t="shared" si="1"/>
        <v>IRR</v>
      </c>
    </row>
    <row r="107" spans="1:9" hidden="1">
      <c r="A107" t="s">
        <v>1039</v>
      </c>
      <c r="B107" t="s">
        <v>1040</v>
      </c>
      <c r="C107" t="s">
        <v>310</v>
      </c>
      <c r="D107" t="s">
        <v>311</v>
      </c>
      <c r="E107" t="e">
        <v>#N/A</v>
      </c>
      <c r="F107">
        <v>368</v>
      </c>
      <c r="G107" t="s">
        <v>1041</v>
      </c>
      <c r="H107" t="s">
        <v>2495</v>
      </c>
      <c r="I107" t="str">
        <f t="shared" si="1"/>
        <v>IQD</v>
      </c>
    </row>
    <row r="108" spans="1:9" hidden="1">
      <c r="A108" t="s">
        <v>1042</v>
      </c>
      <c r="B108" t="s">
        <v>1043</v>
      </c>
      <c r="C108" t="s">
        <v>313</v>
      </c>
      <c r="D108" t="s">
        <v>314</v>
      </c>
      <c r="E108" t="e">
        <v>#N/A</v>
      </c>
      <c r="F108">
        <v>372</v>
      </c>
      <c r="G108" t="s">
        <v>1044</v>
      </c>
      <c r="H108" t="s">
        <v>2425</v>
      </c>
      <c r="I108" t="str">
        <f t="shared" si="1"/>
        <v>EUR</v>
      </c>
    </row>
    <row r="109" spans="1:9" hidden="1">
      <c r="A109" t="s">
        <v>1045</v>
      </c>
      <c r="B109" t="s">
        <v>1046</v>
      </c>
      <c r="C109" t="s">
        <v>316</v>
      </c>
      <c r="D109" t="s">
        <v>317</v>
      </c>
      <c r="E109" t="e">
        <v>#N/A</v>
      </c>
      <c r="F109">
        <v>833</v>
      </c>
      <c r="G109" t="s">
        <v>1047</v>
      </c>
      <c r="H109" t="s">
        <v>2484</v>
      </c>
      <c r="I109" t="str">
        <f t="shared" si="1"/>
        <v>GBP</v>
      </c>
    </row>
    <row r="110" spans="1:9" hidden="1">
      <c r="A110" t="s">
        <v>1048</v>
      </c>
      <c r="B110" t="s">
        <v>1049</v>
      </c>
      <c r="C110" t="s">
        <v>319</v>
      </c>
      <c r="D110" t="s">
        <v>319</v>
      </c>
      <c r="E110" t="e">
        <v>#N/A</v>
      </c>
      <c r="F110">
        <v>376</v>
      </c>
      <c r="G110" t="s">
        <v>1050</v>
      </c>
      <c r="H110" t="s">
        <v>2496</v>
      </c>
      <c r="I110" t="str">
        <f t="shared" si="1"/>
        <v>ILS</v>
      </c>
    </row>
    <row r="111" spans="1:9" hidden="1">
      <c r="A111" t="s">
        <v>1051</v>
      </c>
      <c r="B111" t="s">
        <v>1052</v>
      </c>
      <c r="C111" t="s">
        <v>321</v>
      </c>
      <c r="D111" t="s">
        <v>322</v>
      </c>
      <c r="E111" t="e">
        <v>#N/A</v>
      </c>
      <c r="F111">
        <v>380</v>
      </c>
      <c r="G111" t="s">
        <v>1053</v>
      </c>
      <c r="H111" t="s">
        <v>2425</v>
      </c>
      <c r="I111" t="str">
        <f t="shared" si="1"/>
        <v>EUR</v>
      </c>
    </row>
    <row r="112" spans="1:9" hidden="1">
      <c r="A112" t="s">
        <v>1054</v>
      </c>
      <c r="B112" t="s">
        <v>1055</v>
      </c>
      <c r="C112" t="s">
        <v>324</v>
      </c>
      <c r="D112" t="s">
        <v>324</v>
      </c>
      <c r="E112" t="e">
        <v>#N/A</v>
      </c>
      <c r="F112">
        <v>388</v>
      </c>
      <c r="G112" t="s">
        <v>1056</v>
      </c>
      <c r="H112" t="s">
        <v>2497</v>
      </c>
      <c r="I112" t="str">
        <f t="shared" si="1"/>
        <v>JMD</v>
      </c>
    </row>
    <row r="113" spans="1:9" hidden="1">
      <c r="A113" t="s">
        <v>1057</v>
      </c>
      <c r="B113" t="s">
        <v>1058</v>
      </c>
      <c r="C113" t="s">
        <v>328</v>
      </c>
      <c r="D113" t="s">
        <v>329</v>
      </c>
      <c r="E113" t="e">
        <v>#N/A</v>
      </c>
      <c r="F113">
        <v>392</v>
      </c>
      <c r="G113" t="s">
        <v>1059</v>
      </c>
      <c r="H113" t="s">
        <v>2498</v>
      </c>
      <c r="I113" t="str">
        <f t="shared" si="1"/>
        <v>JPY</v>
      </c>
    </row>
    <row r="114" spans="1:9" hidden="1">
      <c r="A114" t="s">
        <v>1060</v>
      </c>
      <c r="B114" t="s">
        <v>1061</v>
      </c>
      <c r="C114" t="s">
        <v>331</v>
      </c>
      <c r="D114" t="s">
        <v>331</v>
      </c>
      <c r="E114" t="e">
        <v>#N/A</v>
      </c>
      <c r="F114">
        <v>832</v>
      </c>
      <c r="G114" t="s">
        <v>1062</v>
      </c>
      <c r="H114" t="s">
        <v>2484</v>
      </c>
      <c r="I114" t="str">
        <f t="shared" si="1"/>
        <v>GBP</v>
      </c>
    </row>
    <row r="115" spans="1:9" hidden="1">
      <c r="A115" t="s">
        <v>1063</v>
      </c>
      <c r="B115" t="s">
        <v>1064</v>
      </c>
      <c r="C115" t="s">
        <v>334</v>
      </c>
      <c r="D115" t="s">
        <v>335</v>
      </c>
      <c r="E115" t="e">
        <v>#N/A</v>
      </c>
      <c r="F115">
        <v>400</v>
      </c>
      <c r="G115" t="s">
        <v>1065</v>
      </c>
      <c r="H115" t="s">
        <v>2499</v>
      </c>
      <c r="I115" t="str">
        <f t="shared" si="1"/>
        <v>JOD</v>
      </c>
    </row>
    <row r="116" spans="1:9" hidden="1">
      <c r="A116" t="s">
        <v>1066</v>
      </c>
      <c r="B116" t="s">
        <v>1067</v>
      </c>
      <c r="C116" t="s">
        <v>340</v>
      </c>
      <c r="D116" t="s">
        <v>341</v>
      </c>
      <c r="E116" t="e">
        <v>#N/A</v>
      </c>
      <c r="F116">
        <v>398</v>
      </c>
      <c r="G116" t="s">
        <v>1068</v>
      </c>
      <c r="H116" t="s">
        <v>2500</v>
      </c>
      <c r="I116" t="str">
        <f t="shared" si="1"/>
        <v>KZT</v>
      </c>
    </row>
    <row r="117" spans="1:9" hidden="1">
      <c r="A117" t="s">
        <v>1069</v>
      </c>
      <c r="B117" t="s">
        <v>1070</v>
      </c>
      <c r="C117" t="s">
        <v>343</v>
      </c>
      <c r="D117" t="s">
        <v>344</v>
      </c>
      <c r="E117" t="e">
        <v>#N/A</v>
      </c>
      <c r="F117">
        <v>404</v>
      </c>
      <c r="G117" t="s">
        <v>1071</v>
      </c>
      <c r="H117" t="s">
        <v>2501</v>
      </c>
      <c r="I117" t="str">
        <f t="shared" si="1"/>
        <v>KES</v>
      </c>
    </row>
    <row r="118" spans="1:9" hidden="1">
      <c r="A118" t="s">
        <v>1072</v>
      </c>
      <c r="B118" t="s">
        <v>1073</v>
      </c>
      <c r="C118" t="s">
        <v>346</v>
      </c>
      <c r="D118" t="s">
        <v>346</v>
      </c>
      <c r="E118" t="e">
        <v>#N/A</v>
      </c>
      <c r="F118">
        <v>296</v>
      </c>
      <c r="G118" t="s">
        <v>1074</v>
      </c>
      <c r="H118" t="s">
        <v>2433</v>
      </c>
      <c r="I118" t="str">
        <f t="shared" si="1"/>
        <v>AUD</v>
      </c>
    </row>
    <row r="119" spans="1:9" hidden="1">
      <c r="A119" t="s">
        <v>1076</v>
      </c>
      <c r="B119" t="s">
        <v>1077</v>
      </c>
      <c r="C119" t="s">
        <v>1075</v>
      </c>
      <c r="D119" t="s">
        <v>349</v>
      </c>
      <c r="E119" t="e">
        <v>#N/A</v>
      </c>
      <c r="F119">
        <v>408</v>
      </c>
      <c r="G119" t="s">
        <v>1078</v>
      </c>
      <c r="H119" t="s">
        <v>2502</v>
      </c>
      <c r="I119" t="str">
        <f t="shared" si="1"/>
        <v>KPW</v>
      </c>
    </row>
    <row r="120" spans="1:9" hidden="1">
      <c r="A120" t="s">
        <v>1080</v>
      </c>
      <c r="B120" t="s">
        <v>1081</v>
      </c>
      <c r="C120" t="s">
        <v>1079</v>
      </c>
      <c r="D120" t="s">
        <v>352</v>
      </c>
      <c r="E120" t="e">
        <v>#N/A</v>
      </c>
      <c r="F120">
        <v>410</v>
      </c>
      <c r="G120" t="s">
        <v>1082</v>
      </c>
      <c r="H120" t="s">
        <v>2503</v>
      </c>
      <c r="I120" t="str">
        <f t="shared" si="1"/>
        <v>KRW</v>
      </c>
    </row>
    <row r="121" spans="1:9" hidden="1">
      <c r="A121" t="s">
        <v>1083</v>
      </c>
      <c r="B121" t="s">
        <v>1084</v>
      </c>
      <c r="C121" t="s">
        <v>354</v>
      </c>
      <c r="D121" t="s">
        <v>354</v>
      </c>
      <c r="E121" t="e">
        <v>#N/A</v>
      </c>
      <c r="F121">
        <v>414</v>
      </c>
      <c r="G121" t="s">
        <v>1085</v>
      </c>
      <c r="H121" t="s">
        <v>2504</v>
      </c>
      <c r="I121" t="str">
        <f t="shared" si="1"/>
        <v>KWD</v>
      </c>
    </row>
    <row r="122" spans="1:9" hidden="1">
      <c r="A122" t="s">
        <v>1086</v>
      </c>
      <c r="B122" t="s">
        <v>1087</v>
      </c>
      <c r="C122" t="s">
        <v>356</v>
      </c>
      <c r="D122" t="s">
        <v>357</v>
      </c>
      <c r="E122" t="e">
        <v>#N/A</v>
      </c>
      <c r="F122">
        <v>417</v>
      </c>
      <c r="G122" t="s">
        <v>1088</v>
      </c>
      <c r="H122" t="s">
        <v>2505</v>
      </c>
      <c r="I122" t="str">
        <f t="shared" si="1"/>
        <v>KGS</v>
      </c>
    </row>
    <row r="123" spans="1:9" hidden="1">
      <c r="A123" t="s">
        <v>1090</v>
      </c>
      <c r="B123" t="s">
        <v>1091</v>
      </c>
      <c r="C123" t="s">
        <v>1089</v>
      </c>
      <c r="D123" t="s">
        <v>359</v>
      </c>
      <c r="E123" t="e">
        <v>#N/A</v>
      </c>
      <c r="F123">
        <v>418</v>
      </c>
      <c r="G123" t="s">
        <v>1092</v>
      </c>
      <c r="H123" t="s">
        <v>2506</v>
      </c>
      <c r="I123" t="str">
        <f t="shared" si="1"/>
        <v>LAK</v>
      </c>
    </row>
    <row r="124" spans="1:9" hidden="1">
      <c r="A124" t="s">
        <v>1093</v>
      </c>
      <c r="B124" t="s">
        <v>1094</v>
      </c>
      <c r="C124" t="s">
        <v>361</v>
      </c>
      <c r="D124" t="s">
        <v>362</v>
      </c>
      <c r="E124" t="e">
        <v>#N/A</v>
      </c>
      <c r="F124">
        <v>428</v>
      </c>
      <c r="G124" t="s">
        <v>1095</v>
      </c>
      <c r="H124" t="s">
        <v>2425</v>
      </c>
      <c r="I124" t="str">
        <f t="shared" si="1"/>
        <v>EUR</v>
      </c>
    </row>
    <row r="125" spans="1:9" hidden="1">
      <c r="A125" t="s">
        <v>1096</v>
      </c>
      <c r="B125" t="s">
        <v>1097</v>
      </c>
      <c r="C125" t="s">
        <v>364</v>
      </c>
      <c r="D125" t="s">
        <v>365</v>
      </c>
      <c r="E125" t="e">
        <v>#N/A</v>
      </c>
      <c r="F125">
        <v>422</v>
      </c>
      <c r="G125" t="s">
        <v>1098</v>
      </c>
      <c r="H125" t="s">
        <v>2507</v>
      </c>
      <c r="I125" t="str">
        <f t="shared" si="1"/>
        <v>LBP</v>
      </c>
    </row>
    <row r="126" spans="1:9" hidden="1">
      <c r="A126" t="s">
        <v>1099</v>
      </c>
      <c r="B126" t="s">
        <v>1100</v>
      </c>
      <c r="C126" t="s">
        <v>367</v>
      </c>
      <c r="D126" t="s">
        <v>368</v>
      </c>
      <c r="E126" t="e">
        <v>#N/A</v>
      </c>
      <c r="F126">
        <v>426</v>
      </c>
      <c r="G126" t="s">
        <v>1101</v>
      </c>
      <c r="H126" t="s">
        <v>2508</v>
      </c>
      <c r="I126" t="str">
        <f t="shared" si="1"/>
        <v>LSL-ZAR</v>
      </c>
    </row>
    <row r="127" spans="1:9" hidden="1">
      <c r="A127" t="s">
        <v>1102</v>
      </c>
      <c r="B127" t="s">
        <v>1103</v>
      </c>
      <c r="C127" t="s">
        <v>370</v>
      </c>
      <c r="D127" t="s">
        <v>370</v>
      </c>
      <c r="E127" t="e">
        <v>#N/A</v>
      </c>
      <c r="F127">
        <v>430</v>
      </c>
      <c r="G127" t="s">
        <v>1104</v>
      </c>
      <c r="H127" t="s">
        <v>2509</v>
      </c>
      <c r="I127" t="str">
        <f t="shared" si="1"/>
        <v>LRD</v>
      </c>
    </row>
    <row r="128" spans="1:9" hidden="1">
      <c r="A128" t="s">
        <v>1105</v>
      </c>
      <c r="B128" t="s">
        <v>1106</v>
      </c>
      <c r="C128" t="s">
        <v>372</v>
      </c>
      <c r="D128" t="s">
        <v>373</v>
      </c>
      <c r="E128" t="e">
        <v>#N/A</v>
      </c>
      <c r="F128">
        <v>434</v>
      </c>
      <c r="G128" t="s">
        <v>1107</v>
      </c>
      <c r="H128" t="s">
        <v>2510</v>
      </c>
      <c r="I128" t="str">
        <f t="shared" si="1"/>
        <v>LYD</v>
      </c>
    </row>
    <row r="129" spans="1:9" hidden="1">
      <c r="A129" t="s">
        <v>1108</v>
      </c>
      <c r="B129" t="s">
        <v>1109</v>
      </c>
      <c r="C129" t="s">
        <v>375</v>
      </c>
      <c r="D129" t="s">
        <v>375</v>
      </c>
      <c r="E129" t="e">
        <v>#N/A</v>
      </c>
      <c r="F129">
        <v>438</v>
      </c>
      <c r="G129" t="s">
        <v>1110</v>
      </c>
      <c r="H129" t="s">
        <v>2511</v>
      </c>
      <c r="I129" t="str">
        <f t="shared" si="1"/>
        <v>CHF</v>
      </c>
    </row>
    <row r="130" spans="1:9" hidden="1">
      <c r="A130" t="s">
        <v>1111</v>
      </c>
      <c r="B130" t="s">
        <v>1112</v>
      </c>
      <c r="C130" t="s">
        <v>377</v>
      </c>
      <c r="D130" t="s">
        <v>378</v>
      </c>
      <c r="E130" t="e">
        <v>#N/A</v>
      </c>
      <c r="F130">
        <v>440</v>
      </c>
      <c r="G130" t="s">
        <v>1113</v>
      </c>
      <c r="H130" t="s">
        <v>2425</v>
      </c>
      <c r="I130" t="str">
        <f t="shared" si="1"/>
        <v>EUR</v>
      </c>
    </row>
    <row r="131" spans="1:9" hidden="1">
      <c r="A131" t="s">
        <v>1114</v>
      </c>
      <c r="B131" t="s">
        <v>1115</v>
      </c>
      <c r="C131" t="s">
        <v>380</v>
      </c>
      <c r="D131" t="s">
        <v>381</v>
      </c>
      <c r="E131" t="e">
        <v>#N/A</v>
      </c>
      <c r="F131">
        <v>442</v>
      </c>
      <c r="G131" t="s">
        <v>1116</v>
      </c>
      <c r="H131" t="s">
        <v>2425</v>
      </c>
      <c r="I131" t="str">
        <f t="shared" ref="I131:I194" si="2">LEFT(H131,LEN(H131)-1)</f>
        <v>EUR</v>
      </c>
    </row>
    <row r="132" spans="1:9" hidden="1">
      <c r="A132" t="s">
        <v>1117</v>
      </c>
      <c r="B132" t="s">
        <v>1118</v>
      </c>
      <c r="C132" t="s">
        <v>384</v>
      </c>
      <c r="D132" t="s">
        <v>384</v>
      </c>
      <c r="E132" t="e">
        <v>#N/A</v>
      </c>
      <c r="F132">
        <v>446</v>
      </c>
      <c r="G132" t="s">
        <v>1119</v>
      </c>
      <c r="H132" t="s">
        <v>2512</v>
      </c>
      <c r="I132" t="str">
        <f t="shared" si="2"/>
        <v>MOP</v>
      </c>
    </row>
    <row r="133" spans="1:9" hidden="1">
      <c r="A133" t="s">
        <v>1121</v>
      </c>
      <c r="B133" t="s">
        <v>1122</v>
      </c>
      <c r="C133" t="s">
        <v>1120</v>
      </c>
      <c r="D133" t="s">
        <v>386</v>
      </c>
      <c r="E133" t="e">
        <v>#N/A</v>
      </c>
      <c r="F133">
        <v>807</v>
      </c>
      <c r="G133" t="s">
        <v>1123</v>
      </c>
      <c r="H133" t="s">
        <v>2513</v>
      </c>
      <c r="I133" t="str">
        <f t="shared" si="2"/>
        <v>MKD</v>
      </c>
    </row>
    <row r="134" spans="1:9" hidden="1">
      <c r="A134" t="s">
        <v>1124</v>
      </c>
      <c r="B134" t="s">
        <v>1125</v>
      </c>
      <c r="C134" t="s">
        <v>388</v>
      </c>
      <c r="D134" t="s">
        <v>388</v>
      </c>
      <c r="E134" t="e">
        <v>#N/A</v>
      </c>
      <c r="F134">
        <v>450</v>
      </c>
      <c r="G134" t="s">
        <v>1126</v>
      </c>
      <c r="H134" t="s">
        <v>2514</v>
      </c>
      <c r="I134" t="str">
        <f t="shared" si="2"/>
        <v>MGA</v>
      </c>
    </row>
    <row r="135" spans="1:9" hidden="1">
      <c r="A135" t="s">
        <v>1127</v>
      </c>
      <c r="B135" t="s">
        <v>1128</v>
      </c>
      <c r="C135" t="s">
        <v>390</v>
      </c>
      <c r="D135" t="s">
        <v>1713</v>
      </c>
      <c r="E135" t="e">
        <v>#N/A</v>
      </c>
      <c r="F135">
        <v>454</v>
      </c>
      <c r="G135" t="s">
        <v>1129</v>
      </c>
      <c r="H135" t="s">
        <v>2515</v>
      </c>
      <c r="I135" t="str">
        <f t="shared" si="2"/>
        <v>MWK</v>
      </c>
    </row>
    <row r="136" spans="1:9" hidden="1">
      <c r="A136" t="s">
        <v>1130</v>
      </c>
      <c r="B136" t="s">
        <v>1131</v>
      </c>
      <c r="C136" t="s">
        <v>393</v>
      </c>
      <c r="D136" t="s">
        <v>394</v>
      </c>
      <c r="E136" t="e">
        <v>#N/A</v>
      </c>
      <c r="F136">
        <v>458</v>
      </c>
      <c r="G136" t="s">
        <v>1132</v>
      </c>
      <c r="H136" t="s">
        <v>2516</v>
      </c>
      <c r="I136" t="str">
        <f t="shared" si="2"/>
        <v>MYR</v>
      </c>
    </row>
    <row r="137" spans="1:9" hidden="1">
      <c r="A137" t="s">
        <v>1133</v>
      </c>
      <c r="B137" t="s">
        <v>1134</v>
      </c>
      <c r="C137" t="s">
        <v>396</v>
      </c>
      <c r="D137" t="s">
        <v>397</v>
      </c>
      <c r="E137" t="e">
        <v>#N/A</v>
      </c>
      <c r="F137">
        <v>462</v>
      </c>
      <c r="G137" t="s">
        <v>1135</v>
      </c>
      <c r="H137" t="s">
        <v>2517</v>
      </c>
      <c r="I137" t="str">
        <f t="shared" si="2"/>
        <v>MVR</v>
      </c>
    </row>
    <row r="138" spans="1:9" hidden="1">
      <c r="A138" t="s">
        <v>1136</v>
      </c>
      <c r="B138" t="s">
        <v>1137</v>
      </c>
      <c r="C138" t="s">
        <v>399</v>
      </c>
      <c r="D138" t="s">
        <v>1993</v>
      </c>
      <c r="E138" t="e">
        <v>#N/A</v>
      </c>
      <c r="F138">
        <v>466</v>
      </c>
      <c r="G138" t="s">
        <v>1138</v>
      </c>
      <c r="H138" t="s">
        <v>2441</v>
      </c>
      <c r="I138" t="str">
        <f t="shared" si="2"/>
        <v>XOF</v>
      </c>
    </row>
    <row r="139" spans="1:9" hidden="1">
      <c r="A139" t="s">
        <v>1139</v>
      </c>
      <c r="B139" t="s">
        <v>1140</v>
      </c>
      <c r="C139" t="s">
        <v>402</v>
      </c>
      <c r="D139" t="s">
        <v>402</v>
      </c>
      <c r="E139" t="e">
        <v>#N/A</v>
      </c>
      <c r="F139">
        <v>470</v>
      </c>
      <c r="G139" t="s">
        <v>1141</v>
      </c>
      <c r="H139" t="s">
        <v>2425</v>
      </c>
      <c r="I139" t="str">
        <f t="shared" si="2"/>
        <v>EUR</v>
      </c>
    </row>
    <row r="140" spans="1:9" hidden="1">
      <c r="A140" t="s">
        <v>1142</v>
      </c>
      <c r="B140" t="s">
        <v>1143</v>
      </c>
      <c r="C140" t="s">
        <v>404</v>
      </c>
      <c r="D140" t="s">
        <v>405</v>
      </c>
      <c r="E140" t="e">
        <v>#N/A</v>
      </c>
      <c r="F140">
        <v>584</v>
      </c>
      <c r="G140" t="s">
        <v>1144</v>
      </c>
      <c r="H140" t="s">
        <v>2424</v>
      </c>
      <c r="I140" t="str">
        <f t="shared" si="2"/>
        <v>USD</v>
      </c>
    </row>
    <row r="141" spans="1:9" hidden="1">
      <c r="A141" t="s">
        <v>1145</v>
      </c>
      <c r="B141" t="s">
        <v>1146</v>
      </c>
      <c r="C141" t="s">
        <v>407</v>
      </c>
      <c r="D141" t="s">
        <v>408</v>
      </c>
      <c r="E141" t="e">
        <v>#N/A</v>
      </c>
      <c r="F141">
        <v>474</v>
      </c>
      <c r="G141" t="s">
        <v>1147</v>
      </c>
      <c r="H141" t="s">
        <v>2425</v>
      </c>
      <c r="I141" t="str">
        <f t="shared" si="2"/>
        <v>EUR</v>
      </c>
    </row>
    <row r="142" spans="1:9" hidden="1">
      <c r="A142" t="s">
        <v>1148</v>
      </c>
      <c r="B142" t="s">
        <v>1149</v>
      </c>
      <c r="C142" t="s">
        <v>410</v>
      </c>
      <c r="D142" t="s">
        <v>410</v>
      </c>
      <c r="E142" t="e">
        <v>#N/A</v>
      </c>
      <c r="F142">
        <v>478</v>
      </c>
      <c r="G142" t="s">
        <v>1150</v>
      </c>
      <c r="H142" t="s">
        <v>2518</v>
      </c>
      <c r="I142" t="str">
        <f t="shared" si="2"/>
        <v>MRO</v>
      </c>
    </row>
    <row r="143" spans="1:9" hidden="1">
      <c r="A143" t="s">
        <v>1151</v>
      </c>
      <c r="B143" t="s">
        <v>1152</v>
      </c>
      <c r="C143" t="s">
        <v>412</v>
      </c>
      <c r="D143" t="s">
        <v>413</v>
      </c>
      <c r="E143" t="e">
        <v>#N/A</v>
      </c>
      <c r="F143">
        <v>480</v>
      </c>
      <c r="G143" t="s">
        <v>1153</v>
      </c>
      <c r="H143" t="s">
        <v>2519</v>
      </c>
      <c r="I143" t="str">
        <f t="shared" si="2"/>
        <v>MUR</v>
      </c>
    </row>
    <row r="144" spans="1:9" hidden="1">
      <c r="A144" t="s">
        <v>1154</v>
      </c>
      <c r="B144" t="s">
        <v>1155</v>
      </c>
      <c r="C144" t="s">
        <v>415</v>
      </c>
      <c r="D144" t="s">
        <v>415</v>
      </c>
      <c r="E144" t="e">
        <v>#N/A</v>
      </c>
      <c r="F144">
        <v>175</v>
      </c>
      <c r="G144" t="s">
        <v>1156</v>
      </c>
      <c r="H144" t="s">
        <v>2425</v>
      </c>
      <c r="I144" t="str">
        <f t="shared" si="2"/>
        <v>EUR</v>
      </c>
    </row>
    <row r="145" spans="1:9" hidden="1">
      <c r="A145" t="s">
        <v>1157</v>
      </c>
      <c r="B145" t="s">
        <v>1158</v>
      </c>
      <c r="C145" t="s">
        <v>417</v>
      </c>
      <c r="D145" t="s">
        <v>418</v>
      </c>
      <c r="E145" t="e">
        <v>#N/A</v>
      </c>
      <c r="F145">
        <v>484</v>
      </c>
      <c r="G145" t="s">
        <v>1159</v>
      </c>
      <c r="H145" t="s">
        <v>2520</v>
      </c>
      <c r="I145" t="str">
        <f t="shared" si="2"/>
        <v>MXN-MXV</v>
      </c>
    </row>
    <row r="146" spans="1:9" hidden="1">
      <c r="A146" t="s">
        <v>1161</v>
      </c>
      <c r="B146" t="s">
        <v>1162</v>
      </c>
      <c r="C146" t="s">
        <v>1160</v>
      </c>
      <c r="D146" t="s">
        <v>1995</v>
      </c>
      <c r="E146" t="e">
        <v>#N/A</v>
      </c>
      <c r="F146">
        <v>583</v>
      </c>
      <c r="G146" t="s">
        <v>1163</v>
      </c>
      <c r="H146" t="s">
        <v>2424</v>
      </c>
      <c r="I146" t="str">
        <f t="shared" si="2"/>
        <v>USD</v>
      </c>
    </row>
    <row r="147" spans="1:9" hidden="1">
      <c r="A147" t="s">
        <v>1165</v>
      </c>
      <c r="B147" t="s">
        <v>1166</v>
      </c>
      <c r="C147" t="s">
        <v>1164</v>
      </c>
      <c r="D147" t="s">
        <v>424</v>
      </c>
      <c r="E147" t="e">
        <v>#N/A</v>
      </c>
      <c r="F147">
        <v>498</v>
      </c>
      <c r="G147" t="s">
        <v>1167</v>
      </c>
      <c r="H147" t="s">
        <v>2521</v>
      </c>
      <c r="I147" t="str">
        <f t="shared" si="2"/>
        <v>MDL</v>
      </c>
    </row>
    <row r="148" spans="1:9" hidden="1">
      <c r="A148" t="s">
        <v>1168</v>
      </c>
      <c r="B148" t="s">
        <v>1169</v>
      </c>
      <c r="C148" t="s">
        <v>426</v>
      </c>
      <c r="D148" t="s">
        <v>427</v>
      </c>
      <c r="E148" t="e">
        <v>#N/A</v>
      </c>
      <c r="F148">
        <v>492</v>
      </c>
      <c r="G148" t="s">
        <v>1170</v>
      </c>
      <c r="H148" t="s">
        <v>2425</v>
      </c>
      <c r="I148" t="str">
        <f t="shared" si="2"/>
        <v>EUR</v>
      </c>
    </row>
    <row r="149" spans="1:9" hidden="1">
      <c r="A149" t="s">
        <v>1171</v>
      </c>
      <c r="B149" t="s">
        <v>1172</v>
      </c>
      <c r="C149" t="s">
        <v>429</v>
      </c>
      <c r="D149" t="s">
        <v>429</v>
      </c>
      <c r="E149" t="e">
        <v>#N/A</v>
      </c>
      <c r="F149">
        <v>496</v>
      </c>
      <c r="G149" t="s">
        <v>1173</v>
      </c>
      <c r="H149" t="s">
        <v>2522</v>
      </c>
      <c r="I149" t="str">
        <f t="shared" si="2"/>
        <v>MNT</v>
      </c>
    </row>
    <row r="150" spans="1:9" hidden="1">
      <c r="A150" t="s">
        <v>1175</v>
      </c>
      <c r="B150" t="s">
        <v>1176</v>
      </c>
      <c r="C150" t="s">
        <v>1174</v>
      </c>
      <c r="D150" t="s">
        <v>1174</v>
      </c>
      <c r="E150" t="e">
        <v>#N/A</v>
      </c>
      <c r="F150">
        <v>499</v>
      </c>
      <c r="G150" t="s">
        <v>1177</v>
      </c>
      <c r="H150" t="s">
        <v>2425</v>
      </c>
      <c r="I150" t="str">
        <f t="shared" si="2"/>
        <v>EUR</v>
      </c>
    </row>
    <row r="151" spans="1:9" hidden="1">
      <c r="A151" t="s">
        <v>1178</v>
      </c>
      <c r="B151" t="s">
        <v>1179</v>
      </c>
      <c r="C151" t="s">
        <v>431</v>
      </c>
      <c r="D151" t="s">
        <v>431</v>
      </c>
      <c r="E151" t="e">
        <v>#N/A</v>
      </c>
      <c r="F151">
        <v>500</v>
      </c>
      <c r="G151" t="s">
        <v>1180</v>
      </c>
      <c r="H151" t="s">
        <v>2427</v>
      </c>
      <c r="I151" t="str">
        <f t="shared" si="2"/>
        <v>XCD</v>
      </c>
    </row>
    <row r="152" spans="1:9" hidden="1">
      <c r="A152" t="s">
        <v>1181</v>
      </c>
      <c r="B152" t="s">
        <v>1182</v>
      </c>
      <c r="C152" t="s">
        <v>434</v>
      </c>
      <c r="D152" t="s">
        <v>435</v>
      </c>
      <c r="E152" t="e">
        <v>#N/A</v>
      </c>
      <c r="F152">
        <v>504</v>
      </c>
      <c r="G152" t="s">
        <v>1183</v>
      </c>
      <c r="H152" t="s">
        <v>2523</v>
      </c>
      <c r="I152" t="str">
        <f t="shared" si="2"/>
        <v>MAD</v>
      </c>
    </row>
    <row r="153" spans="1:9" hidden="1">
      <c r="A153" t="s">
        <v>1184</v>
      </c>
      <c r="B153" t="s">
        <v>1185</v>
      </c>
      <c r="C153" t="s">
        <v>437</v>
      </c>
      <c r="D153" t="s">
        <v>437</v>
      </c>
      <c r="E153" t="e">
        <v>#N/A</v>
      </c>
      <c r="F153">
        <v>508</v>
      </c>
      <c r="G153" t="s">
        <v>1186</v>
      </c>
      <c r="H153" t="s">
        <v>2524</v>
      </c>
      <c r="I153" t="str">
        <f t="shared" si="2"/>
        <v>MZN</v>
      </c>
    </row>
    <row r="154" spans="1:9" hidden="1">
      <c r="A154" t="s">
        <v>1188</v>
      </c>
      <c r="B154" t="s">
        <v>1189</v>
      </c>
      <c r="C154" t="s">
        <v>1187</v>
      </c>
      <c r="D154" t="s">
        <v>1187</v>
      </c>
      <c r="E154" t="e">
        <v>#N/A</v>
      </c>
      <c r="F154">
        <v>104</v>
      </c>
      <c r="G154" t="s">
        <v>1190</v>
      </c>
      <c r="H154" t="s">
        <v>2525</v>
      </c>
      <c r="I154" t="str">
        <f t="shared" si="2"/>
        <v>MMK</v>
      </c>
    </row>
    <row r="155" spans="1:9" hidden="1">
      <c r="A155" t="s">
        <v>1191</v>
      </c>
      <c r="B155" t="s">
        <v>1192</v>
      </c>
      <c r="C155" t="s">
        <v>439</v>
      </c>
      <c r="D155" t="s">
        <v>439</v>
      </c>
      <c r="E155" t="e">
        <v>#N/A</v>
      </c>
      <c r="F155">
        <v>516</v>
      </c>
      <c r="G155" t="s">
        <v>1193</v>
      </c>
      <c r="H155" t="s">
        <v>2526</v>
      </c>
      <c r="I155" t="str">
        <f t="shared" si="2"/>
        <v>NAD-ZAR</v>
      </c>
    </row>
    <row r="156" spans="1:9" hidden="1">
      <c r="A156" t="s">
        <v>1194</v>
      </c>
      <c r="B156" t="s">
        <v>1195</v>
      </c>
      <c r="C156" t="s">
        <v>441</v>
      </c>
      <c r="D156" t="s">
        <v>441</v>
      </c>
      <c r="E156" t="e">
        <v>#N/A</v>
      </c>
      <c r="F156">
        <v>520</v>
      </c>
      <c r="G156" t="s">
        <v>1196</v>
      </c>
      <c r="H156" t="s">
        <v>2433</v>
      </c>
      <c r="I156" t="str">
        <f t="shared" si="2"/>
        <v>AUD</v>
      </c>
    </row>
    <row r="157" spans="1:9" hidden="1">
      <c r="A157" t="s">
        <v>1197</v>
      </c>
      <c r="B157" t="s">
        <v>1198</v>
      </c>
      <c r="C157" t="s">
        <v>447</v>
      </c>
      <c r="D157" t="s">
        <v>447</v>
      </c>
      <c r="E157" t="e">
        <v>#N/A</v>
      </c>
      <c r="F157">
        <v>524</v>
      </c>
      <c r="G157" t="s">
        <v>1199</v>
      </c>
      <c r="H157" t="s">
        <v>2527</v>
      </c>
      <c r="I157" t="str">
        <f t="shared" si="2"/>
        <v>NPR</v>
      </c>
    </row>
    <row r="158" spans="1:9" hidden="1">
      <c r="A158" t="s">
        <v>1201</v>
      </c>
      <c r="B158" t="s">
        <v>1202</v>
      </c>
      <c r="C158" t="s">
        <v>1200</v>
      </c>
      <c r="D158" t="s">
        <v>2004</v>
      </c>
      <c r="E158" t="e">
        <v>#N/A</v>
      </c>
      <c r="F158">
        <v>528</v>
      </c>
      <c r="G158" t="s">
        <v>1203</v>
      </c>
      <c r="H158" t="s">
        <v>2425</v>
      </c>
      <c r="I158" t="str">
        <f t="shared" si="2"/>
        <v>EUR</v>
      </c>
    </row>
    <row r="159" spans="1:9" hidden="1">
      <c r="A159" t="s">
        <v>1204</v>
      </c>
      <c r="B159" t="s">
        <v>1205</v>
      </c>
      <c r="C159" t="s">
        <v>455</v>
      </c>
      <c r="D159" t="s">
        <v>456</v>
      </c>
      <c r="E159" t="e">
        <v>#N/A</v>
      </c>
      <c r="F159">
        <v>540</v>
      </c>
      <c r="G159" t="s">
        <v>1206</v>
      </c>
      <c r="H159" t="s">
        <v>2478</v>
      </c>
      <c r="I159" t="str">
        <f t="shared" si="2"/>
        <v>XPF</v>
      </c>
    </row>
    <row r="160" spans="1:9" hidden="1">
      <c r="A160" t="s">
        <v>1207</v>
      </c>
      <c r="B160" t="s">
        <v>1208</v>
      </c>
      <c r="C160" t="s">
        <v>458</v>
      </c>
      <c r="D160" t="s">
        <v>459</v>
      </c>
      <c r="E160" t="e">
        <v>#N/A</v>
      </c>
      <c r="F160">
        <v>554</v>
      </c>
      <c r="G160" t="s">
        <v>1209</v>
      </c>
      <c r="H160" t="s">
        <v>2462</v>
      </c>
      <c r="I160" t="str">
        <f t="shared" si="2"/>
        <v>NZD</v>
      </c>
    </row>
    <row r="161" spans="1:9" hidden="1">
      <c r="A161" t="s">
        <v>1210</v>
      </c>
      <c r="B161" t="s">
        <v>1211</v>
      </c>
      <c r="C161" t="s">
        <v>461</v>
      </c>
      <c r="D161" t="s">
        <v>461</v>
      </c>
      <c r="E161" t="e">
        <v>#N/A</v>
      </c>
      <c r="F161">
        <v>558</v>
      </c>
      <c r="G161" t="s">
        <v>1212</v>
      </c>
      <c r="H161" t="s">
        <v>2528</v>
      </c>
      <c r="I161" t="str">
        <f t="shared" si="2"/>
        <v>NIO</v>
      </c>
    </row>
    <row r="162" spans="1:9" hidden="1">
      <c r="A162" t="s">
        <v>1213</v>
      </c>
      <c r="B162" t="s">
        <v>1214</v>
      </c>
      <c r="C162" t="s">
        <v>463</v>
      </c>
      <c r="D162" t="s">
        <v>464</v>
      </c>
      <c r="E162" t="e">
        <v>#N/A</v>
      </c>
      <c r="F162">
        <v>562</v>
      </c>
      <c r="G162" t="s">
        <v>1215</v>
      </c>
      <c r="H162" t="s">
        <v>2441</v>
      </c>
      <c r="I162" t="str">
        <f t="shared" si="2"/>
        <v>XOF</v>
      </c>
    </row>
    <row r="163" spans="1:9" hidden="1">
      <c r="A163" t="s">
        <v>1216</v>
      </c>
      <c r="B163" t="s">
        <v>1217</v>
      </c>
      <c r="C163" t="s">
        <v>466</v>
      </c>
      <c r="D163" t="s">
        <v>466</v>
      </c>
      <c r="E163" t="e">
        <v>#N/A</v>
      </c>
      <c r="F163">
        <v>566</v>
      </c>
      <c r="G163" t="s">
        <v>1218</v>
      </c>
      <c r="H163" t="s">
        <v>2529</v>
      </c>
      <c r="I163" t="str">
        <f t="shared" si="2"/>
        <v>NGN</v>
      </c>
    </row>
    <row r="164" spans="1:9" hidden="1">
      <c r="A164" t="s">
        <v>1219</v>
      </c>
      <c r="B164" t="s">
        <v>1220</v>
      </c>
      <c r="C164" t="s">
        <v>468</v>
      </c>
      <c r="D164" t="s">
        <v>468</v>
      </c>
      <c r="E164" t="e">
        <v>#N/A</v>
      </c>
      <c r="F164">
        <v>570</v>
      </c>
      <c r="G164" t="s">
        <v>1221</v>
      </c>
      <c r="H164" t="s">
        <v>2462</v>
      </c>
      <c r="I164" t="str">
        <f t="shared" si="2"/>
        <v>NZD</v>
      </c>
    </row>
    <row r="165" spans="1:9" hidden="1">
      <c r="A165" t="s">
        <v>1222</v>
      </c>
      <c r="B165" t="s">
        <v>1223</v>
      </c>
      <c r="C165" t="s">
        <v>470</v>
      </c>
      <c r="D165" t="s">
        <v>2001</v>
      </c>
      <c r="E165" t="e">
        <v>#N/A</v>
      </c>
      <c r="F165">
        <v>574</v>
      </c>
      <c r="G165" t="s">
        <v>1224</v>
      </c>
      <c r="H165" t="s">
        <v>2433</v>
      </c>
      <c r="I165" t="str">
        <f t="shared" si="2"/>
        <v>AUD</v>
      </c>
    </row>
    <row r="166" spans="1:9" hidden="1">
      <c r="A166" t="s">
        <v>1225</v>
      </c>
      <c r="B166" t="s">
        <v>1226</v>
      </c>
      <c r="C166" t="s">
        <v>473</v>
      </c>
      <c r="D166" t="s">
        <v>474</v>
      </c>
      <c r="E166" t="e">
        <v>#N/A</v>
      </c>
      <c r="F166">
        <v>580</v>
      </c>
      <c r="G166" t="s">
        <v>1227</v>
      </c>
      <c r="H166" t="s">
        <v>2424</v>
      </c>
      <c r="I166" t="str">
        <f t="shared" si="2"/>
        <v>USD</v>
      </c>
    </row>
    <row r="167" spans="1:9" hidden="1">
      <c r="A167" t="s">
        <v>1228</v>
      </c>
      <c r="B167" t="s">
        <v>1229</v>
      </c>
      <c r="C167" t="s">
        <v>476</v>
      </c>
      <c r="D167" t="s">
        <v>477</v>
      </c>
      <c r="E167" t="e">
        <v>#N/A</v>
      </c>
      <c r="F167">
        <v>578</v>
      </c>
      <c r="G167" t="s">
        <v>1230</v>
      </c>
      <c r="H167" t="s">
        <v>2447</v>
      </c>
      <c r="I167" t="str">
        <f t="shared" si="2"/>
        <v>NOK</v>
      </c>
    </row>
    <row r="168" spans="1:9" hidden="1">
      <c r="A168" t="s">
        <v>1231</v>
      </c>
      <c r="B168" t="s">
        <v>1232</v>
      </c>
      <c r="C168" t="s">
        <v>479</v>
      </c>
      <c r="D168" t="s">
        <v>480</v>
      </c>
      <c r="E168" t="e">
        <v>#N/A</v>
      </c>
      <c r="F168">
        <v>512</v>
      </c>
      <c r="G168" t="s">
        <v>1233</v>
      </c>
      <c r="H168" t="s">
        <v>2530</v>
      </c>
      <c r="I168" t="str">
        <f t="shared" si="2"/>
        <v>OMR</v>
      </c>
    </row>
    <row r="169" spans="1:9" hidden="1">
      <c r="A169" t="s">
        <v>1234</v>
      </c>
      <c r="B169" t="s">
        <v>1235</v>
      </c>
      <c r="C169" t="s">
        <v>482</v>
      </c>
      <c r="D169" t="s">
        <v>1748</v>
      </c>
      <c r="E169" t="e">
        <v>#N/A</v>
      </c>
      <c r="F169">
        <v>586</v>
      </c>
      <c r="G169" t="s">
        <v>1236</v>
      </c>
      <c r="H169" t="s">
        <v>2531</v>
      </c>
      <c r="I169" t="str">
        <f t="shared" si="2"/>
        <v>PKR</v>
      </c>
    </row>
    <row r="170" spans="1:9" hidden="1">
      <c r="A170" t="s">
        <v>1237</v>
      </c>
      <c r="B170" t="s">
        <v>1238</v>
      </c>
      <c r="C170" t="s">
        <v>485</v>
      </c>
      <c r="D170" t="s">
        <v>2006</v>
      </c>
      <c r="E170" t="e">
        <v>#N/A</v>
      </c>
      <c r="F170">
        <v>585</v>
      </c>
      <c r="G170" t="s">
        <v>1239</v>
      </c>
      <c r="H170" t="s">
        <v>2424</v>
      </c>
      <c r="I170" t="str">
        <f t="shared" si="2"/>
        <v>USD</v>
      </c>
    </row>
    <row r="171" spans="1:9" hidden="1">
      <c r="A171" t="s">
        <v>1241</v>
      </c>
      <c r="B171" t="s">
        <v>1242</v>
      </c>
      <c r="C171" t="s">
        <v>1240</v>
      </c>
      <c r="D171" t="s">
        <v>2007</v>
      </c>
      <c r="E171" t="e">
        <v>#N/A</v>
      </c>
      <c r="F171">
        <v>275</v>
      </c>
      <c r="G171" t="s">
        <v>1243</v>
      </c>
      <c r="H171" t="s">
        <v>2429</v>
      </c>
      <c r="I171" t="str">
        <f t="shared" si="2"/>
        <v>XXX</v>
      </c>
    </row>
    <row r="172" spans="1:9" hidden="1">
      <c r="A172" t="s">
        <v>1244</v>
      </c>
      <c r="B172" t="s">
        <v>1245</v>
      </c>
      <c r="C172" t="s">
        <v>487</v>
      </c>
      <c r="D172" t="s">
        <v>488</v>
      </c>
      <c r="E172" t="e">
        <v>#N/A</v>
      </c>
      <c r="F172">
        <v>591</v>
      </c>
      <c r="G172" t="s">
        <v>1246</v>
      </c>
      <c r="H172" t="s">
        <v>2532</v>
      </c>
      <c r="I172" t="str">
        <f t="shared" si="2"/>
        <v>PAB-USD</v>
      </c>
    </row>
    <row r="173" spans="1:9" hidden="1">
      <c r="A173" t="s">
        <v>1247</v>
      </c>
      <c r="B173" t="s">
        <v>1248</v>
      </c>
      <c r="C173" t="s">
        <v>490</v>
      </c>
      <c r="D173" t="s">
        <v>491</v>
      </c>
      <c r="E173" t="e">
        <v>#N/A</v>
      </c>
      <c r="F173">
        <v>598</v>
      </c>
      <c r="G173" t="s">
        <v>1249</v>
      </c>
      <c r="H173" t="s">
        <v>2533</v>
      </c>
      <c r="I173" t="str">
        <f t="shared" si="2"/>
        <v>PGK</v>
      </c>
    </row>
    <row r="174" spans="1:9" hidden="1">
      <c r="A174" t="s">
        <v>1250</v>
      </c>
      <c r="B174" t="s">
        <v>1251</v>
      </c>
      <c r="C174" t="s">
        <v>496</v>
      </c>
      <c r="D174" t="s">
        <v>496</v>
      </c>
      <c r="E174" t="e">
        <v>#N/A</v>
      </c>
      <c r="F174">
        <v>600</v>
      </c>
      <c r="G174" t="s">
        <v>1252</v>
      </c>
      <c r="H174" t="s">
        <v>2534</v>
      </c>
      <c r="I174" t="str">
        <f t="shared" si="2"/>
        <v>PYG</v>
      </c>
    </row>
    <row r="175" spans="1:9" hidden="1">
      <c r="A175" t="s">
        <v>1253</v>
      </c>
      <c r="B175" t="s">
        <v>1254</v>
      </c>
      <c r="C175" t="s">
        <v>498</v>
      </c>
      <c r="D175" t="s">
        <v>499</v>
      </c>
      <c r="E175" t="e">
        <v>#N/A</v>
      </c>
      <c r="F175">
        <v>604</v>
      </c>
      <c r="G175" t="s">
        <v>1255</v>
      </c>
      <c r="H175" t="s">
        <v>2535</v>
      </c>
      <c r="I175" t="str">
        <f t="shared" si="2"/>
        <v>PEN</v>
      </c>
    </row>
    <row r="176" spans="1:9" hidden="1">
      <c r="A176" t="s">
        <v>1256</v>
      </c>
      <c r="B176" t="s">
        <v>1257</v>
      </c>
      <c r="C176" t="s">
        <v>501</v>
      </c>
      <c r="D176" t="s">
        <v>502</v>
      </c>
      <c r="E176" t="e">
        <v>#N/A</v>
      </c>
      <c r="F176">
        <v>608</v>
      </c>
      <c r="G176" t="s">
        <v>1258</v>
      </c>
      <c r="H176" t="s">
        <v>2536</v>
      </c>
      <c r="I176" t="str">
        <f t="shared" si="2"/>
        <v>PHP</v>
      </c>
    </row>
    <row r="177" spans="1:9" hidden="1">
      <c r="A177" t="s">
        <v>1260</v>
      </c>
      <c r="B177" t="s">
        <v>1261</v>
      </c>
      <c r="C177" t="s">
        <v>1259</v>
      </c>
      <c r="D177" t="s">
        <v>505</v>
      </c>
      <c r="E177" t="e">
        <v>#N/A</v>
      </c>
      <c r="F177">
        <v>612</v>
      </c>
      <c r="G177" t="s">
        <v>1262</v>
      </c>
      <c r="H177" t="s">
        <v>2462</v>
      </c>
      <c r="I177" t="str">
        <f t="shared" si="2"/>
        <v>NZD</v>
      </c>
    </row>
    <row r="178" spans="1:9" hidden="1">
      <c r="A178" t="s">
        <v>1263</v>
      </c>
      <c r="B178" t="s">
        <v>1264</v>
      </c>
      <c r="C178" t="s">
        <v>507</v>
      </c>
      <c r="D178" t="s">
        <v>508</v>
      </c>
      <c r="E178" t="e">
        <v>#N/A</v>
      </c>
      <c r="F178">
        <v>616</v>
      </c>
      <c r="G178" t="s">
        <v>1265</v>
      </c>
      <c r="H178" t="s">
        <v>2537</v>
      </c>
      <c r="I178" t="str">
        <f t="shared" si="2"/>
        <v>PLN</v>
      </c>
    </row>
    <row r="179" spans="1:9" hidden="1">
      <c r="A179" t="s">
        <v>1266</v>
      </c>
      <c r="B179" t="s">
        <v>1267</v>
      </c>
      <c r="C179" t="s">
        <v>510</v>
      </c>
      <c r="D179" t="s">
        <v>510</v>
      </c>
      <c r="E179" t="e">
        <v>#N/A</v>
      </c>
      <c r="F179">
        <v>620</v>
      </c>
      <c r="G179" t="s">
        <v>1268</v>
      </c>
      <c r="H179" t="s">
        <v>2425</v>
      </c>
      <c r="I179" t="str">
        <f t="shared" si="2"/>
        <v>EUR</v>
      </c>
    </row>
    <row r="180" spans="1:9" hidden="1">
      <c r="A180" t="s">
        <v>1269</v>
      </c>
      <c r="B180" t="s">
        <v>1270</v>
      </c>
      <c r="C180" t="s">
        <v>512</v>
      </c>
      <c r="D180" t="s">
        <v>512</v>
      </c>
      <c r="E180" t="e">
        <v>#N/A</v>
      </c>
      <c r="F180">
        <v>630</v>
      </c>
      <c r="G180" t="s">
        <v>1271</v>
      </c>
      <c r="H180" t="s">
        <v>2424</v>
      </c>
      <c r="I180" t="str">
        <f t="shared" si="2"/>
        <v>USD</v>
      </c>
    </row>
    <row r="181" spans="1:9" hidden="1">
      <c r="A181" t="s">
        <v>1272</v>
      </c>
      <c r="B181" t="s">
        <v>1273</v>
      </c>
      <c r="C181" t="s">
        <v>514</v>
      </c>
      <c r="D181" t="s">
        <v>515</v>
      </c>
      <c r="E181" t="e">
        <v>#N/A</v>
      </c>
      <c r="F181">
        <v>634</v>
      </c>
      <c r="G181" t="s">
        <v>1274</v>
      </c>
      <c r="H181" t="s">
        <v>2538</v>
      </c>
      <c r="I181" t="str">
        <f t="shared" si="2"/>
        <v>QAR</v>
      </c>
    </row>
    <row r="182" spans="1:9" hidden="1">
      <c r="A182" t="s">
        <v>1276</v>
      </c>
      <c r="B182" t="s">
        <v>1277</v>
      </c>
      <c r="C182" t="s">
        <v>1275</v>
      </c>
      <c r="D182" t="s">
        <v>2022</v>
      </c>
      <c r="E182" t="e">
        <v>#N/A</v>
      </c>
      <c r="F182">
        <v>638</v>
      </c>
      <c r="G182" t="s">
        <v>1278</v>
      </c>
      <c r="H182" t="s">
        <v>2425</v>
      </c>
      <c r="I182" t="str">
        <f t="shared" si="2"/>
        <v>EUR</v>
      </c>
    </row>
    <row r="183" spans="1:9" hidden="1">
      <c r="A183" t="s">
        <v>1279</v>
      </c>
      <c r="B183" t="s">
        <v>1280</v>
      </c>
      <c r="C183" t="s">
        <v>520</v>
      </c>
      <c r="D183" t="s">
        <v>1757</v>
      </c>
      <c r="E183" t="e">
        <v>#N/A</v>
      </c>
      <c r="F183">
        <v>642</v>
      </c>
      <c r="G183" t="s">
        <v>1281</v>
      </c>
      <c r="H183" t="s">
        <v>2539</v>
      </c>
      <c r="I183" t="str">
        <f t="shared" si="2"/>
        <v>RON</v>
      </c>
    </row>
    <row r="184" spans="1:9" hidden="1">
      <c r="A184" t="s">
        <v>1283</v>
      </c>
      <c r="B184" t="s">
        <v>1284</v>
      </c>
      <c r="C184" t="s">
        <v>1282</v>
      </c>
      <c r="D184" t="s">
        <v>524</v>
      </c>
      <c r="E184" t="e">
        <v>#N/A</v>
      </c>
      <c r="F184">
        <v>643</v>
      </c>
      <c r="G184" t="s">
        <v>1285</v>
      </c>
      <c r="H184" t="s">
        <v>2540</v>
      </c>
      <c r="I184" t="str">
        <f t="shared" si="2"/>
        <v>RUB</v>
      </c>
    </row>
    <row r="185" spans="1:9" hidden="1">
      <c r="A185" t="s">
        <v>1286</v>
      </c>
      <c r="B185" t="s">
        <v>1287</v>
      </c>
      <c r="C185" t="s">
        <v>526</v>
      </c>
      <c r="D185" t="s">
        <v>527</v>
      </c>
      <c r="E185" t="e">
        <v>#N/A</v>
      </c>
      <c r="F185">
        <v>646</v>
      </c>
      <c r="G185" t="s">
        <v>1288</v>
      </c>
      <c r="H185" t="s">
        <v>2541</v>
      </c>
      <c r="I185" t="str">
        <f t="shared" si="2"/>
        <v>RWF</v>
      </c>
    </row>
    <row r="186" spans="1:9" hidden="1">
      <c r="A186" t="s">
        <v>1290</v>
      </c>
      <c r="B186" t="s">
        <v>1291</v>
      </c>
      <c r="C186" t="s">
        <v>1289</v>
      </c>
      <c r="D186" t="s">
        <v>2025</v>
      </c>
      <c r="E186" t="e">
        <v>#N/A</v>
      </c>
      <c r="F186">
        <v>652</v>
      </c>
      <c r="G186" t="s">
        <v>1292</v>
      </c>
      <c r="H186" t="s">
        <v>2425</v>
      </c>
      <c r="I186" t="str">
        <f t="shared" si="2"/>
        <v>EUR</v>
      </c>
    </row>
    <row r="187" spans="1:9" hidden="1">
      <c r="A187" t="s">
        <v>1294</v>
      </c>
      <c r="B187" t="s">
        <v>1295</v>
      </c>
      <c r="C187" t="s">
        <v>1293</v>
      </c>
      <c r="D187" t="s">
        <v>530</v>
      </c>
      <c r="E187" t="e">
        <v>#N/A</v>
      </c>
      <c r="F187">
        <v>654</v>
      </c>
      <c r="G187" t="s">
        <v>1296</v>
      </c>
      <c r="H187" t="s">
        <v>2542</v>
      </c>
      <c r="I187" t="str">
        <f t="shared" si="2"/>
        <v>SHP</v>
      </c>
    </row>
    <row r="188" spans="1:9" hidden="1">
      <c r="A188" t="s">
        <v>1297</v>
      </c>
      <c r="B188" t="s">
        <v>1298</v>
      </c>
      <c r="C188" t="s">
        <v>532</v>
      </c>
      <c r="D188" t="s">
        <v>533</v>
      </c>
      <c r="E188" t="e">
        <v>#N/A</v>
      </c>
      <c r="F188">
        <v>659</v>
      </c>
      <c r="G188" t="s">
        <v>1299</v>
      </c>
      <c r="H188" t="s">
        <v>2427</v>
      </c>
      <c r="I188" t="str">
        <f t="shared" si="2"/>
        <v>XCD</v>
      </c>
    </row>
    <row r="189" spans="1:9" hidden="1">
      <c r="A189" t="s">
        <v>1300</v>
      </c>
      <c r="B189" t="s">
        <v>1301</v>
      </c>
      <c r="C189" t="s">
        <v>535</v>
      </c>
      <c r="D189" t="s">
        <v>536</v>
      </c>
      <c r="E189" t="e">
        <v>#N/A</v>
      </c>
      <c r="F189">
        <v>662</v>
      </c>
      <c r="G189" t="s">
        <v>1302</v>
      </c>
      <c r="H189" t="s">
        <v>2427</v>
      </c>
      <c r="I189" t="str">
        <f t="shared" si="2"/>
        <v>XCD</v>
      </c>
    </row>
    <row r="190" spans="1:9" hidden="1">
      <c r="A190" t="s">
        <v>1304</v>
      </c>
      <c r="B190" t="s">
        <v>1305</v>
      </c>
      <c r="C190" t="s">
        <v>1303</v>
      </c>
      <c r="D190" t="s">
        <v>2028</v>
      </c>
      <c r="E190" t="e">
        <v>#N/A</v>
      </c>
      <c r="F190">
        <v>663</v>
      </c>
      <c r="G190" t="s">
        <v>1306</v>
      </c>
      <c r="H190" t="s">
        <v>2425</v>
      </c>
      <c r="I190" t="str">
        <f t="shared" si="2"/>
        <v>EUR</v>
      </c>
    </row>
    <row r="191" spans="1:9" hidden="1">
      <c r="A191" t="s">
        <v>1307</v>
      </c>
      <c r="B191" t="s">
        <v>1308</v>
      </c>
      <c r="C191" t="s">
        <v>538</v>
      </c>
      <c r="D191" t="s">
        <v>539</v>
      </c>
      <c r="E191" t="e">
        <v>#N/A</v>
      </c>
      <c r="F191">
        <v>666</v>
      </c>
      <c r="G191" t="s">
        <v>1309</v>
      </c>
      <c r="H191" t="s">
        <v>2425</v>
      </c>
      <c r="I191" t="str">
        <f t="shared" si="2"/>
        <v>EUR</v>
      </c>
    </row>
    <row r="192" spans="1:9" hidden="1">
      <c r="A192" t="s">
        <v>1310</v>
      </c>
      <c r="B192" t="s">
        <v>1311</v>
      </c>
      <c r="C192" t="s">
        <v>541</v>
      </c>
      <c r="D192" t="s">
        <v>542</v>
      </c>
      <c r="E192" t="e">
        <v>#N/A</v>
      </c>
      <c r="F192">
        <v>670</v>
      </c>
      <c r="G192" t="s">
        <v>1312</v>
      </c>
      <c r="H192" t="s">
        <v>2427</v>
      </c>
      <c r="I192" t="str">
        <f t="shared" si="2"/>
        <v>XCD</v>
      </c>
    </row>
    <row r="193" spans="1:9" hidden="1">
      <c r="A193" t="s">
        <v>1313</v>
      </c>
      <c r="B193" t="s">
        <v>1314</v>
      </c>
      <c r="C193" t="s">
        <v>544</v>
      </c>
      <c r="D193" t="s">
        <v>544</v>
      </c>
      <c r="E193" t="e">
        <v>#N/A</v>
      </c>
      <c r="F193">
        <v>882</v>
      </c>
      <c r="G193" t="s">
        <v>1315</v>
      </c>
      <c r="H193" t="s">
        <v>2543</v>
      </c>
      <c r="I193" t="str">
        <f t="shared" si="2"/>
        <v>USD-WST</v>
      </c>
    </row>
    <row r="194" spans="1:9" hidden="1">
      <c r="A194" t="s">
        <v>1316</v>
      </c>
      <c r="B194" t="s">
        <v>1317</v>
      </c>
      <c r="C194" t="s">
        <v>546</v>
      </c>
      <c r="D194" t="s">
        <v>546</v>
      </c>
      <c r="E194" t="e">
        <v>#N/A</v>
      </c>
      <c r="F194">
        <v>674</v>
      </c>
      <c r="G194" t="s">
        <v>1318</v>
      </c>
      <c r="H194" t="s">
        <v>2425</v>
      </c>
      <c r="I194" t="str">
        <f t="shared" si="2"/>
        <v>EUR</v>
      </c>
    </row>
    <row r="195" spans="1:9" hidden="1">
      <c r="A195" t="s">
        <v>1319</v>
      </c>
      <c r="B195" t="s">
        <v>1320</v>
      </c>
      <c r="C195" t="s">
        <v>548</v>
      </c>
      <c r="D195" t="s">
        <v>549</v>
      </c>
      <c r="E195" t="e">
        <v>#N/A</v>
      </c>
      <c r="F195">
        <v>678</v>
      </c>
      <c r="G195" t="s">
        <v>1321</v>
      </c>
      <c r="H195" t="s">
        <v>2544</v>
      </c>
      <c r="I195" t="str">
        <f t="shared" ref="I195:I250" si="3">LEFT(H195,LEN(H195)-1)</f>
        <v>STD</v>
      </c>
    </row>
    <row r="196" spans="1:9" hidden="1">
      <c r="A196" t="s">
        <v>1322</v>
      </c>
      <c r="B196" t="s">
        <v>1323</v>
      </c>
      <c r="C196" t="s">
        <v>551</v>
      </c>
      <c r="D196" t="s">
        <v>1766</v>
      </c>
      <c r="E196" t="e">
        <v>#N/A</v>
      </c>
      <c r="F196">
        <v>682</v>
      </c>
      <c r="G196" t="s">
        <v>1324</v>
      </c>
      <c r="H196" t="s">
        <v>2545</v>
      </c>
      <c r="I196" t="str">
        <f t="shared" si="3"/>
        <v>SAR</v>
      </c>
    </row>
    <row r="197" spans="1:9" hidden="1">
      <c r="A197" t="s">
        <v>1325</v>
      </c>
      <c r="B197" t="s">
        <v>1326</v>
      </c>
      <c r="C197" t="s">
        <v>554</v>
      </c>
      <c r="D197" t="s">
        <v>554</v>
      </c>
      <c r="E197" t="e">
        <v>#N/A</v>
      </c>
      <c r="F197">
        <v>686</v>
      </c>
      <c r="G197" t="s">
        <v>1327</v>
      </c>
      <c r="H197" t="s">
        <v>2441</v>
      </c>
      <c r="I197" t="str">
        <f t="shared" si="3"/>
        <v>XOF</v>
      </c>
    </row>
    <row r="198" spans="1:9" hidden="1">
      <c r="A198" t="s">
        <v>1329</v>
      </c>
      <c r="B198" t="s">
        <v>1330</v>
      </c>
      <c r="C198" t="s">
        <v>1328</v>
      </c>
      <c r="D198" t="s">
        <v>1328</v>
      </c>
      <c r="E198" t="e">
        <v>#N/A</v>
      </c>
      <c r="F198">
        <v>688</v>
      </c>
      <c r="G198" t="s">
        <v>1331</v>
      </c>
      <c r="H198" t="s">
        <v>2546</v>
      </c>
      <c r="I198" t="str">
        <f t="shared" si="3"/>
        <v>RSD</v>
      </c>
    </row>
    <row r="199" spans="1:9" hidden="1">
      <c r="A199" t="s">
        <v>1332</v>
      </c>
      <c r="B199" t="s">
        <v>1333</v>
      </c>
      <c r="C199" t="s">
        <v>559</v>
      </c>
      <c r="D199" t="s">
        <v>559</v>
      </c>
      <c r="E199" t="e">
        <v>#N/A</v>
      </c>
      <c r="F199">
        <v>690</v>
      </c>
      <c r="G199" t="s">
        <v>1334</v>
      </c>
      <c r="H199" t="s">
        <v>2547</v>
      </c>
      <c r="I199" t="str">
        <f t="shared" si="3"/>
        <v>SCR</v>
      </c>
    </row>
    <row r="200" spans="1:9" hidden="1">
      <c r="A200" t="s">
        <v>1335</v>
      </c>
      <c r="B200" t="s">
        <v>1336</v>
      </c>
      <c r="C200" t="s">
        <v>561</v>
      </c>
      <c r="D200" t="s">
        <v>562</v>
      </c>
      <c r="E200" t="e">
        <v>#N/A</v>
      </c>
      <c r="F200">
        <v>694</v>
      </c>
      <c r="G200" t="s">
        <v>1337</v>
      </c>
      <c r="H200" t="s">
        <v>2548</v>
      </c>
      <c r="I200" t="str">
        <f t="shared" si="3"/>
        <v>SLL</v>
      </c>
    </row>
    <row r="201" spans="1:9" hidden="1">
      <c r="A201" t="s">
        <v>1338</v>
      </c>
      <c r="B201" t="s">
        <v>1339</v>
      </c>
      <c r="C201" t="s">
        <v>564</v>
      </c>
      <c r="D201" t="s">
        <v>565</v>
      </c>
      <c r="E201" t="e">
        <v>#N/A</v>
      </c>
      <c r="F201">
        <v>702</v>
      </c>
      <c r="G201" t="s">
        <v>1340</v>
      </c>
      <c r="H201" t="s">
        <v>2549</v>
      </c>
      <c r="I201" t="str">
        <f t="shared" si="3"/>
        <v>SGD</v>
      </c>
    </row>
    <row r="202" spans="1:9" hidden="1">
      <c r="A202" t="s">
        <v>1342</v>
      </c>
      <c r="B202" t="s">
        <v>1343</v>
      </c>
      <c r="C202" t="s">
        <v>1341</v>
      </c>
      <c r="D202" t="s">
        <v>2034</v>
      </c>
      <c r="E202" t="e">
        <v>#N/A</v>
      </c>
      <c r="F202">
        <v>534</v>
      </c>
      <c r="G202" t="s">
        <v>1344</v>
      </c>
      <c r="H202" t="s">
        <v>2466</v>
      </c>
      <c r="I202" t="str">
        <f t="shared" si="3"/>
        <v>ANG</v>
      </c>
    </row>
    <row r="203" spans="1:9" hidden="1">
      <c r="A203" t="s">
        <v>1345</v>
      </c>
      <c r="B203" t="s">
        <v>1346</v>
      </c>
      <c r="C203" t="s">
        <v>567</v>
      </c>
      <c r="D203" t="s">
        <v>568</v>
      </c>
      <c r="E203" t="e">
        <v>#N/A</v>
      </c>
      <c r="F203">
        <v>703</v>
      </c>
      <c r="G203" t="s">
        <v>1347</v>
      </c>
      <c r="H203" t="s">
        <v>2425</v>
      </c>
      <c r="I203" t="str">
        <f t="shared" si="3"/>
        <v>EUR</v>
      </c>
    </row>
    <row r="204" spans="1:9" hidden="1">
      <c r="A204" t="s">
        <v>1348</v>
      </c>
      <c r="B204" t="s">
        <v>1349</v>
      </c>
      <c r="C204" t="s">
        <v>570</v>
      </c>
      <c r="D204" t="s">
        <v>571</v>
      </c>
      <c r="E204" t="e">
        <v>#N/A</v>
      </c>
      <c r="F204">
        <v>705</v>
      </c>
      <c r="G204" t="s">
        <v>1350</v>
      </c>
      <c r="H204" t="s">
        <v>2425</v>
      </c>
      <c r="I204" t="str">
        <f t="shared" si="3"/>
        <v>EUR</v>
      </c>
    </row>
    <row r="205" spans="1:9" hidden="1">
      <c r="A205" t="s">
        <v>1351</v>
      </c>
      <c r="B205" t="s">
        <v>1352</v>
      </c>
      <c r="C205" t="s">
        <v>573</v>
      </c>
      <c r="D205" t="s">
        <v>574</v>
      </c>
      <c r="E205" t="e">
        <v>#N/A</v>
      </c>
      <c r="F205">
        <v>90</v>
      </c>
      <c r="G205" t="s">
        <v>1353</v>
      </c>
      <c r="H205" t="s">
        <v>2550</v>
      </c>
      <c r="I205" t="str">
        <f t="shared" si="3"/>
        <v>SBD</v>
      </c>
    </row>
    <row r="206" spans="1:9" hidden="1">
      <c r="A206" t="s">
        <v>1354</v>
      </c>
      <c r="B206" t="s">
        <v>1355</v>
      </c>
      <c r="C206" t="s">
        <v>576</v>
      </c>
      <c r="D206" t="s">
        <v>576</v>
      </c>
      <c r="E206" t="e">
        <v>#N/A</v>
      </c>
      <c r="F206">
        <v>706</v>
      </c>
      <c r="G206" t="s">
        <v>1356</v>
      </c>
      <c r="H206" t="s">
        <v>2551</v>
      </c>
      <c r="I206" t="str">
        <f t="shared" si="3"/>
        <v>SOS</v>
      </c>
    </row>
    <row r="207" spans="1:9" hidden="1">
      <c r="A207" t="s">
        <v>1357</v>
      </c>
      <c r="B207" t="s">
        <v>1358</v>
      </c>
      <c r="C207" t="s">
        <v>578</v>
      </c>
      <c r="D207" t="s">
        <v>579</v>
      </c>
      <c r="E207" t="e">
        <v>#N/A</v>
      </c>
      <c r="F207">
        <v>710</v>
      </c>
      <c r="G207" t="s">
        <v>1359</v>
      </c>
      <c r="H207" t="s">
        <v>2552</v>
      </c>
      <c r="I207" t="str">
        <f t="shared" si="3"/>
        <v>ZAR</v>
      </c>
    </row>
    <row r="208" spans="1:9" hidden="1">
      <c r="A208" t="s">
        <v>1360</v>
      </c>
      <c r="B208" t="s">
        <v>1361</v>
      </c>
      <c r="C208" t="s">
        <v>581</v>
      </c>
      <c r="D208" t="s">
        <v>582</v>
      </c>
      <c r="E208" t="e">
        <v>#N/A</v>
      </c>
      <c r="F208">
        <v>239</v>
      </c>
      <c r="G208" t="s">
        <v>1362</v>
      </c>
      <c r="H208" t="s">
        <v>2429</v>
      </c>
      <c r="I208" t="str">
        <f t="shared" si="3"/>
        <v>XXX</v>
      </c>
    </row>
    <row r="209" spans="1:9" hidden="1">
      <c r="A209" t="s">
        <v>1364</v>
      </c>
      <c r="B209" t="s">
        <v>1365</v>
      </c>
      <c r="C209" t="s">
        <v>1363</v>
      </c>
      <c r="D209" t="s">
        <v>1787</v>
      </c>
      <c r="E209" t="e">
        <v>#N/A</v>
      </c>
      <c r="F209">
        <v>728</v>
      </c>
      <c r="G209" t="s">
        <v>1366</v>
      </c>
      <c r="H209" t="s">
        <v>2553</v>
      </c>
      <c r="I209" t="str">
        <f t="shared" si="3"/>
        <v>SSP</v>
      </c>
    </row>
    <row r="210" spans="1:9" hidden="1">
      <c r="A210" t="s">
        <v>1367</v>
      </c>
      <c r="B210" t="s">
        <v>1368</v>
      </c>
      <c r="C210" t="s">
        <v>584</v>
      </c>
      <c r="D210" t="s">
        <v>585</v>
      </c>
      <c r="E210" t="e">
        <v>#N/A</v>
      </c>
      <c r="F210">
        <v>724</v>
      </c>
      <c r="G210" t="s">
        <v>1371</v>
      </c>
      <c r="H210" t="s">
        <v>2425</v>
      </c>
      <c r="I210" t="str">
        <f t="shared" si="3"/>
        <v>EUR</v>
      </c>
    </row>
    <row r="211" spans="1:9" hidden="1">
      <c r="A211" t="s">
        <v>1372</v>
      </c>
      <c r="B211" t="s">
        <v>1373</v>
      </c>
      <c r="C211" t="s">
        <v>590</v>
      </c>
      <c r="D211" t="s">
        <v>590</v>
      </c>
      <c r="E211" t="e">
        <v>#N/A</v>
      </c>
      <c r="F211">
        <v>144</v>
      </c>
      <c r="G211" t="s">
        <v>1374</v>
      </c>
      <c r="H211" t="s">
        <v>2554</v>
      </c>
      <c r="I211" t="str">
        <f t="shared" si="3"/>
        <v>LKR</v>
      </c>
    </row>
    <row r="212" spans="1:9" hidden="1">
      <c r="A212" t="s">
        <v>1375</v>
      </c>
      <c r="B212" t="s">
        <v>1376</v>
      </c>
      <c r="C212" t="s">
        <v>592</v>
      </c>
      <c r="D212" t="s">
        <v>593</v>
      </c>
      <c r="E212" t="e">
        <v>#N/A</v>
      </c>
      <c r="F212">
        <v>729</v>
      </c>
      <c r="G212" t="s">
        <v>1377</v>
      </c>
      <c r="H212" t="s">
        <v>2555</v>
      </c>
      <c r="I212" t="str">
        <f t="shared" si="3"/>
        <v>SDG-SSP</v>
      </c>
    </row>
    <row r="213" spans="1:9" hidden="1">
      <c r="A213" t="s">
        <v>1378</v>
      </c>
      <c r="B213" t="s">
        <v>1379</v>
      </c>
      <c r="C213" t="s">
        <v>595</v>
      </c>
      <c r="D213" t="s">
        <v>596</v>
      </c>
      <c r="E213" t="e">
        <v>#N/A</v>
      </c>
      <c r="F213">
        <v>740</v>
      </c>
      <c r="G213" t="s">
        <v>1380</v>
      </c>
      <c r="H213" t="s">
        <v>2556</v>
      </c>
      <c r="I213" t="str">
        <f t="shared" si="3"/>
        <v>SRD</v>
      </c>
    </row>
    <row r="214" spans="1:9" hidden="1">
      <c r="A214" t="s">
        <v>1382</v>
      </c>
      <c r="B214" t="s">
        <v>1383</v>
      </c>
      <c r="C214" t="s">
        <v>1381</v>
      </c>
      <c r="D214" t="s">
        <v>2041</v>
      </c>
      <c r="E214" t="e">
        <v>#N/A</v>
      </c>
      <c r="F214">
        <v>744</v>
      </c>
      <c r="G214" t="s">
        <v>1384</v>
      </c>
      <c r="H214" t="s">
        <v>2447</v>
      </c>
      <c r="I214" t="str">
        <f t="shared" si="3"/>
        <v>NOK</v>
      </c>
    </row>
    <row r="215" spans="1:9" hidden="1">
      <c r="A215" t="s">
        <v>1385</v>
      </c>
      <c r="B215" t="s">
        <v>1386</v>
      </c>
      <c r="C215" t="s">
        <v>601</v>
      </c>
      <c r="D215" t="s">
        <v>602</v>
      </c>
      <c r="E215" t="e">
        <v>#N/A</v>
      </c>
      <c r="F215">
        <v>748</v>
      </c>
      <c r="G215" t="s">
        <v>1387</v>
      </c>
      <c r="H215" t="s">
        <v>2557</v>
      </c>
      <c r="I215" t="str">
        <f t="shared" si="3"/>
        <v>SZL</v>
      </c>
    </row>
    <row r="216" spans="1:9" hidden="1">
      <c r="A216" t="s">
        <v>1388</v>
      </c>
      <c r="B216" t="s">
        <v>1389</v>
      </c>
      <c r="C216" t="s">
        <v>604</v>
      </c>
      <c r="D216" t="s">
        <v>605</v>
      </c>
      <c r="E216" t="e">
        <v>#N/A</v>
      </c>
      <c r="F216">
        <v>752</v>
      </c>
      <c r="G216" t="s">
        <v>1390</v>
      </c>
      <c r="H216" t="s">
        <v>2558</v>
      </c>
      <c r="I216" t="str">
        <f t="shared" si="3"/>
        <v>SEK</v>
      </c>
    </row>
    <row r="217" spans="1:9" hidden="1">
      <c r="A217" t="s">
        <v>1391</v>
      </c>
      <c r="B217" t="s">
        <v>1392</v>
      </c>
      <c r="C217" t="s">
        <v>607</v>
      </c>
      <c r="D217" t="s">
        <v>608</v>
      </c>
      <c r="E217" t="e">
        <v>#N/A</v>
      </c>
      <c r="F217">
        <v>756</v>
      </c>
      <c r="G217" t="s">
        <v>1393</v>
      </c>
      <c r="H217" t="s">
        <v>2559</v>
      </c>
      <c r="I217" t="str">
        <f t="shared" si="3"/>
        <v>CHE-CHF-CHW</v>
      </c>
    </row>
    <row r="218" spans="1:9" hidden="1">
      <c r="A218" t="s">
        <v>1395</v>
      </c>
      <c r="B218" t="s">
        <v>1396</v>
      </c>
      <c r="C218" t="s">
        <v>1394</v>
      </c>
      <c r="D218" t="s">
        <v>611</v>
      </c>
      <c r="E218" t="e">
        <v>#N/A</v>
      </c>
      <c r="F218">
        <v>760</v>
      </c>
      <c r="G218" t="s">
        <v>1397</v>
      </c>
      <c r="H218" t="s">
        <v>2560</v>
      </c>
      <c r="I218" t="str">
        <f t="shared" si="3"/>
        <v>SYP</v>
      </c>
    </row>
    <row r="219" spans="1:9">
      <c r="A219" t="s">
        <v>1399</v>
      </c>
      <c r="B219" t="s">
        <v>1400</v>
      </c>
      <c r="C219" t="s">
        <v>2561</v>
      </c>
      <c r="D219" t="s">
        <v>2043</v>
      </c>
      <c r="E219" t="e">
        <v>#N/A</v>
      </c>
      <c r="F219">
        <v>158</v>
      </c>
      <c r="G219" t="s">
        <v>1401</v>
      </c>
      <c r="I219" s="25" t="s">
        <v>1810</v>
      </c>
    </row>
    <row r="220" spans="1:9" hidden="1">
      <c r="A220" t="s">
        <v>1402</v>
      </c>
      <c r="B220" t="s">
        <v>1403</v>
      </c>
      <c r="C220" t="s">
        <v>616</v>
      </c>
      <c r="D220" t="s">
        <v>617</v>
      </c>
      <c r="E220" t="e">
        <v>#N/A</v>
      </c>
      <c r="F220">
        <v>762</v>
      </c>
      <c r="G220" t="s">
        <v>1404</v>
      </c>
      <c r="H220" t="s">
        <v>2562</v>
      </c>
      <c r="I220" t="str">
        <f t="shared" si="3"/>
        <v>TJS</v>
      </c>
    </row>
    <row r="221" spans="1:9" hidden="1">
      <c r="A221" t="s">
        <v>1406</v>
      </c>
      <c r="B221" t="s">
        <v>1407</v>
      </c>
      <c r="C221" t="s">
        <v>1405</v>
      </c>
      <c r="D221" t="s">
        <v>619</v>
      </c>
      <c r="E221" t="e">
        <v>#N/A</v>
      </c>
      <c r="F221">
        <v>834</v>
      </c>
      <c r="G221" t="s">
        <v>1408</v>
      </c>
      <c r="H221" t="s">
        <v>2563</v>
      </c>
      <c r="I221" t="str">
        <f t="shared" si="3"/>
        <v>TZS</v>
      </c>
    </row>
    <row r="222" spans="1:9" hidden="1">
      <c r="A222" t="s">
        <v>1409</v>
      </c>
      <c r="B222" t="s">
        <v>1410</v>
      </c>
      <c r="C222" t="s">
        <v>621</v>
      </c>
      <c r="D222" t="s">
        <v>622</v>
      </c>
      <c r="E222" t="e">
        <v>#N/A</v>
      </c>
      <c r="F222">
        <v>764</v>
      </c>
      <c r="G222" t="s">
        <v>1411</v>
      </c>
      <c r="H222" t="s">
        <v>2564</v>
      </c>
      <c r="I222" t="str">
        <f t="shared" si="3"/>
        <v>THB</v>
      </c>
    </row>
    <row r="223" spans="1:9" hidden="1">
      <c r="A223" t="s">
        <v>1412</v>
      </c>
      <c r="B223" t="s">
        <v>1413</v>
      </c>
      <c r="C223" t="s">
        <v>624</v>
      </c>
      <c r="D223" t="s">
        <v>625</v>
      </c>
      <c r="E223" t="e">
        <v>#N/A</v>
      </c>
      <c r="F223">
        <v>626</v>
      </c>
      <c r="G223" t="s">
        <v>1414</v>
      </c>
      <c r="H223" t="s">
        <v>2424</v>
      </c>
      <c r="I223" t="str">
        <f t="shared" si="3"/>
        <v>USD</v>
      </c>
    </row>
    <row r="224" spans="1:9" hidden="1">
      <c r="A224" t="s">
        <v>1415</v>
      </c>
      <c r="B224" t="s">
        <v>1416</v>
      </c>
      <c r="C224" t="s">
        <v>627</v>
      </c>
      <c r="D224" t="s">
        <v>627</v>
      </c>
      <c r="E224" t="e">
        <v>#N/A</v>
      </c>
      <c r="F224">
        <v>768</v>
      </c>
      <c r="G224" t="s">
        <v>1417</v>
      </c>
      <c r="H224" t="s">
        <v>2441</v>
      </c>
      <c r="I224" t="str">
        <f t="shared" si="3"/>
        <v>XOF</v>
      </c>
    </row>
    <row r="225" spans="1:9" hidden="1">
      <c r="A225" t="s">
        <v>1418</v>
      </c>
      <c r="B225" t="s">
        <v>1419</v>
      </c>
      <c r="C225" t="s">
        <v>629</v>
      </c>
      <c r="D225" t="s">
        <v>629</v>
      </c>
      <c r="E225" t="e">
        <v>#N/A</v>
      </c>
      <c r="F225">
        <v>772</v>
      </c>
      <c r="G225" t="s">
        <v>1420</v>
      </c>
      <c r="H225" t="s">
        <v>2462</v>
      </c>
      <c r="I225" t="str">
        <f t="shared" si="3"/>
        <v>NZD</v>
      </c>
    </row>
    <row r="226" spans="1:9" hidden="1">
      <c r="A226" t="s">
        <v>1421</v>
      </c>
      <c r="B226" t="s">
        <v>1422</v>
      </c>
      <c r="C226" t="s">
        <v>631</v>
      </c>
      <c r="D226" t="s">
        <v>631</v>
      </c>
      <c r="E226" t="e">
        <v>#N/A</v>
      </c>
      <c r="F226">
        <v>776</v>
      </c>
      <c r="G226" t="s">
        <v>1423</v>
      </c>
      <c r="H226" t="s">
        <v>2565</v>
      </c>
      <c r="I226" t="str">
        <f t="shared" si="3"/>
        <v>TOP</v>
      </c>
    </row>
    <row r="227" spans="1:9" hidden="1">
      <c r="A227" t="s">
        <v>1424</v>
      </c>
      <c r="B227" t="s">
        <v>1425</v>
      </c>
      <c r="C227" t="s">
        <v>633</v>
      </c>
      <c r="D227" t="s">
        <v>634</v>
      </c>
      <c r="E227" t="e">
        <v>#N/A</v>
      </c>
      <c r="F227">
        <v>780</v>
      </c>
      <c r="G227" t="s">
        <v>1426</v>
      </c>
      <c r="H227" t="s">
        <v>2566</v>
      </c>
      <c r="I227" t="str">
        <f t="shared" si="3"/>
        <v>TTD</v>
      </c>
    </row>
    <row r="228" spans="1:9" hidden="1">
      <c r="A228" t="s">
        <v>1427</v>
      </c>
      <c r="B228" t="s">
        <v>1428</v>
      </c>
      <c r="C228" t="s">
        <v>639</v>
      </c>
      <c r="D228" t="s">
        <v>640</v>
      </c>
      <c r="E228" t="e">
        <v>#N/A</v>
      </c>
      <c r="F228">
        <v>788</v>
      </c>
      <c r="G228" t="s">
        <v>1429</v>
      </c>
      <c r="H228" t="s">
        <v>2567</v>
      </c>
      <c r="I228" t="str">
        <f t="shared" si="3"/>
        <v>TND</v>
      </c>
    </row>
    <row r="229" spans="1:9" hidden="1">
      <c r="A229" t="s">
        <v>1430</v>
      </c>
      <c r="B229" t="s">
        <v>1431</v>
      </c>
      <c r="C229" t="s">
        <v>642</v>
      </c>
      <c r="D229" t="s">
        <v>643</v>
      </c>
      <c r="E229" t="e">
        <v>#N/A</v>
      </c>
      <c r="F229">
        <v>792</v>
      </c>
      <c r="G229" t="s">
        <v>1432</v>
      </c>
      <c r="H229" t="s">
        <v>2568</v>
      </c>
      <c r="I229" t="str">
        <f t="shared" si="3"/>
        <v>TRY</v>
      </c>
    </row>
    <row r="230" spans="1:9" hidden="1">
      <c r="A230" t="s">
        <v>1433</v>
      </c>
      <c r="B230" t="s">
        <v>1434</v>
      </c>
      <c r="C230" t="s">
        <v>645</v>
      </c>
      <c r="D230" t="s">
        <v>646</v>
      </c>
      <c r="E230" t="e">
        <v>#N/A</v>
      </c>
      <c r="F230">
        <v>795</v>
      </c>
      <c r="G230" t="s">
        <v>1435</v>
      </c>
      <c r="H230" t="s">
        <v>2569</v>
      </c>
      <c r="I230" t="str">
        <f t="shared" si="3"/>
        <v>TMT</v>
      </c>
    </row>
    <row r="231" spans="1:9" hidden="1">
      <c r="A231" t="s">
        <v>1436</v>
      </c>
      <c r="B231" t="s">
        <v>1437</v>
      </c>
      <c r="C231" t="s">
        <v>648</v>
      </c>
      <c r="D231" t="s">
        <v>649</v>
      </c>
      <c r="E231" t="e">
        <v>#N/A</v>
      </c>
      <c r="F231">
        <v>796</v>
      </c>
      <c r="G231" t="s">
        <v>1438</v>
      </c>
      <c r="H231" t="s">
        <v>2424</v>
      </c>
      <c r="I231" t="str">
        <f t="shared" si="3"/>
        <v>USD</v>
      </c>
    </row>
    <row r="232" spans="1:9" hidden="1">
      <c r="A232" t="s">
        <v>1439</v>
      </c>
      <c r="B232" t="s">
        <v>1440</v>
      </c>
      <c r="C232" t="s">
        <v>651</v>
      </c>
      <c r="D232" t="s">
        <v>651</v>
      </c>
      <c r="E232" t="e">
        <v>#N/A</v>
      </c>
      <c r="F232">
        <v>798</v>
      </c>
      <c r="G232" t="s">
        <v>1441</v>
      </c>
      <c r="H232" t="s">
        <v>2433</v>
      </c>
      <c r="I232" t="str">
        <f t="shared" si="3"/>
        <v>AUD</v>
      </c>
    </row>
    <row r="233" spans="1:9" hidden="1">
      <c r="A233" t="s">
        <v>1442</v>
      </c>
      <c r="B233" t="s">
        <v>1443</v>
      </c>
      <c r="C233" t="s">
        <v>653</v>
      </c>
      <c r="D233" t="s">
        <v>653</v>
      </c>
      <c r="E233" t="e">
        <v>#N/A</v>
      </c>
      <c r="F233">
        <v>800</v>
      </c>
      <c r="G233" t="s">
        <v>1444</v>
      </c>
      <c r="H233" t="s">
        <v>2570</v>
      </c>
      <c r="I233" t="str">
        <f t="shared" si="3"/>
        <v>UGX</v>
      </c>
    </row>
    <row r="234" spans="1:9" hidden="1">
      <c r="A234" t="s">
        <v>1445</v>
      </c>
      <c r="B234" t="s">
        <v>1446</v>
      </c>
      <c r="C234" t="s">
        <v>655</v>
      </c>
      <c r="D234" t="s">
        <v>656</v>
      </c>
      <c r="E234" t="e">
        <v>#N/A</v>
      </c>
      <c r="F234">
        <v>804</v>
      </c>
      <c r="G234" t="s">
        <v>1447</v>
      </c>
      <c r="H234" t="s">
        <v>2571</v>
      </c>
      <c r="I234" t="str">
        <f t="shared" si="3"/>
        <v>UAH</v>
      </c>
    </row>
    <row r="235" spans="1:9" hidden="1">
      <c r="A235" t="s">
        <v>1448</v>
      </c>
      <c r="B235" t="s">
        <v>1449</v>
      </c>
      <c r="C235" t="s">
        <v>658</v>
      </c>
      <c r="D235" t="s">
        <v>659</v>
      </c>
      <c r="E235" t="e">
        <v>#N/A</v>
      </c>
      <c r="F235">
        <v>784</v>
      </c>
      <c r="G235" t="s">
        <v>1450</v>
      </c>
      <c r="H235" t="s">
        <v>2572</v>
      </c>
      <c r="I235" t="str">
        <f t="shared" si="3"/>
        <v>AED</v>
      </c>
    </row>
    <row r="236" spans="1:9" hidden="1">
      <c r="A236" t="s">
        <v>1452</v>
      </c>
      <c r="B236" t="s">
        <v>1453</v>
      </c>
      <c r="C236" t="s">
        <v>1451</v>
      </c>
      <c r="D236" t="s">
        <v>662</v>
      </c>
      <c r="E236" t="e">
        <v>#N/A</v>
      </c>
      <c r="F236">
        <v>826</v>
      </c>
      <c r="G236" t="s">
        <v>1454</v>
      </c>
      <c r="H236" t="s">
        <v>2484</v>
      </c>
      <c r="I236" t="str">
        <f t="shared" si="3"/>
        <v>GBP</v>
      </c>
    </row>
    <row r="237" spans="1:9" hidden="1">
      <c r="A237" t="s">
        <v>1456</v>
      </c>
      <c r="B237" t="s">
        <v>1457</v>
      </c>
      <c r="C237" t="s">
        <v>1455</v>
      </c>
      <c r="D237" t="s">
        <v>665</v>
      </c>
      <c r="E237" t="e">
        <v>#N/A</v>
      </c>
      <c r="F237">
        <v>840</v>
      </c>
      <c r="G237" t="s">
        <v>1458</v>
      </c>
      <c r="H237" t="s">
        <v>2573</v>
      </c>
      <c r="I237" t="str">
        <f t="shared" si="3"/>
        <v>USD-USN</v>
      </c>
    </row>
    <row r="238" spans="1:9" hidden="1">
      <c r="A238" t="s">
        <v>1460</v>
      </c>
      <c r="B238" t="s">
        <v>1461</v>
      </c>
      <c r="C238" t="s">
        <v>1459</v>
      </c>
      <c r="D238" t="s">
        <v>1983</v>
      </c>
      <c r="E238" t="e">
        <v>#N/A</v>
      </c>
      <c r="F238">
        <v>581</v>
      </c>
      <c r="G238" t="s">
        <v>1462</v>
      </c>
      <c r="H238" t="s">
        <v>2424</v>
      </c>
      <c r="I238" t="str">
        <f t="shared" si="3"/>
        <v>USD</v>
      </c>
    </row>
    <row r="239" spans="1:9" hidden="1">
      <c r="A239" t="s">
        <v>1463</v>
      </c>
      <c r="B239" t="s">
        <v>1464</v>
      </c>
      <c r="C239" t="s">
        <v>667</v>
      </c>
      <c r="D239" t="s">
        <v>667</v>
      </c>
      <c r="E239" t="e">
        <v>#N/A</v>
      </c>
      <c r="F239">
        <v>858</v>
      </c>
      <c r="G239" t="s">
        <v>1465</v>
      </c>
      <c r="H239" t="s">
        <v>2574</v>
      </c>
      <c r="I239" t="str">
        <f t="shared" si="3"/>
        <v>UYI-UYU</v>
      </c>
    </row>
    <row r="240" spans="1:9" hidden="1">
      <c r="A240" t="s">
        <v>1466</v>
      </c>
      <c r="B240" t="s">
        <v>1467</v>
      </c>
      <c r="C240" t="s">
        <v>669</v>
      </c>
      <c r="D240" t="s">
        <v>670</v>
      </c>
      <c r="E240" t="e">
        <v>#N/A</v>
      </c>
      <c r="F240">
        <v>860</v>
      </c>
      <c r="G240" t="s">
        <v>1468</v>
      </c>
      <c r="H240" t="s">
        <v>2575</v>
      </c>
      <c r="I240" t="str">
        <f t="shared" si="3"/>
        <v>UZS</v>
      </c>
    </row>
    <row r="241" spans="1:9" hidden="1">
      <c r="A241" t="s">
        <v>1469</v>
      </c>
      <c r="B241" t="s">
        <v>1470</v>
      </c>
      <c r="C241" t="s">
        <v>672</v>
      </c>
      <c r="D241" t="s">
        <v>672</v>
      </c>
      <c r="E241" t="e">
        <v>#N/A</v>
      </c>
      <c r="F241">
        <v>548</v>
      </c>
      <c r="G241" t="s">
        <v>1471</v>
      </c>
      <c r="H241" t="s">
        <v>2576</v>
      </c>
      <c r="I241" t="str">
        <f t="shared" si="3"/>
        <v>VUV</v>
      </c>
    </row>
    <row r="242" spans="1:9" hidden="1">
      <c r="A242" t="s">
        <v>1473</v>
      </c>
      <c r="B242" t="s">
        <v>1474</v>
      </c>
      <c r="C242" t="s">
        <v>1472</v>
      </c>
      <c r="D242" t="s">
        <v>674</v>
      </c>
      <c r="E242" t="e">
        <v>#N/A</v>
      </c>
      <c r="F242">
        <v>862</v>
      </c>
      <c r="G242" t="s">
        <v>1475</v>
      </c>
      <c r="H242" t="s">
        <v>2577</v>
      </c>
      <c r="I242" t="str">
        <f t="shared" si="3"/>
        <v>VEF</v>
      </c>
    </row>
    <row r="243" spans="1:9" hidden="1">
      <c r="A243" t="s">
        <v>1477</v>
      </c>
      <c r="B243" t="s">
        <v>1478</v>
      </c>
      <c r="C243" t="s">
        <v>1476</v>
      </c>
      <c r="D243" t="s">
        <v>676</v>
      </c>
      <c r="E243" t="e">
        <v>#N/A</v>
      </c>
      <c r="F243">
        <v>704</v>
      </c>
      <c r="G243" t="s">
        <v>1479</v>
      </c>
      <c r="H243" t="s">
        <v>2578</v>
      </c>
      <c r="I243" t="str">
        <f t="shared" si="3"/>
        <v>VND</v>
      </c>
    </row>
    <row r="244" spans="1:9" hidden="1">
      <c r="A244" t="s">
        <v>1481</v>
      </c>
      <c r="B244" t="s">
        <v>1482</v>
      </c>
      <c r="C244" t="s">
        <v>1480</v>
      </c>
      <c r="D244" t="s">
        <v>100</v>
      </c>
      <c r="E244" t="e">
        <v>#N/A</v>
      </c>
      <c r="F244">
        <v>92</v>
      </c>
      <c r="G244" t="s">
        <v>1483</v>
      </c>
      <c r="H244" t="s">
        <v>2424</v>
      </c>
      <c r="I244" t="str">
        <f t="shared" si="3"/>
        <v>USD</v>
      </c>
    </row>
    <row r="245" spans="1:9" hidden="1">
      <c r="A245" t="s">
        <v>1485</v>
      </c>
      <c r="B245" t="s">
        <v>1486</v>
      </c>
      <c r="C245" t="s">
        <v>1484</v>
      </c>
      <c r="D245" t="s">
        <v>1987</v>
      </c>
      <c r="E245" t="e">
        <v>#N/A</v>
      </c>
      <c r="F245">
        <v>850</v>
      </c>
      <c r="G245" t="s">
        <v>1487</v>
      </c>
      <c r="H245" t="s">
        <v>2424</v>
      </c>
      <c r="I245" t="str">
        <f t="shared" si="3"/>
        <v>USD</v>
      </c>
    </row>
    <row r="246" spans="1:9" hidden="1">
      <c r="A246" t="s">
        <v>1488</v>
      </c>
      <c r="B246" t="s">
        <v>1489</v>
      </c>
      <c r="C246" t="s">
        <v>684</v>
      </c>
      <c r="D246" t="s">
        <v>2057</v>
      </c>
      <c r="E246" t="e">
        <v>#N/A</v>
      </c>
      <c r="F246">
        <v>876</v>
      </c>
      <c r="G246" t="s">
        <v>1490</v>
      </c>
      <c r="H246" t="s">
        <v>2478</v>
      </c>
      <c r="I246" t="str">
        <f t="shared" si="3"/>
        <v>XPF</v>
      </c>
    </row>
    <row r="247" spans="1:9" hidden="1">
      <c r="A247" t="s">
        <v>1491</v>
      </c>
      <c r="B247" t="s">
        <v>1492</v>
      </c>
      <c r="C247" t="s">
        <v>690</v>
      </c>
      <c r="D247" t="s">
        <v>2015</v>
      </c>
      <c r="E247" t="e">
        <v>#N/A</v>
      </c>
      <c r="F247">
        <v>732</v>
      </c>
      <c r="G247" t="s">
        <v>1493</v>
      </c>
      <c r="H247" t="s">
        <v>2523</v>
      </c>
      <c r="I247" t="str">
        <f t="shared" si="3"/>
        <v>MAD</v>
      </c>
    </row>
    <row r="248" spans="1:9" hidden="1">
      <c r="A248" t="s">
        <v>1494</v>
      </c>
      <c r="B248" t="s">
        <v>1495</v>
      </c>
      <c r="C248" t="s">
        <v>693</v>
      </c>
      <c r="D248" t="s">
        <v>693</v>
      </c>
      <c r="E248" t="e">
        <v>#N/A</v>
      </c>
      <c r="F248">
        <v>887</v>
      </c>
      <c r="G248" t="s">
        <v>1496</v>
      </c>
      <c r="H248" t="s">
        <v>2579</v>
      </c>
      <c r="I248" t="str">
        <f t="shared" si="3"/>
        <v>YER</v>
      </c>
    </row>
    <row r="249" spans="1:9" hidden="1">
      <c r="A249" t="s">
        <v>1497</v>
      </c>
      <c r="B249" t="s">
        <v>1498</v>
      </c>
      <c r="C249" t="s">
        <v>695</v>
      </c>
      <c r="D249" t="s">
        <v>695</v>
      </c>
      <c r="E249" t="e">
        <v>#N/A</v>
      </c>
      <c r="F249">
        <v>894</v>
      </c>
      <c r="G249" t="s">
        <v>1499</v>
      </c>
      <c r="H249" t="s">
        <v>2580</v>
      </c>
      <c r="I249" t="str">
        <f t="shared" si="3"/>
        <v>ZMW</v>
      </c>
    </row>
    <row r="250" spans="1:9" hidden="1">
      <c r="A250" t="s">
        <v>1500</v>
      </c>
      <c r="B250" t="s">
        <v>1501</v>
      </c>
      <c r="C250" t="s">
        <v>697</v>
      </c>
      <c r="D250" t="s">
        <v>698</v>
      </c>
      <c r="E250" t="e">
        <v>#N/A</v>
      </c>
      <c r="F250">
        <v>716</v>
      </c>
      <c r="G250" t="s">
        <v>1502</v>
      </c>
      <c r="H250" t="s">
        <v>2581</v>
      </c>
      <c r="I250" t="str">
        <f t="shared" si="3"/>
        <v>ZWL</v>
      </c>
    </row>
  </sheetData>
  <autoFilter ref="A1:I250">
    <filterColumn colId="7">
      <filters blank="1"/>
    </filterColumn>
  </autoFilter>
  <hyperlinks>
    <hyperlink ref="I219" r:id="rId1" tooltip="ISO 4217" display="https://es.wikipedia.org/wiki/ISO_4217"/>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Hoja2</vt:lpstr>
      <vt:lpstr>Hoja1</vt:lpstr>
      <vt:lpstr>ISO</vt:lpstr>
      <vt:lpstr>DIVISAS_ES</vt:lpstr>
      <vt:lpstr>Hoja13</vt:lpstr>
      <vt:lpstr>Paises-Divisa</vt:lpstr>
      <vt:lpstr>Paises_Divisa_Español</vt:lpstr>
      <vt:lpstr>Divisas</vt:lpstr>
      <vt:lpstr>Hoja14</vt:lpstr>
      <vt:lpstr>DIVISAS_EN</vt:lpstr>
    </vt:vector>
  </TitlesOfParts>
  <Manager/>
  <Company>Microsoft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Jordi a</dc:creator>
  <cp:keywords/>
  <dc:description/>
  <cp:lastModifiedBy>Carmen Gádor Garzón Escamilla</cp:lastModifiedBy>
  <cp:revision/>
  <dcterms:created xsi:type="dcterms:W3CDTF">2016-11-20T11:34:26Z</dcterms:created>
  <dcterms:modified xsi:type="dcterms:W3CDTF">2016-12-08T10:20:24Z</dcterms:modified>
  <cp:category/>
  <cp:contentStatus/>
</cp:coreProperties>
</file>