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Trading\K11\Python\Aluguel\Trades\Orama\"/>
    </mc:Choice>
  </mc:AlternateContent>
  <bookViews>
    <workbookView xWindow="28680" yWindow="-120" windowWidth="29040" windowHeight="15840" activeTab="3"/>
  </bookViews>
  <sheets>
    <sheet name="LISTAS DOADORAS" sheetId="10" r:id="rId1"/>
    <sheet name="COMPLIASSET" sheetId="44" r:id="rId2"/>
    <sheet name="KAPITALO" sheetId="28" r:id="rId3"/>
    <sheet name="CONF KAPPA" sheetId="46" r:id="rId4"/>
    <sheet name="MOAT" sheetId="49" r:id="rId5"/>
    <sheet name="LISTAS" sheetId="12" r:id="rId6"/>
    <sheet name="NEO" sheetId="24" r:id="rId7"/>
    <sheet name="ARX" sheetId="18" r:id="rId8"/>
    <sheet name="VINCI" sheetId="21" r:id="rId9"/>
    <sheet name="LISTA JP" sheetId="50" r:id="rId10"/>
    <sheet name="LISTA GERAL" sheetId="40" r:id="rId11"/>
    <sheet name="UNA" sheetId="37" r:id="rId12"/>
    <sheet name="XP ASSET" sheetId="39" r:id="rId13"/>
    <sheet name="TRUXT" sheetId="23" r:id="rId14"/>
    <sheet name="ENTER CAPITAL" sheetId="47" r:id="rId15"/>
    <sheet name="SAFRA ASSET" sheetId="43" r:id="rId16"/>
    <sheet name="SAGA" sheetId="22" r:id="rId17"/>
    <sheet name="VERSA" sheetId="38" r:id="rId18"/>
    <sheet name="TORK" sheetId="20" r:id="rId19"/>
    <sheet name="SPARTA" sheetId="34" r:id="rId20"/>
    <sheet name="4UM" sheetId="35" r:id="rId21"/>
    <sheet name="TAGUS" sheetId="14" r:id="rId22"/>
    <sheet name="MORGAN STANLEY" sheetId="48" r:id="rId23"/>
    <sheet name="OCEANA" sheetId="19" r:id="rId24"/>
    <sheet name="PACÍFICO" sheetId="33" r:id="rId25"/>
    <sheet name="ITAVERÁ" sheetId="26" r:id="rId26"/>
    <sheet name="TAVOLA" sheetId="42" r:id="rId27"/>
    <sheet name="CTM confirmação" sheetId="25" r:id="rId28"/>
    <sheet name="APOLO" sheetId="36" r:id="rId29"/>
    <sheet name="SQUADRA" sheetId="31" r:id="rId30"/>
    <sheet name="CTM" sheetId="29" r:id="rId31"/>
    <sheet name="LIS" sheetId="30" r:id="rId32"/>
    <sheet name="JPP CAPITAL" sheetId="45" r:id="rId33"/>
  </sheet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20" l="1"/>
  <c r="H12" i="19" l="1"/>
</calcChain>
</file>

<file path=xl/sharedStrings.xml><?xml version="1.0" encoding="utf-8"?>
<sst xmlns="http://schemas.openxmlformats.org/spreadsheetml/2006/main" count="2910" uniqueCount="1067">
  <si>
    <t>TORK</t>
  </si>
  <si>
    <t>VALE3</t>
  </si>
  <si>
    <t>SULA11</t>
  </si>
  <si>
    <t>PETR4</t>
  </si>
  <si>
    <t>NTCO3</t>
  </si>
  <si>
    <t>MULT3</t>
  </si>
  <si>
    <t>ITUB4</t>
  </si>
  <si>
    <t>HAPV3</t>
  </si>
  <si>
    <t>ENGI11</t>
  </si>
  <si>
    <t>CRFB3</t>
  </si>
  <si>
    <t>CPFE3</t>
  </si>
  <si>
    <t>CESP6</t>
  </si>
  <si>
    <t>BRDT3</t>
  </si>
  <si>
    <t>BBAS3</t>
  </si>
  <si>
    <t>B3SA3</t>
  </si>
  <si>
    <t>MRFG3</t>
  </si>
  <si>
    <t>RENT3</t>
  </si>
  <si>
    <t>PETR3</t>
  </si>
  <si>
    <t>BRAP4</t>
  </si>
  <si>
    <t>VIVT3</t>
  </si>
  <si>
    <t>ITSA4</t>
  </si>
  <si>
    <t>EZTC3</t>
  </si>
  <si>
    <t>GOAU4</t>
  </si>
  <si>
    <t>AMBP3</t>
  </si>
  <si>
    <t>ELET3</t>
  </si>
  <si>
    <t>EQTL3</t>
  </si>
  <si>
    <t>LJQQ3</t>
  </si>
  <si>
    <t>RAIL3</t>
  </si>
  <si>
    <t>SOMA3</t>
  </si>
  <si>
    <t>VIVA3</t>
  </si>
  <si>
    <t>LAVV3</t>
  </si>
  <si>
    <t>BRML3</t>
  </si>
  <si>
    <t>CYRE3</t>
  </si>
  <si>
    <t>ENAT3</t>
  </si>
  <si>
    <t>LAME3</t>
  </si>
  <si>
    <t>PCAR3</t>
  </si>
  <si>
    <t>SBSP3</t>
  </si>
  <si>
    <t>MGLU3</t>
  </si>
  <si>
    <t>GNDI3</t>
  </si>
  <si>
    <t>ALPA4</t>
  </si>
  <si>
    <t>BPAC11</t>
  </si>
  <si>
    <t>PETZ3</t>
  </si>
  <si>
    <t>ARZZ3</t>
  </si>
  <si>
    <t>KLBN11</t>
  </si>
  <si>
    <t>SUZB3</t>
  </si>
  <si>
    <t>BRFS3</t>
  </si>
  <si>
    <t>mellon</t>
  </si>
  <si>
    <t>CURY3</t>
  </si>
  <si>
    <t>squadra</t>
  </si>
  <si>
    <t>LCAM3</t>
  </si>
  <si>
    <t>LREN3</t>
  </si>
  <si>
    <t> </t>
  </si>
  <si>
    <t>DTEX3</t>
  </si>
  <si>
    <t>CMIG4</t>
  </si>
  <si>
    <t>CSNA3</t>
  </si>
  <si>
    <t>KAPITALO</t>
  </si>
  <si>
    <t>QUAL3</t>
  </si>
  <si>
    <t xml:space="preserve">NEO </t>
  </si>
  <si>
    <t>STBP3</t>
  </si>
  <si>
    <t>BIDI11</t>
  </si>
  <si>
    <t>EMBR3</t>
  </si>
  <si>
    <t>GMAT3</t>
  </si>
  <si>
    <t>ALSO3</t>
  </si>
  <si>
    <t>TIMS3</t>
  </si>
  <si>
    <t>HYPE3</t>
  </si>
  <si>
    <t>ABCB4</t>
  </si>
  <si>
    <t>ALUP11</t>
  </si>
  <si>
    <t>OMGE3</t>
  </si>
  <si>
    <t>PLPL3</t>
  </si>
  <si>
    <t>PNVL3</t>
  </si>
  <si>
    <t>TRUXT</t>
  </si>
  <si>
    <t>HBSA3</t>
  </si>
  <si>
    <t>PRIO3</t>
  </si>
  <si>
    <t>RADL3</t>
  </si>
  <si>
    <t>USIM5</t>
  </si>
  <si>
    <t>ENJU3</t>
  </si>
  <si>
    <t>Ativo</t>
  </si>
  <si>
    <t>Enviado</t>
  </si>
  <si>
    <t>GGBR4</t>
  </si>
  <si>
    <t>CPLE6</t>
  </si>
  <si>
    <t>LWSA3</t>
  </si>
  <si>
    <t>OIBR3</t>
  </si>
  <si>
    <t>VVAR3</t>
  </si>
  <si>
    <t xml:space="preserve"> Limitado em 1.2</t>
  </si>
  <si>
    <t xml:space="preserve"> Limitado em 2.5</t>
  </si>
  <si>
    <t>JBSS3</t>
  </si>
  <si>
    <t>ANIM3</t>
  </si>
  <si>
    <t>JSLG3</t>
  </si>
  <si>
    <t>TASA4</t>
  </si>
  <si>
    <t>CAML3</t>
  </si>
  <si>
    <t>RDOR3</t>
  </si>
  <si>
    <t xml:space="preserve"> Limitado em 1</t>
  </si>
  <si>
    <t>AURA33</t>
  </si>
  <si>
    <t>BBDC4</t>
  </si>
  <si>
    <t>CVCB3</t>
  </si>
  <si>
    <t>ELET6</t>
  </si>
  <si>
    <t>MDIA3</t>
  </si>
  <si>
    <t>1,383,100</t>
  </si>
  <si>
    <t xml:space="preserve"> Limitado em 2.6</t>
  </si>
  <si>
    <t>1,786,200</t>
  </si>
  <si>
    <t>1,636,800</t>
  </si>
  <si>
    <t>BIDI4</t>
  </si>
  <si>
    <t>MRVE3</t>
  </si>
  <si>
    <t>UGPA3</t>
  </si>
  <si>
    <t>WEGE3</t>
  </si>
  <si>
    <t>CVCB11</t>
  </si>
  <si>
    <t>SIMH3</t>
  </si>
  <si>
    <t xml:space="preserve">1,920,000 </t>
  </si>
  <si>
    <t xml:space="preserve">7,535,000 </t>
  </si>
  <si>
    <t xml:space="preserve">4,168,600 </t>
  </si>
  <si>
    <t xml:space="preserve">1,286,000 </t>
  </si>
  <si>
    <t xml:space="preserve">1,130,511 </t>
  </si>
  <si>
    <t>RAIL3   1601177</t>
  </si>
  <si>
    <t xml:space="preserve">2,323,800 </t>
  </si>
  <si>
    <t xml:space="preserve">1,206,900 </t>
  </si>
  <si>
    <t xml:space="preserve">1,059,940 </t>
  </si>
  <si>
    <t>ALPA4   1097167</t>
  </si>
  <si>
    <t>ARZZ3   772105</t>
  </si>
  <si>
    <t>B3SA3   1107777</t>
  </si>
  <si>
    <t>DTEX3   1253294</t>
  </si>
  <si>
    <t>EQTL3   2291007</t>
  </si>
  <si>
    <t>EZTC3   497945</t>
  </si>
  <si>
    <t>HAPV3   5112355</t>
  </si>
  <si>
    <t>KLBN11  1278842</t>
  </si>
  <si>
    <t>MGLU3   2229007</t>
  </si>
  <si>
    <t>NTCO3   1112868</t>
  </si>
  <si>
    <t>PETZ3   5411104</t>
  </si>
  <si>
    <t>RENT3   123274</t>
  </si>
  <si>
    <t>VIVA3   6510562</t>
  </si>
  <si>
    <t>BBAS3   1087500</t>
  </si>
  <si>
    <t>BOVA11  5100</t>
  </si>
  <si>
    <t>BRML3   137200</t>
  </si>
  <si>
    <t>CRFB3   636300</t>
  </si>
  <si>
    <t>GOAU4   3130700</t>
  </si>
  <si>
    <t>HYPE3   607500</t>
  </si>
  <si>
    <t>LAME3   34000</t>
  </si>
  <si>
    <t>LAME4   1087700</t>
  </si>
  <si>
    <t>LCAM3   290800</t>
  </si>
  <si>
    <t>PCAR3   119600</t>
  </si>
  <si>
    <t>SBSP3   75000</t>
  </si>
  <si>
    <t>SUZB3   188700</t>
  </si>
  <si>
    <t>TEND3   327500</t>
  </si>
  <si>
    <t>VIVT3   33900</t>
  </si>
  <si>
    <t xml:space="preserve">AERI3 </t>
  </si>
  <si>
    <t xml:space="preserve">AZUL4 </t>
  </si>
  <si>
    <t xml:space="preserve">B3SA3 </t>
  </si>
  <si>
    <t xml:space="preserve">BBAS3 </t>
  </si>
  <si>
    <t xml:space="preserve">BBDC3 </t>
  </si>
  <si>
    <t xml:space="preserve">BBDC4 </t>
  </si>
  <si>
    <t xml:space="preserve">BKBR3 </t>
  </si>
  <si>
    <t xml:space="preserve">BOAS3 </t>
  </si>
  <si>
    <t xml:space="preserve">BPAC11 </t>
  </si>
  <si>
    <t xml:space="preserve">BPAC5 </t>
  </si>
  <si>
    <t xml:space="preserve">BRAP4 </t>
  </si>
  <si>
    <t xml:space="preserve">BRDT3 </t>
  </si>
  <si>
    <t xml:space="preserve">BRFS3 </t>
  </si>
  <si>
    <t xml:space="preserve">BTOW3 </t>
  </si>
  <si>
    <t xml:space="preserve">CMIG3 </t>
  </si>
  <si>
    <t xml:space="preserve">CMIG4 </t>
  </si>
  <si>
    <t xml:space="preserve">CRFB3 </t>
  </si>
  <si>
    <t xml:space="preserve">CSMG3 </t>
  </si>
  <si>
    <t xml:space="preserve">CSNA3 </t>
  </si>
  <si>
    <t xml:space="preserve">ECOR3 </t>
  </si>
  <si>
    <t xml:space="preserve">ELET6 </t>
  </si>
  <si>
    <t xml:space="preserve">EMBR3 </t>
  </si>
  <si>
    <t xml:space="preserve">ENGI11 </t>
  </si>
  <si>
    <t xml:space="preserve">FLRY3 </t>
  </si>
  <si>
    <t xml:space="preserve">GGBR4 </t>
  </si>
  <si>
    <t xml:space="preserve">GMAT3 </t>
  </si>
  <si>
    <t xml:space="preserve">GNDI3 </t>
  </si>
  <si>
    <t xml:space="preserve">GOAU3 </t>
  </si>
  <si>
    <t xml:space="preserve">GOAU4 </t>
  </si>
  <si>
    <t xml:space="preserve">HAPV3 </t>
  </si>
  <si>
    <t xml:space="preserve">HYPE3 </t>
  </si>
  <si>
    <t xml:space="preserve">ITUB3 </t>
  </si>
  <si>
    <t xml:space="preserve">ITUB4 </t>
  </si>
  <si>
    <t xml:space="preserve">JSLG3 </t>
  </si>
  <si>
    <t xml:space="preserve">KLBN11 </t>
  </si>
  <si>
    <t xml:space="preserve">LAME3 </t>
  </si>
  <si>
    <t xml:space="preserve">LAME4 </t>
  </si>
  <si>
    <t xml:space="preserve">LCAM3 </t>
  </si>
  <si>
    <t xml:space="preserve">LJQQ3 </t>
  </si>
  <si>
    <t xml:space="preserve">LREN3 </t>
  </si>
  <si>
    <t xml:space="preserve">LWSA3 </t>
  </si>
  <si>
    <t xml:space="preserve">MELK3 </t>
  </si>
  <si>
    <t xml:space="preserve">MRFG3 </t>
  </si>
  <si>
    <t xml:space="preserve">NEOE3 </t>
  </si>
  <si>
    <t xml:space="preserve">OMGE3 </t>
  </si>
  <si>
    <t xml:space="preserve">PARD3 </t>
  </si>
  <si>
    <t xml:space="preserve">PETR3 </t>
  </si>
  <si>
    <t xml:space="preserve">PETR4 </t>
  </si>
  <si>
    <t xml:space="preserve">PLPL3 </t>
  </si>
  <si>
    <t xml:space="preserve">PNVL3 </t>
  </si>
  <si>
    <t xml:space="preserve">PSSA3 </t>
  </si>
  <si>
    <t xml:space="preserve">RADL3 </t>
  </si>
  <si>
    <t xml:space="preserve">RAIL3 </t>
  </si>
  <si>
    <t xml:space="preserve">RDOR3 </t>
  </si>
  <si>
    <t xml:space="preserve">RENT3 </t>
  </si>
  <si>
    <t xml:space="preserve">RRRP3 </t>
  </si>
  <si>
    <t xml:space="preserve">SANB11 </t>
  </si>
  <si>
    <t xml:space="preserve">SBSP3 </t>
  </si>
  <si>
    <t xml:space="preserve">SMTO3 </t>
  </si>
  <si>
    <t xml:space="preserve">SOMA3 </t>
  </si>
  <si>
    <t xml:space="preserve">SUZB3 </t>
  </si>
  <si>
    <t xml:space="preserve">TGMA3 </t>
  </si>
  <si>
    <t xml:space="preserve">TIET11 </t>
  </si>
  <si>
    <t xml:space="preserve">TIMS3 </t>
  </si>
  <si>
    <t xml:space="preserve">UGPA3 </t>
  </si>
  <si>
    <t xml:space="preserve">VIVA3 </t>
  </si>
  <si>
    <t xml:space="preserve">AALR3 </t>
  </si>
  <si>
    <t xml:space="preserve">BBSE3 </t>
  </si>
  <si>
    <t xml:space="preserve">BEEF3 </t>
  </si>
  <si>
    <t xml:space="preserve">CESP6 </t>
  </si>
  <si>
    <t xml:space="preserve">CPFE3 </t>
  </si>
  <si>
    <t xml:space="preserve">CPLE3 </t>
  </si>
  <si>
    <t xml:space="preserve">CSAN3 </t>
  </si>
  <si>
    <t xml:space="preserve">ELET3 </t>
  </si>
  <si>
    <t xml:space="preserve">ENAT3 </t>
  </si>
  <si>
    <t xml:space="preserve">ENBR3 </t>
  </si>
  <si>
    <t xml:space="preserve">EQTL3 </t>
  </si>
  <si>
    <t xml:space="preserve">ITSA3 </t>
  </si>
  <si>
    <t xml:space="preserve">ITSA4 </t>
  </si>
  <si>
    <t xml:space="preserve">IVVB11 </t>
  </si>
  <si>
    <t xml:space="preserve">LIGT3 </t>
  </si>
  <si>
    <t xml:space="preserve">LINX3 </t>
  </si>
  <si>
    <t xml:space="preserve">LOGG3 </t>
  </si>
  <si>
    <t xml:space="preserve">PGMN3 </t>
  </si>
  <si>
    <t xml:space="preserve">RDNI3 </t>
  </si>
  <si>
    <t xml:space="preserve">SAPR11 </t>
  </si>
  <si>
    <t xml:space="preserve">SEER3 </t>
  </si>
  <si>
    <t xml:space="preserve">SULA11 </t>
  </si>
  <si>
    <t xml:space="preserve">TAEE11 </t>
  </si>
  <si>
    <t xml:space="preserve">USIM5 </t>
  </si>
  <si>
    <t xml:space="preserve">VALE3 </t>
  </si>
  <si>
    <t>ESPA3</t>
  </si>
  <si>
    <t>INTB3</t>
  </si>
  <si>
    <t>POWE3</t>
  </si>
  <si>
    <t>BMGB4</t>
  </si>
  <si>
    <t>BEEF3</t>
  </si>
  <si>
    <t>CCRO3</t>
  </si>
  <si>
    <t>GFSA3</t>
  </si>
  <si>
    <t>LOGN3</t>
  </si>
  <si>
    <t>MOVI3</t>
  </si>
  <si>
    <t>LIGT3</t>
  </si>
  <si>
    <t xml:space="preserve">         1,000,000 </t>
  </si>
  <si>
    <t>CIEL3</t>
  </si>
  <si>
    <t>OIBR4</t>
  </si>
  <si>
    <t>PORTUS</t>
  </si>
  <si>
    <t>BW</t>
  </si>
  <si>
    <t>TAGUS</t>
  </si>
  <si>
    <t>OCEANA</t>
  </si>
  <si>
    <t>HGTX3</t>
  </si>
  <si>
    <t>BMOB3</t>
  </si>
  <si>
    <t>MOSI3</t>
  </si>
  <si>
    <t>OPCT3</t>
  </si>
  <si>
    <t>WEST3</t>
  </si>
  <si>
    <t>CASH3</t>
  </si>
  <si>
    <t>Fundamental</t>
  </si>
  <si>
    <t>EGIE3</t>
  </si>
  <si>
    <t>TRPL4</t>
  </si>
  <si>
    <t>REGIUS</t>
  </si>
  <si>
    <t>INCOME</t>
  </si>
  <si>
    <t>ASAI3</t>
  </si>
  <si>
    <t>SEER3</t>
  </si>
  <si>
    <t>TEND3</t>
  </si>
  <si>
    <t>VINCI</t>
  </si>
  <si>
    <t>AGRO3</t>
  </si>
  <si>
    <t>ENEV3</t>
  </si>
  <si>
    <t>GRND3</t>
  </si>
  <si>
    <t>JALL3</t>
  </si>
  <si>
    <t>NGRD3</t>
  </si>
  <si>
    <t>ORVR3</t>
  </si>
  <si>
    <t>PSSA3</t>
  </si>
  <si>
    <t>RAPT4</t>
  </si>
  <si>
    <t>SANB11</t>
  </si>
  <si>
    <t>PAPEL</t>
  </si>
  <si>
    <t>QUANTIDADE</t>
  </si>
  <si>
    <t>TAXA</t>
  </si>
  <si>
    <t>LISTA DOADORA</t>
  </si>
  <si>
    <t>CSAN3</t>
  </si>
  <si>
    <t>SAGA</t>
  </si>
  <si>
    <t xml:space="preserve">BIDI3 </t>
  </si>
  <si>
    <t xml:space="preserve"> BRPR3 </t>
  </si>
  <si>
    <t xml:space="preserve"> ENEV3 </t>
  </si>
  <si>
    <t xml:space="preserve"> GNDI3 </t>
  </si>
  <si>
    <t xml:space="preserve"> NTCO3 </t>
  </si>
  <si>
    <t xml:space="preserve"> RAIL3 </t>
  </si>
  <si>
    <t xml:space="preserve"> STPB3 </t>
  </si>
  <si>
    <t xml:space="preserve"> SUZB3 </t>
  </si>
  <si>
    <t xml:space="preserve"> VALE3 </t>
  </si>
  <si>
    <t>COGN3</t>
  </si>
  <si>
    <t>SMTO3</t>
  </si>
  <si>
    <t>AALR3</t>
  </si>
  <si>
    <t>BTOW3</t>
  </si>
  <si>
    <t>YDUQ3</t>
  </si>
  <si>
    <t>CEAB3</t>
  </si>
  <si>
    <t>MEAL3</t>
  </si>
  <si>
    <t>JHSF3</t>
  </si>
  <si>
    <t>BBSE3</t>
  </si>
  <si>
    <t>BRPR3</t>
  </si>
  <si>
    <t>CMIG3</t>
  </si>
  <si>
    <t>SAPR11</t>
  </si>
  <si>
    <t>PARD3</t>
  </si>
  <si>
    <t>GOLL4</t>
  </si>
  <si>
    <t>NEOE3</t>
  </si>
  <si>
    <t>SBFG3</t>
  </si>
  <si>
    <t>TAEE11</t>
  </si>
  <si>
    <t>ENBR3</t>
  </si>
  <si>
    <t>CMIN3</t>
  </si>
  <si>
    <t>BPAN4</t>
  </si>
  <si>
    <t>TOTS3</t>
  </si>
  <si>
    <t>MILS3</t>
  </si>
  <si>
    <t>TRIS3</t>
  </si>
  <si>
    <t>BRKM5</t>
  </si>
  <si>
    <t>LINX3</t>
  </si>
  <si>
    <t>BOVA11</t>
  </si>
  <si>
    <t>AMAR3</t>
  </si>
  <si>
    <t>BKBR3</t>
  </si>
  <si>
    <t>BBDC3</t>
  </si>
  <si>
    <t>AZUL4</t>
  </si>
  <si>
    <t>FLRY3</t>
  </si>
  <si>
    <t>MYPK3</t>
  </si>
  <si>
    <t>MBLY3</t>
  </si>
  <si>
    <t>LANX</t>
  </si>
  <si>
    <t>IGTA3</t>
  </si>
  <si>
    <t>LAME4</t>
  </si>
  <si>
    <t>CPLE11</t>
  </si>
  <si>
    <t>GGPS3</t>
  </si>
  <si>
    <t xml:space="preserve">1,160,000 </t>
  </si>
  <si>
    <t xml:space="preserve">3,743,000 </t>
  </si>
  <si>
    <t xml:space="preserve">1,774,000 </t>
  </si>
  <si>
    <t>CXSE3</t>
  </si>
  <si>
    <t xml:space="preserve">1,460,900 </t>
  </si>
  <si>
    <t xml:space="preserve">1,414,000 </t>
  </si>
  <si>
    <t xml:space="preserve">1,785,300 </t>
  </si>
  <si>
    <t>MODL11</t>
  </si>
  <si>
    <t xml:space="preserve">2,216,050 </t>
  </si>
  <si>
    <t xml:space="preserve">1,059,100 </t>
  </si>
  <si>
    <t xml:space="preserve">4,379,600 </t>
  </si>
  <si>
    <t xml:space="preserve">1,921,000 </t>
  </si>
  <si>
    <t xml:space="preserve">2,245,000 </t>
  </si>
  <si>
    <t xml:space="preserve">1,190,700 </t>
  </si>
  <si>
    <t>IFCM3</t>
  </si>
  <si>
    <t>LEVE3</t>
  </si>
  <si>
    <t>ROMI3</t>
  </si>
  <si>
    <t>SLCE3</t>
  </si>
  <si>
    <t>DIRR3</t>
  </si>
  <si>
    <t>MDNE3</t>
  </si>
  <si>
    <t>BLAU3</t>
  </si>
  <si>
    <t>MATD3</t>
  </si>
  <si>
    <t>AF INVEST</t>
  </si>
  <si>
    <t>JPSA3</t>
  </si>
  <si>
    <t>CCPR3</t>
  </si>
  <si>
    <t>NEO</t>
  </si>
  <si>
    <t xml:space="preserve">ALSO3   1147300 </t>
  </si>
  <si>
    <t xml:space="preserve">ASAI3   195800 </t>
  </si>
  <si>
    <t xml:space="preserve">BBAS3   779200 </t>
  </si>
  <si>
    <t xml:space="preserve">BLAU3   108000 </t>
  </si>
  <si>
    <t xml:space="preserve">BOVA11  26100 </t>
  </si>
  <si>
    <t xml:space="preserve">BRAP4   1963500 </t>
  </si>
  <si>
    <t xml:space="preserve">BTOW3   11900 </t>
  </si>
  <si>
    <t xml:space="preserve">CCRO3   760300 </t>
  </si>
  <si>
    <t xml:space="preserve">CRFB3   33000 </t>
  </si>
  <si>
    <t xml:space="preserve">CXSE3   22000 </t>
  </si>
  <si>
    <t xml:space="preserve">EZTC3   5300 </t>
  </si>
  <si>
    <t xml:space="preserve">GOAU4   8116100 </t>
  </si>
  <si>
    <t xml:space="preserve">HYPE3   82800 </t>
  </si>
  <si>
    <t xml:space="preserve">ITSA4   280400 </t>
  </si>
  <si>
    <t xml:space="preserve">LCAM3   560000 </t>
  </si>
  <si>
    <t xml:space="preserve">MOVI3   37100 </t>
  </si>
  <si>
    <t xml:space="preserve">TIMS3   2023100 </t>
  </si>
  <si>
    <t xml:space="preserve">USIM5   563100 </t>
  </si>
  <si>
    <t xml:space="preserve">ALPA4   180862 </t>
  </si>
  <si>
    <t xml:space="preserve">ARZZ3   77631 </t>
  </si>
  <si>
    <t xml:space="preserve">B3SA3   2311022 </t>
  </si>
  <si>
    <t xml:space="preserve">DTEX3   222529 </t>
  </si>
  <si>
    <t xml:space="preserve">EQTL3   2708970 </t>
  </si>
  <si>
    <t xml:space="preserve">GGPS3   13185742 </t>
  </si>
  <si>
    <t xml:space="preserve">HAPV3   7300362 </t>
  </si>
  <si>
    <t xml:space="preserve">KLBN11  1944099 </t>
  </si>
  <si>
    <t xml:space="preserve">NTCO3   903904 </t>
  </si>
  <si>
    <t xml:space="preserve">PETZ3   1421451 </t>
  </si>
  <si>
    <t xml:space="preserve">RDOR3   434621 </t>
  </si>
  <si>
    <t xml:space="preserve">RENT3   112997 </t>
  </si>
  <si>
    <t xml:space="preserve">TOTS3   1385132 </t>
  </si>
  <si>
    <t xml:space="preserve">VIVA3   4121091 </t>
  </si>
  <si>
    <t xml:space="preserve">               50,000 </t>
  </si>
  <si>
    <t xml:space="preserve">             300,000 </t>
  </si>
  <si>
    <t xml:space="preserve">             200,000 </t>
  </si>
  <si>
    <t xml:space="preserve">             100,000 </t>
  </si>
  <si>
    <t xml:space="preserve">             300,000 </t>
  </si>
  <si>
    <t xml:space="preserve">             500,000 </t>
  </si>
  <si>
    <t xml:space="preserve">             150,000 </t>
  </si>
  <si>
    <t xml:space="preserve">             150,000 </t>
  </si>
  <si>
    <t xml:space="preserve">               60,000 </t>
  </si>
  <si>
    <t>AESB3</t>
  </si>
  <si>
    <t>INVESTVALE</t>
  </si>
  <si>
    <t>RECV3</t>
  </si>
  <si>
    <t>ABEV3</t>
  </si>
  <si>
    <t>CSMG3</t>
  </si>
  <si>
    <t>EVEN3</t>
  </si>
  <si>
    <t>MELK3</t>
  </si>
  <si>
    <t>RRRP3</t>
  </si>
  <si>
    <t>Cliente</t>
  </si>
  <si>
    <t>Codigo</t>
  </si>
  <si>
    <t>VENCIMENTO</t>
  </si>
  <si>
    <t>CTM</t>
  </si>
  <si>
    <t>FHER3</t>
  </si>
  <si>
    <t>SOJA3</t>
  </si>
  <si>
    <t>ECOR3</t>
  </si>
  <si>
    <t>CTM HEDGE FIM</t>
  </si>
  <si>
    <t>Fundo</t>
  </si>
  <si>
    <t>FH FIA</t>
  </si>
  <si>
    <t>CTM ESTRATÉGIA FIA</t>
  </si>
  <si>
    <t>BERDAM FIA</t>
  </si>
  <si>
    <t>YF FIA</t>
  </si>
  <si>
    <t>LHL FIA</t>
  </si>
  <si>
    <t>RF FIA</t>
  </si>
  <si>
    <t>ULTRA PERFORMANCE FIA</t>
  </si>
  <si>
    <t>Fundo: CTM GENESIS ICATU PREVIDENCIARIO FIM FIFE</t>
  </si>
  <si>
    <t>CNPJ: 39.687.555/0001-99</t>
  </si>
  <si>
    <t>Código Órama: 383189-1</t>
  </si>
  <si>
    <t>FUTURA CAPITAL FIA BDR NIVEL I</t>
  </si>
  <si>
    <t>CNPJ:40.999.141/0001-84</t>
  </si>
  <si>
    <t>Código Órama: 374514-6</t>
  </si>
  <si>
    <t>BRNTT FIA BDR NIVEL I</t>
  </si>
  <si>
    <t> CNPJ:  41.000.705/0001-96</t>
  </si>
  <si>
    <t> Código   Orama:374562-6</t>
  </si>
  <si>
    <t>CAU</t>
  </si>
  <si>
    <t>u-rnogueira</t>
  </si>
  <si>
    <t>1Invest*</t>
  </si>
  <si>
    <t>CRPG5</t>
  </si>
  <si>
    <t>FESA4</t>
  </si>
  <si>
    <t>264264-2 VINCI ATLAS MASTER FUNDO DE INVESTIMENTO MULTIMERCADO</t>
  </si>
  <si>
    <t>264253-7 FUNDO DE INVESTIMENTO VINCI RENDA FIXA CRÉDITO PRIVADO</t>
  </si>
  <si>
    <t>264256-1 PLATINA TRADING FUNDO DE INVESTIMENTO MULTIMERCADO</t>
  </si>
  <si>
    <t>264258-8 VINCI MULTIMANAGER BBDC FUNDO DE INVESTIMENTO MULTIMERCADO</t>
  </si>
  <si>
    <t>PFRM3</t>
  </si>
  <si>
    <t>GUAR3</t>
  </si>
  <si>
    <t>PTBL3</t>
  </si>
  <si>
    <t>POSI3</t>
  </si>
  <si>
    <t>SQUADRA</t>
  </si>
  <si>
    <t>ETER3</t>
  </si>
  <si>
    <t>PACIFICO</t>
  </si>
  <si>
    <t>ITAVERÁ</t>
  </si>
  <si>
    <t>HBOR3</t>
  </si>
  <si>
    <t>SPARTA</t>
  </si>
  <si>
    <t>TGMA3</t>
  </si>
  <si>
    <t>BRSR6</t>
  </si>
  <si>
    <t>FRAS3</t>
  </si>
  <si>
    <t>APOLO</t>
  </si>
  <si>
    <t>3MM</t>
  </si>
  <si>
    <t>140K</t>
  </si>
  <si>
    <t>DMMO11</t>
  </si>
  <si>
    <t>20K</t>
  </si>
  <si>
    <t>4,8K</t>
  </si>
  <si>
    <t>6K</t>
  </si>
  <si>
    <t>GEPA4</t>
  </si>
  <si>
    <t>32K</t>
  </si>
  <si>
    <t>320K</t>
  </si>
  <si>
    <t>WSON33</t>
  </si>
  <si>
    <t>3k</t>
  </si>
  <si>
    <t>R2 FUNDO DE INVESTIMENTO MULTIMERCADO CP IE</t>
  </si>
  <si>
    <t>TAGUS FUNDAMENTAL FUNDO DE INVESTIMENTO DE ACOES</t>
  </si>
  <si>
    <t>TAGUS ABSOLUTO FUNDO DE INVESTIMENTO MULTIMERCADO</t>
  </si>
  <si>
    <t>FIGI FIA</t>
  </si>
  <si>
    <t>UMA</t>
  </si>
  <si>
    <t xml:space="preserve"> GUIDE</t>
  </si>
  <si>
    <t>Papel</t>
  </si>
  <si>
    <t>Qtd Total</t>
  </si>
  <si>
    <t>VERSA</t>
  </si>
  <si>
    <t>TXSA34</t>
  </si>
  <si>
    <t>GMCO34</t>
  </si>
  <si>
    <t>BRBI11</t>
  </si>
  <si>
    <t>RANI3</t>
  </si>
  <si>
    <t>-</t>
  </si>
  <si>
    <t>TTEN3</t>
  </si>
  <si>
    <t>AMER3</t>
  </si>
  <si>
    <t>011 39560677</t>
  </si>
  <si>
    <t xml:space="preserve">           1,217,784 </t>
  </si>
  <si>
    <t xml:space="preserve">           1,387,426 </t>
  </si>
  <si>
    <t xml:space="preserve">               625,463 </t>
  </si>
  <si>
    <t xml:space="preserve">           1,113,959 </t>
  </si>
  <si>
    <t xml:space="preserve">           1,228,001 </t>
  </si>
  <si>
    <t xml:space="preserve">               832,315 </t>
  </si>
  <si>
    <t xml:space="preserve">           5,372,400 </t>
  </si>
  <si>
    <t xml:space="preserve">               627,507 </t>
  </si>
  <si>
    <t xml:space="preserve">           1,363,155 </t>
  </si>
  <si>
    <t xml:space="preserve">           2,054,739 </t>
  </si>
  <si>
    <t xml:space="preserve">           1,972,854 </t>
  </si>
  <si>
    <t xml:space="preserve">         15,323,476 </t>
  </si>
  <si>
    <t xml:space="preserve">           2,524,450 </t>
  </si>
  <si>
    <t xml:space="preserve">               175,165 </t>
  </si>
  <si>
    <t xml:space="preserve">           2,990,413 </t>
  </si>
  <si>
    <t xml:space="preserve">           5,626,265 </t>
  </si>
  <si>
    <t xml:space="preserve">           4,374,765 </t>
  </si>
  <si>
    <t xml:space="preserve">           3,351,525 </t>
  </si>
  <si>
    <t xml:space="preserve">           2,195,616 </t>
  </si>
  <si>
    <t xml:space="preserve">               202,076 </t>
  </si>
  <si>
    <t xml:space="preserve">               218,998 </t>
  </si>
  <si>
    <t xml:space="preserve">           1,481,808 </t>
  </si>
  <si>
    <t xml:space="preserve">           2,879,522 </t>
  </si>
  <si>
    <t xml:space="preserve">           1,172,937 </t>
  </si>
  <si>
    <t xml:space="preserve">           2,046,099 </t>
  </si>
  <si>
    <t xml:space="preserve">           1,270,310 </t>
  </si>
  <si>
    <t xml:space="preserve">           2,310,581 </t>
  </si>
  <si>
    <t xml:space="preserve">                 21,824 </t>
  </si>
  <si>
    <t xml:space="preserve">         12,976,299 </t>
  </si>
  <si>
    <t xml:space="preserve">               695,729 </t>
  </si>
  <si>
    <t xml:space="preserve">           1,496,642 </t>
  </si>
  <si>
    <t xml:space="preserve">               546,014 </t>
  </si>
  <si>
    <t>SMFT3</t>
  </si>
  <si>
    <t xml:space="preserve">           7,858,710 </t>
  </si>
  <si>
    <t>AGXY3</t>
  </si>
  <si>
    <t>DESK3</t>
  </si>
  <si>
    <t>XP</t>
  </si>
  <si>
    <t>MLAS3</t>
  </si>
  <si>
    <t>PGMN3</t>
  </si>
  <si>
    <t>FIQE3</t>
  </si>
  <si>
    <t>ARML3</t>
  </si>
  <si>
    <t>BRIT3</t>
  </si>
  <si>
    <t>CLSA3</t>
  </si>
  <si>
    <t>TFCO4</t>
  </si>
  <si>
    <t>TAVOLA</t>
  </si>
  <si>
    <t>TPIS3</t>
  </si>
  <si>
    <t>UNIP6</t>
  </si>
  <si>
    <t>VAMO3</t>
  </si>
  <si>
    <t>VULC3</t>
  </si>
  <si>
    <t>WIZS3</t>
  </si>
  <si>
    <t>  131,300.00</t>
  </si>
  <si>
    <t>    21,100.00</t>
  </si>
  <si>
    <t>    41,300.00</t>
  </si>
  <si>
    <t>    42,100.00</t>
  </si>
  <si>
    <t>  194,900.00</t>
  </si>
  <si>
    <t>    24,000.00</t>
  </si>
  <si>
    <t>    66,900.00</t>
  </si>
  <si>
    <t>  349,600.00</t>
  </si>
  <si>
    <t>  105,400.00</t>
  </si>
  <si>
    <t>    54,000.00</t>
  </si>
  <si>
    <t>    32,500.00</t>
  </si>
  <si>
    <t>    93,800.00</t>
  </si>
  <si>
    <t>    61,200.00</t>
  </si>
  <si>
    <t>  264,500.00</t>
  </si>
  <si>
    <t>  261,200.00</t>
  </si>
  <si>
    <t>    82,700.00</t>
  </si>
  <si>
    <t>  168,700.00</t>
  </si>
  <si>
    <t>    26,800.00</t>
  </si>
  <si>
    <t>    76,500.00</t>
  </si>
  <si>
    <t>  372,100.00</t>
  </si>
  <si>
    <t>  236,200.00</t>
  </si>
  <si>
    <t>  322,100.00</t>
  </si>
  <si>
    <t>    96,900.00</t>
  </si>
  <si>
    <t>LVTC3</t>
  </si>
  <si>
    <t>      2,200.00</t>
  </si>
  <si>
    <t>    87,400.00</t>
  </si>
  <si>
    <t>  150,800.00</t>
  </si>
  <si>
    <t>    18,300.00</t>
  </si>
  <si>
    <t>  346,200.00</t>
  </si>
  <si>
    <t>  126,700.00</t>
  </si>
  <si>
    <t>    64,600.00</t>
  </si>
  <si>
    <t>    56,600.00</t>
  </si>
  <si>
    <t>  243,300.00</t>
  </si>
  <si>
    <t>SAFRA ASSET</t>
  </si>
  <si>
    <t>Gabriela beatriz de Souza</t>
  </si>
  <si>
    <t>011 3175 4127</t>
  </si>
  <si>
    <t>ALSO3   947,058</t>
  </si>
  <si>
    <t>AMBP3 914,984</t>
  </si>
  <si>
    <t xml:space="preserve">HBSA3  1,010,333 </t>
  </si>
  <si>
    <t>VIVA3   324,599</t>
  </si>
  <si>
    <t>MLSA3</t>
  </si>
  <si>
    <t>email órama</t>
  </si>
  <si>
    <t>senha</t>
  </si>
  <si>
    <t>Cbli065&gt;</t>
  </si>
  <si>
    <t>ALUP11 488,053</t>
  </si>
  <si>
    <t>AURA33  181,394</t>
  </si>
  <si>
    <t xml:space="preserve">CLSA3   676,936 </t>
  </si>
  <si>
    <t xml:space="preserve">MBLY3  3,883,924 </t>
  </si>
  <si>
    <t xml:space="preserve">PLPL3    1,183,605 </t>
  </si>
  <si>
    <t>SULA11 28,572</t>
  </si>
  <si>
    <t>11 2187 1494 joaquim.kokudai@jppcapital.com.br</t>
  </si>
  <si>
    <t>https://cau.bvmfnet.com.br/portalbvmf/</t>
  </si>
  <si>
    <t>ALPA4   1,903,344</t>
  </si>
  <si>
    <t>ARML3 4,513,474</t>
  </si>
  <si>
    <t>ASAI3    2,596,408</t>
  </si>
  <si>
    <t xml:space="preserve">BIDI11   1,890,811 </t>
  </si>
  <si>
    <t xml:space="preserve">BLAU3  629,393 </t>
  </si>
  <si>
    <t xml:space="preserve">BMOB3 2,827,338 </t>
  </si>
  <si>
    <t xml:space="preserve">BPAC11 2,469,444 </t>
  </si>
  <si>
    <t xml:space="preserve">BRBI11  1,649,944 </t>
  </si>
  <si>
    <t xml:space="preserve">BRDT3   8,786,170 </t>
  </si>
  <si>
    <t xml:space="preserve">CASH3  1,521,804 </t>
  </si>
  <si>
    <t xml:space="preserve">EQTL3   394,568 </t>
  </si>
  <si>
    <t xml:space="preserve">ESPA3   5,143,222 </t>
  </si>
  <si>
    <t xml:space="preserve">GGPS3  10,641,087 </t>
  </si>
  <si>
    <t xml:space="preserve">GNDI3  5,375,799 </t>
  </si>
  <si>
    <t xml:space="preserve">LJQQ3   156,752 </t>
  </si>
  <si>
    <t xml:space="preserve">MGLU3 1,236,679 </t>
  </si>
  <si>
    <t>MLAS3  25,746,503</t>
  </si>
  <si>
    <t>NTCO3  2,470,037</t>
  </si>
  <si>
    <t>OMGE3 439,653</t>
  </si>
  <si>
    <t>PETR4   3,625,597</t>
  </si>
  <si>
    <t>PETZ3    1,182,266</t>
  </si>
  <si>
    <t xml:space="preserve">PNVL3  358,505 </t>
  </si>
  <si>
    <t xml:space="preserve">PRIO3   6,384,195 </t>
  </si>
  <si>
    <t xml:space="preserve">RAIL3    1,017,577 </t>
  </si>
  <si>
    <t xml:space="preserve">SMFT3  11,482,819 </t>
  </si>
  <si>
    <t>SOJA3   2,245,545</t>
  </si>
  <si>
    <t>SOMA3 7,708,984</t>
  </si>
  <si>
    <t>VIIA3</t>
  </si>
  <si>
    <t>DXCO3</t>
  </si>
  <si>
    <t>TELEFONE ULISSES</t>
  </si>
  <si>
    <t>BOLSA</t>
  </si>
  <si>
    <t>VITT3</t>
  </si>
  <si>
    <t>IVVB11</t>
  </si>
  <si>
    <t>Alessandro.rossetto@xpasset.com.br</t>
  </si>
  <si>
    <t xml:space="preserve">Tavola </t>
  </si>
  <si>
    <t xml:space="preserve"> Tavola </t>
  </si>
  <si>
    <t>RAIZ4</t>
  </si>
  <si>
    <t>SYNE3</t>
  </si>
  <si>
    <t>HBRE3</t>
  </si>
  <si>
    <t>SMAL11</t>
  </si>
  <si>
    <t>4.63</t>
  </si>
  <si>
    <t>7.27</t>
  </si>
  <si>
    <t>AZEV4</t>
  </si>
  <si>
    <t>VIVR3</t>
  </si>
  <si>
    <t>3.74</t>
  </si>
  <si>
    <t>COCE5</t>
  </si>
  <si>
    <t>PREVIDENCIA</t>
  </si>
  <si>
    <t>24.88</t>
  </si>
  <si>
    <t>3.28</t>
  </si>
  <si>
    <t>7.17</t>
  </si>
  <si>
    <t>14.62</t>
  </si>
  <si>
    <t>2.93</t>
  </si>
  <si>
    <t>TECN3</t>
  </si>
  <si>
    <t>4.42</t>
  </si>
  <si>
    <t>TASA3</t>
  </si>
  <si>
    <t>5.47</t>
  </si>
  <si>
    <t>2.72</t>
  </si>
  <si>
    <t>LAND3</t>
  </si>
  <si>
    <t>8.95</t>
  </si>
  <si>
    <t>9.51</t>
  </si>
  <si>
    <t>19.39</t>
  </si>
  <si>
    <t>0.47</t>
  </si>
  <si>
    <t>1.16</t>
  </si>
  <si>
    <t>0.57</t>
  </si>
  <si>
    <t>2.37</t>
  </si>
  <si>
    <t>0.95</t>
  </si>
  <si>
    <t>0.49</t>
  </si>
  <si>
    <t>1.43</t>
  </si>
  <si>
    <t>0.2</t>
  </si>
  <si>
    <t>0.13</t>
  </si>
  <si>
    <t>0.33</t>
  </si>
  <si>
    <t>LUPA3</t>
  </si>
  <si>
    <t>3.56</t>
  </si>
  <si>
    <t>0.64</t>
  </si>
  <si>
    <t>3.54</t>
  </si>
  <si>
    <t>2.18</t>
  </si>
  <si>
    <t>3.14</t>
  </si>
  <si>
    <t>0.16</t>
  </si>
  <si>
    <t>0.72</t>
  </si>
  <si>
    <t>0.39</t>
  </si>
  <si>
    <t>0.09</t>
  </si>
  <si>
    <t>1.44</t>
  </si>
  <si>
    <t>0.08</t>
  </si>
  <si>
    <t>0.37</t>
  </si>
  <si>
    <t>0.26</t>
  </si>
  <si>
    <t>0.45</t>
  </si>
  <si>
    <t>2.02</t>
  </si>
  <si>
    <t>0.83</t>
  </si>
  <si>
    <t>0.43</t>
  </si>
  <si>
    <t>0.05</t>
  </si>
  <si>
    <t>0.17</t>
  </si>
  <si>
    <t>0.42</t>
  </si>
  <si>
    <t>CPLE3</t>
  </si>
  <si>
    <t>ODPV3</t>
  </si>
  <si>
    <t>TUPY3</t>
  </si>
  <si>
    <t>AERI3</t>
  </si>
  <si>
    <t>JORGE LEVY LUSTOSA</t>
  </si>
  <si>
    <t>CARD3</t>
  </si>
  <si>
    <t>IRBR3</t>
  </si>
  <si>
    <t xml:space="preserve">          90,864 </t>
  </si>
  <si>
    <t xml:space="preserve">        154,950 </t>
  </si>
  <si>
    <t xml:space="preserve">          34,594 </t>
  </si>
  <si>
    <t xml:space="preserve">          83,953 </t>
  </si>
  <si>
    <t xml:space="preserve">        181,789 </t>
  </si>
  <si>
    <t xml:space="preserve">        118,789 </t>
  </si>
  <si>
    <t xml:space="preserve">          74,655 </t>
  </si>
  <si>
    <t xml:space="preserve">        306,047 </t>
  </si>
  <si>
    <t xml:space="preserve">          11,565 </t>
  </si>
  <si>
    <t xml:space="preserve">        204,664 </t>
  </si>
  <si>
    <t xml:space="preserve">          67,568 </t>
  </si>
  <si>
    <t xml:space="preserve">          73,560 </t>
  </si>
  <si>
    <t>VBBR3</t>
  </si>
  <si>
    <t>KLBN11  477300</t>
  </si>
  <si>
    <t>SAF ARQUIMEDES</t>
  </si>
  <si>
    <t>Doar</t>
  </si>
  <si>
    <t>FDOCLP</t>
  </si>
  <si>
    <t>CNPJ</t>
  </si>
  <si>
    <t>Conta Órama</t>
  </si>
  <si>
    <t>Descrição</t>
  </si>
  <si>
    <t>MORGAN STANLEY URUGUAY LTDA</t>
  </si>
  <si>
    <t>MSUR – IED</t>
  </si>
  <si>
    <t>MSUR – FID</t>
  </si>
  <si>
    <t>FUNDO</t>
  </si>
  <si>
    <t>Conta Órama ( 3701)</t>
  </si>
  <si>
    <t>CAIEIRAS FIM IE</t>
  </si>
  <si>
    <t>KONA FIM CP IE</t>
  </si>
  <si>
    <t>fundos@moat.com.br</t>
  </si>
  <si>
    <t>rodrigo.carrera@moat.com.br</t>
  </si>
  <si>
    <t>arthur.paggioro@moat.com.br</t>
  </si>
  <si>
    <t>douglas.wang@moat.com.br</t>
  </si>
  <si>
    <t xml:space="preserve">ONCO3 </t>
  </si>
  <si>
    <t>XPBR31</t>
  </si>
  <si>
    <t>Valter Macena da Silva Junior (valter.silva@safra.com.br) (011) 3175- 3596</t>
  </si>
  <si>
    <t>6,668,304</t>
  </si>
  <si>
    <t>MELI34</t>
  </si>
  <si>
    <t>12,598,122</t>
  </si>
  <si>
    <t>6,398,940</t>
  </si>
  <si>
    <t>3,359,363</t>
  </si>
  <si>
    <t>2,404,616</t>
  </si>
  <si>
    <t>1,445,951</t>
  </si>
  <si>
    <t>4,544,513</t>
  </si>
  <si>
    <t>2,315,992</t>
  </si>
  <si>
    <t>2,026,543</t>
  </si>
  <si>
    <t>2,391,893</t>
  </si>
  <si>
    <t>6,707,386</t>
  </si>
  <si>
    <t>2,034,296</t>
  </si>
  <si>
    <t>ARX ESPECIAL MA</t>
  </si>
  <si>
    <t>ARX EXTRA MASTE</t>
  </si>
  <si>
    <t>ONCO3</t>
  </si>
  <si>
    <t>KRSA3</t>
  </si>
  <si>
    <t>LPSB3</t>
  </si>
  <si>
    <t>BIDI3</t>
  </si>
  <si>
    <t>ELMD3</t>
  </si>
  <si>
    <t>SAPR4</t>
  </si>
  <si>
    <t>SEQL3</t>
  </si>
  <si>
    <t>GETT11</t>
  </si>
  <si>
    <t>CSED3</t>
  </si>
  <si>
    <t>SANB4</t>
  </si>
  <si>
    <t>Bernardo Bigatá</t>
  </si>
  <si>
    <t>CTM Investimentos</t>
  </si>
  <si>
    <t>Praça São Paulo da Cruz, 50, 7º Andar Sala 703 – Juvevê</t>
  </si>
  <si>
    <t>80030-480 - Curitiba – PR - Brasil</t>
  </si>
  <si>
    <t>Phone / Fax +55 41 3022-6410</t>
  </si>
  <si>
    <t xml:space="preserve">Safra custodiante </t>
  </si>
  <si>
    <t>Gabriela safra</t>
  </si>
  <si>
    <t>011 93322-3946</t>
  </si>
  <si>
    <t>(011) 3175-4127</t>
  </si>
  <si>
    <t>Valter safra</t>
  </si>
  <si>
    <t>(011) 3175- 3596</t>
  </si>
  <si>
    <t>ALSO3   359000</t>
  </si>
  <si>
    <t>BBAS3   469100</t>
  </si>
  <si>
    <t>BBDC4   835700</t>
  </si>
  <si>
    <t>BLAU3   128500</t>
  </si>
  <si>
    <t>BOVA11  27800</t>
  </si>
  <si>
    <t>BRAP4   791300</t>
  </si>
  <si>
    <t>CRFB3   2090700</t>
  </si>
  <si>
    <t>CURY3   759400</t>
  </si>
  <si>
    <t>CXSE3   1654700</t>
  </si>
  <si>
    <t>GOAU4   2644700</t>
  </si>
  <si>
    <t>HYPE3   1585900</t>
  </si>
  <si>
    <t>ITSA4   836300</t>
  </si>
  <si>
    <t>LCAM3   725400</t>
  </si>
  <si>
    <t>LREN3   203300</t>
  </si>
  <si>
    <t>PSSA3   113300</t>
  </si>
  <si>
    <t>RADL3   273600</t>
  </si>
  <si>
    <t>SULA11  32100</t>
  </si>
  <si>
    <t>TIMS3   3738300</t>
  </si>
  <si>
    <t>USIM5   789500</t>
  </si>
  <si>
    <t>VAMO3   667700</t>
  </si>
  <si>
    <t>ALPA4   1333641</t>
  </si>
  <si>
    <t>ARZZ3   214223</t>
  </si>
  <si>
    <t>B3SA3   2218814</t>
  </si>
  <si>
    <t>BPAC11  1773153</t>
  </si>
  <si>
    <t>CLSA3   2083532</t>
  </si>
  <si>
    <t>DXCO3   588695</t>
  </si>
  <si>
    <t>EQTL3   701442</t>
  </si>
  <si>
    <t>GGPS3   9801845</t>
  </si>
  <si>
    <t>HAPV3   4572885</t>
  </si>
  <si>
    <t>KLBN11  347968</t>
  </si>
  <si>
    <t>NTCO3   370714</t>
  </si>
  <si>
    <t>PETZ3   191443</t>
  </si>
  <si>
    <t>RENT3   275912</t>
  </si>
  <si>
    <t>TOTS3   930233</t>
  </si>
  <si>
    <t>VIVA3   2978492</t>
  </si>
  <si>
    <t>WEGE3   43268</t>
  </si>
  <si>
    <t xml:space="preserve">               40,000 </t>
  </si>
  <si>
    <t xml:space="preserve">               30,000 </t>
  </si>
  <si>
    <t>1,908,360</t>
  </si>
  <si>
    <t>PDGR3</t>
  </si>
  <si>
    <t>GPIV33</t>
  </si>
  <si>
    <t>BOAS3</t>
  </si>
  <si>
    <t>VVEO3</t>
  </si>
  <si>
    <t>DEXP3</t>
  </si>
  <si>
    <t>EUCA4</t>
  </si>
  <si>
    <t>KLBN4</t>
  </si>
  <si>
    <t>ITUB3</t>
  </si>
  <si>
    <t>RCSL4</t>
  </si>
  <si>
    <t>KEPL3</t>
  </si>
  <si>
    <t>14,731,884</t>
  </si>
  <si>
    <t>9,404,583</t>
  </si>
  <si>
    <t>6,825,729</t>
  </si>
  <si>
    <t>5,949,602</t>
  </si>
  <si>
    <t>5,373,305</t>
  </si>
  <si>
    <t>4,253,423</t>
  </si>
  <si>
    <t>4,119,086</t>
  </si>
  <si>
    <t>2,835,911</t>
  </si>
  <si>
    <t>2,806,403</t>
  </si>
  <si>
    <t>2,739,311</t>
  </si>
  <si>
    <t>2,720,283</t>
  </si>
  <si>
    <t>2,444,873</t>
  </si>
  <si>
    <t>2,440,080</t>
  </si>
  <si>
    <t>1,979,387</t>
  </si>
  <si>
    <t>1,939,644</t>
  </si>
  <si>
    <t>1,772,454</t>
  </si>
  <si>
    <t>1,397,686</t>
  </si>
  <si>
    <t>1,163,568</t>
  </si>
  <si>
    <t>1,116,728</t>
  </si>
  <si>
    <t>1,078,011</t>
  </si>
  <si>
    <t>1,064,936</t>
  </si>
  <si>
    <t>1,039,456</t>
  </si>
  <si>
    <t>GETT4</t>
  </si>
  <si>
    <t>NFLX34</t>
  </si>
  <si>
    <t>AMZO34</t>
  </si>
  <si>
    <t xml:space="preserve">             200,000 </t>
  </si>
  <si>
    <t>Contrato</t>
  </si>
  <si>
    <t>Qtd</t>
  </si>
  <si>
    <t>Tx</t>
  </si>
  <si>
    <t>Vcto</t>
  </si>
  <si>
    <t>Fundo doador</t>
  </si>
  <si>
    <t>4UM MARLIM DIVIDENDOS FIA</t>
  </si>
  <si>
    <t xml:space="preserve">ABCB4 </t>
  </si>
  <si>
    <t xml:space="preserve"> Consulta </t>
  </si>
  <si>
    <t xml:space="preserve"> AESB3 </t>
  </si>
  <si>
    <t xml:space="preserve"> 632K </t>
  </si>
  <si>
    <t xml:space="preserve"> AGRO3 </t>
  </si>
  <si>
    <t xml:space="preserve"> 16K </t>
  </si>
  <si>
    <t xml:space="preserve"> ALSO3 </t>
  </si>
  <si>
    <t xml:space="preserve"> ALUP11 </t>
  </si>
  <si>
    <t xml:space="preserve"> 399K </t>
  </si>
  <si>
    <t xml:space="preserve"> ANIM3 </t>
  </si>
  <si>
    <t xml:space="preserve"> 49K </t>
  </si>
  <si>
    <t xml:space="preserve"> ARZZ3 </t>
  </si>
  <si>
    <t xml:space="preserve"> 176K </t>
  </si>
  <si>
    <t xml:space="preserve"> ASAI3 </t>
  </si>
  <si>
    <t xml:space="preserve"> 1m </t>
  </si>
  <si>
    <t xml:space="preserve"> AURA33 </t>
  </si>
  <si>
    <t xml:space="preserve"> B3SA3 </t>
  </si>
  <si>
    <t xml:space="preserve"> 668K </t>
  </si>
  <si>
    <t xml:space="preserve"> BBAS3 </t>
  </si>
  <si>
    <t xml:space="preserve"> 372K </t>
  </si>
  <si>
    <t xml:space="preserve"> BBDC4 </t>
  </si>
  <si>
    <t xml:space="preserve"> 669K </t>
  </si>
  <si>
    <t xml:space="preserve"> BBSE3 </t>
  </si>
  <si>
    <t xml:space="preserve"> 25K </t>
  </si>
  <si>
    <t xml:space="preserve"> BIDI4 </t>
  </si>
  <si>
    <t xml:space="preserve"> BIDI11 </t>
  </si>
  <si>
    <t xml:space="preserve"> 675K </t>
  </si>
  <si>
    <t xml:space="preserve"> BMGB4 </t>
  </si>
  <si>
    <t xml:space="preserve"> BPAC11 </t>
  </si>
  <si>
    <t xml:space="preserve"> 856K </t>
  </si>
  <si>
    <t xml:space="preserve"> BRAP4 </t>
  </si>
  <si>
    <t xml:space="preserve"> 695K </t>
  </si>
  <si>
    <t xml:space="preserve"> BRML3 </t>
  </si>
  <si>
    <t xml:space="preserve"> 511K </t>
  </si>
  <si>
    <t xml:space="preserve"> BRSR6 </t>
  </si>
  <si>
    <t xml:space="preserve"> 18K </t>
  </si>
  <si>
    <t xml:space="preserve"> CAML3 </t>
  </si>
  <si>
    <t xml:space="preserve"> CARD3 </t>
  </si>
  <si>
    <t xml:space="preserve"> 19K </t>
  </si>
  <si>
    <t xml:space="preserve"> CASH3 </t>
  </si>
  <si>
    <t xml:space="preserve"> 35K </t>
  </si>
  <si>
    <t xml:space="preserve"> CEAB3 </t>
  </si>
  <si>
    <t xml:space="preserve"> 100K </t>
  </si>
  <si>
    <t xml:space="preserve"> CESP6 </t>
  </si>
  <si>
    <t xml:space="preserve"> 102K </t>
  </si>
  <si>
    <t xml:space="preserve"> CMIG4 </t>
  </si>
  <si>
    <t xml:space="preserve"> 71K </t>
  </si>
  <si>
    <t xml:space="preserve"> CMIN3 </t>
  </si>
  <si>
    <t xml:space="preserve"> 975K </t>
  </si>
  <si>
    <t xml:space="preserve"> COCE5 </t>
  </si>
  <si>
    <t xml:space="preserve"> COGN3 </t>
  </si>
  <si>
    <t xml:space="preserve"> 76K </t>
  </si>
  <si>
    <t xml:space="preserve"> CPLE11 </t>
  </si>
  <si>
    <t xml:space="preserve"> 500K </t>
  </si>
  <si>
    <t xml:space="preserve"> CPLE6 </t>
  </si>
  <si>
    <t xml:space="preserve"> 13K </t>
  </si>
  <si>
    <t xml:space="preserve"> CRFB3 </t>
  </si>
  <si>
    <t xml:space="preserve"> 535K </t>
  </si>
  <si>
    <t xml:space="preserve"> CSAN3 </t>
  </si>
  <si>
    <t xml:space="preserve"> CSMG3 </t>
  </si>
  <si>
    <t xml:space="preserve"> 44K </t>
  </si>
  <si>
    <t xml:space="preserve"> CSNA3 </t>
  </si>
  <si>
    <t xml:space="preserve"> 116K </t>
  </si>
  <si>
    <t xml:space="preserve"> CURY3 </t>
  </si>
  <si>
    <t xml:space="preserve"> CVCB3 </t>
  </si>
  <si>
    <t xml:space="preserve"> DEVA11 </t>
  </si>
  <si>
    <t xml:space="preserve"> 12K </t>
  </si>
  <si>
    <t xml:space="preserve"> DIRR3 </t>
  </si>
  <si>
    <t xml:space="preserve"> 34K </t>
  </si>
  <si>
    <t xml:space="preserve"> ECOR3 </t>
  </si>
  <si>
    <t xml:space="preserve"> 125K </t>
  </si>
  <si>
    <t xml:space="preserve"> EMBR3 </t>
  </si>
  <si>
    <t xml:space="preserve"> 625K </t>
  </si>
  <si>
    <t xml:space="preserve"> ENAT3 </t>
  </si>
  <si>
    <t xml:space="preserve"> 30K </t>
  </si>
  <si>
    <t xml:space="preserve"> ENBR3 </t>
  </si>
  <si>
    <t xml:space="preserve"> 222K </t>
  </si>
  <si>
    <t xml:space="preserve"> ENEV3 </t>
  </si>
  <si>
    <t xml:space="preserve"> 2m </t>
  </si>
  <si>
    <t xml:space="preserve"> ENGI11 </t>
  </si>
  <si>
    <t xml:space="preserve"> EQTL3 </t>
  </si>
  <si>
    <t xml:space="preserve"> FRAS3 </t>
  </si>
  <si>
    <t xml:space="preserve"> 83K </t>
  </si>
  <si>
    <t xml:space="preserve"> GGBR4 </t>
  </si>
  <si>
    <t xml:space="preserve"> 33K </t>
  </si>
  <si>
    <t xml:space="preserve"> GGPS3 </t>
  </si>
  <si>
    <t xml:space="preserve"> 683K </t>
  </si>
  <si>
    <t xml:space="preserve"> GMAT3 </t>
  </si>
  <si>
    <t xml:space="preserve"> GNDI3 </t>
  </si>
  <si>
    <t xml:space="preserve"> GOAU4 </t>
  </si>
  <si>
    <t xml:space="preserve"> GOLD11 </t>
  </si>
  <si>
    <t xml:space="preserve"> GUAR3 </t>
  </si>
  <si>
    <t xml:space="preserve"> 84K </t>
  </si>
  <si>
    <t xml:space="preserve"> HAPV3 </t>
  </si>
  <si>
    <t xml:space="preserve"> HCTR11 </t>
  </si>
  <si>
    <t xml:space="preserve"> 17K </t>
  </si>
  <si>
    <t xml:space="preserve"> HYPE3 </t>
  </si>
  <si>
    <t xml:space="preserve"> IFCM3 </t>
  </si>
  <si>
    <t xml:space="preserve"> 79K </t>
  </si>
  <si>
    <t xml:space="preserve"> IGTA3 </t>
  </si>
  <si>
    <t xml:space="preserve"> ITSA4 </t>
  </si>
  <si>
    <t xml:space="preserve"> 580K </t>
  </si>
  <si>
    <t xml:space="preserve"> ITUB4 </t>
  </si>
  <si>
    <t xml:space="preserve"> 350K </t>
  </si>
  <si>
    <t xml:space="preserve"> JHSF3 </t>
  </si>
  <si>
    <t xml:space="preserve"> 11K </t>
  </si>
  <si>
    <t xml:space="preserve"> JSLG3 </t>
  </si>
  <si>
    <t xml:space="preserve"> LAME3 </t>
  </si>
  <si>
    <t xml:space="preserve"> LAVV3 </t>
  </si>
  <si>
    <t xml:space="preserve"> LIGT3 </t>
  </si>
  <si>
    <t xml:space="preserve"> 425K </t>
  </si>
  <si>
    <t xml:space="preserve"> LJQQ3 </t>
  </si>
  <si>
    <t xml:space="preserve"> LREN3 </t>
  </si>
  <si>
    <t xml:space="preserve"> 857K </t>
  </si>
  <si>
    <t xml:space="preserve"> LUPA3 </t>
  </si>
  <si>
    <t xml:space="preserve"> LWSA3 </t>
  </si>
  <si>
    <t xml:space="preserve"> 344K </t>
  </si>
  <si>
    <t xml:space="preserve"> MDNE3 </t>
  </si>
  <si>
    <t xml:space="preserve"> 439K </t>
  </si>
  <si>
    <t xml:space="preserve"> MGLU3 </t>
  </si>
  <si>
    <t xml:space="preserve"> 15K </t>
  </si>
  <si>
    <t xml:space="preserve"> MRFG3 </t>
  </si>
  <si>
    <t xml:space="preserve"> 657K </t>
  </si>
  <si>
    <t xml:space="preserve"> MULT3 </t>
  </si>
  <si>
    <t xml:space="preserve"> MXRF11 </t>
  </si>
  <si>
    <t xml:space="preserve"> 28K </t>
  </si>
  <si>
    <t xml:space="preserve"> NEOE3 </t>
  </si>
  <si>
    <t xml:space="preserve"> NTCO3 </t>
  </si>
  <si>
    <t xml:space="preserve"> 463K </t>
  </si>
  <si>
    <t xml:space="preserve"> OIBR3 </t>
  </si>
  <si>
    <t xml:space="preserve"> 21K </t>
  </si>
  <si>
    <t xml:space="preserve"> OIBR4 </t>
  </si>
  <si>
    <t xml:space="preserve"> ONCO3 </t>
  </si>
  <si>
    <t xml:space="preserve"> OPCT3 </t>
  </si>
  <si>
    <t xml:space="preserve"> PARD3 </t>
  </si>
  <si>
    <t xml:space="preserve"> 36K </t>
  </si>
  <si>
    <t xml:space="preserve"> PCAR3 </t>
  </si>
  <si>
    <t xml:space="preserve"> 677K </t>
  </si>
  <si>
    <t xml:space="preserve"> PETR3 </t>
  </si>
  <si>
    <t xml:space="preserve"> 504K </t>
  </si>
  <si>
    <t xml:space="preserve"> PETR4 </t>
  </si>
  <si>
    <t xml:space="preserve"> 723K </t>
  </si>
  <si>
    <t xml:space="preserve"> PNVL3 </t>
  </si>
  <si>
    <t xml:space="preserve"> 195K </t>
  </si>
  <si>
    <t xml:space="preserve"> PRIO3 </t>
  </si>
  <si>
    <t xml:space="preserve"> RAIL3 </t>
  </si>
  <si>
    <t xml:space="preserve"> 118K </t>
  </si>
  <si>
    <t xml:space="preserve"> RAIZ4 </t>
  </si>
  <si>
    <t xml:space="preserve"> 10K </t>
  </si>
  <si>
    <t xml:space="preserve"> RANI3 </t>
  </si>
  <si>
    <t xml:space="preserve"> 26K </t>
  </si>
  <si>
    <t xml:space="preserve"> RDOR3 </t>
  </si>
  <si>
    <t xml:space="preserve"> 799K </t>
  </si>
  <si>
    <t xml:space="preserve"> RECV3 </t>
  </si>
  <si>
    <t xml:space="preserve"> 101K </t>
  </si>
  <si>
    <t xml:space="preserve"> RENT3 </t>
  </si>
  <si>
    <t xml:space="preserve"> 843K </t>
  </si>
  <si>
    <t xml:space="preserve"> RRRP3 </t>
  </si>
  <si>
    <t xml:space="preserve"> 107K </t>
  </si>
  <si>
    <t xml:space="preserve"> SAPR11 </t>
  </si>
  <si>
    <t xml:space="preserve"> SAPR4 </t>
  </si>
  <si>
    <t xml:space="preserve"> 120K </t>
  </si>
  <si>
    <t xml:space="preserve"> SIMH3 </t>
  </si>
  <si>
    <t xml:space="preserve"> SLCE3 </t>
  </si>
  <si>
    <t xml:space="preserve"> 14K </t>
  </si>
  <si>
    <t xml:space="preserve"> SMFT3 </t>
  </si>
  <si>
    <t xml:space="preserve"> 849K </t>
  </si>
  <si>
    <t xml:space="preserve"> SOMA3 </t>
  </si>
  <si>
    <t xml:space="preserve"> STBP3 </t>
  </si>
  <si>
    <t xml:space="preserve"> SULA11 </t>
  </si>
  <si>
    <t xml:space="preserve"> 305K </t>
  </si>
  <si>
    <t xml:space="preserve"> SUZB3 </t>
  </si>
  <si>
    <t xml:space="preserve"> 227K </t>
  </si>
  <si>
    <t xml:space="preserve"> TASA4 </t>
  </si>
  <si>
    <t xml:space="preserve"> TECN3 </t>
  </si>
  <si>
    <t xml:space="preserve"> TEND3 </t>
  </si>
  <si>
    <t xml:space="preserve"> TFCO4 </t>
  </si>
  <si>
    <t xml:space="preserve"> 358K </t>
  </si>
  <si>
    <t xml:space="preserve"> TIMS3 </t>
  </si>
  <si>
    <t xml:space="preserve"> TORD11 </t>
  </si>
  <si>
    <t xml:space="preserve"> TRIS3 </t>
  </si>
  <si>
    <t xml:space="preserve"> 783K </t>
  </si>
  <si>
    <t xml:space="preserve"> TTEN3 </t>
  </si>
  <si>
    <t xml:space="preserve"> VALE3 </t>
  </si>
  <si>
    <t xml:space="preserve"> VAMO3 </t>
  </si>
  <si>
    <t xml:space="preserve"> 540K </t>
  </si>
  <si>
    <t xml:space="preserve"> VBBR3 </t>
  </si>
  <si>
    <t xml:space="preserve"> VITT3 </t>
  </si>
  <si>
    <t xml:space="preserve"> VIVA3 </t>
  </si>
  <si>
    <t xml:space="preserve"> 528K </t>
  </si>
  <si>
    <t xml:space="preserve"> WEGE3 </t>
  </si>
  <si>
    <t xml:space="preserve"> WEST3 </t>
  </si>
  <si>
    <t xml:space="preserve"> YDUQ3 </t>
  </si>
  <si>
    <t>Mariana Barcelos</t>
  </si>
  <si>
    <t>Fund Services</t>
  </si>
  <si>
    <t>Tel.  +55 21 3262-5107</t>
  </si>
  <si>
    <t>+5511 4950-6375</t>
  </si>
  <si>
    <t>ALINE BUENO</t>
  </si>
  <si>
    <t>011 33837934</t>
  </si>
  <si>
    <t>Vinicius</t>
  </si>
  <si>
    <t>0.36%</t>
  </si>
  <si>
    <t>3.56%</t>
  </si>
  <si>
    <t>Número</t>
  </si>
  <si>
    <t>Quantidade Projetada</t>
  </si>
  <si>
    <t>_x000B_</t>
  </si>
  <si>
    <t>2021101400310218300001-1</t>
  </si>
  <si>
    <t>8.24%</t>
  </si>
  <si>
    <t>7.28%</t>
  </si>
  <si>
    <t>13.20%</t>
  </si>
  <si>
    <t>BOAC34</t>
  </si>
  <si>
    <t>GOGL34</t>
  </si>
  <si>
    <t>JNJB34</t>
  </si>
  <si>
    <t>PGCO34</t>
  </si>
  <si>
    <t>VISA34</t>
  </si>
  <si>
    <t>21.71%</t>
  </si>
  <si>
    <t>2021101500310400820001-1</t>
  </si>
  <si>
    <t>2021101500310400830001-1</t>
  </si>
  <si>
    <t>JUNTO PARTICIPACOES FUNDO DE INVESTIMENTO EM ACOES</t>
  </si>
  <si>
    <t>Balcao</t>
  </si>
  <si>
    <t>Orama</t>
  </si>
  <si>
    <t>D</t>
  </si>
  <si>
    <t>MODALIDADE</t>
  </si>
  <si>
    <t>CORRETORA</t>
  </si>
  <si>
    <t>PONTA</t>
  </si>
  <si>
    <t>VCTO</t>
  </si>
  <si>
    <t>KAPPA</t>
  </si>
  <si>
    <t>5.02</t>
  </si>
  <si>
    <t>0.20</t>
  </si>
  <si>
    <t>0.36</t>
  </si>
  <si>
    <t>0.84</t>
  </si>
  <si>
    <t>1.14</t>
  </si>
  <si>
    <t>0.32</t>
  </si>
  <si>
    <t>0.71</t>
  </si>
  <si>
    <t>0.69</t>
  </si>
  <si>
    <t>6.73</t>
  </si>
  <si>
    <t>16.73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</si>
</sst>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8.5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Tahoma"/>
      <family val="2"/>
    </font>
    <font>
      <u/>
      <sz val="11"/>
      <color theme="10"/>
      <name val="Calibri"/>
      <family val="2"/>
      <scheme val="minor"/>
    </font>
    <font>
      <sz val="7"/>
      <color rgb="FF263238"/>
      <name val="Roboto"/>
    </font>
    <font>
      <sz val="11"/>
      <color rgb="FF263238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4D5156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202124"/>
      <name val="Roboto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8.5"/>
      <color rgb="FF4F4F4F"/>
      <name val="Verdana"/>
      <family val="2"/>
    </font>
    <font>
      <sz val="11"/>
      <color rgb="FFFF0000"/>
      <name val="Calibri"/>
      <family val="2"/>
      <scheme val="minor"/>
    </font>
    <font>
      <b/>
      <sz val="11"/>
      <color rgb="FF001E62"/>
      <name val="Arial"/>
      <family val="2"/>
    </font>
    <font>
      <sz val="11"/>
      <color rgb="FF001E62"/>
      <name val="Arial"/>
      <family val="2"/>
    </font>
    <font>
      <sz val="11"/>
      <color rgb="FF195AB4"/>
      <name val="Arial"/>
      <family val="2"/>
    </font>
    <font>
      <sz val="9"/>
      <color rgb="FF195AB4"/>
      <name val="Arial"/>
      <family val="2"/>
    </font>
    <font>
      <sz val="20"/>
      <color rgb="FF001E6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EEEEE"/>
      </left>
      <right style="medium">
        <color rgb="FFE5E5E5"/>
      </right>
      <top/>
      <bottom/>
      <diagonal/>
    </border>
    <border>
      <left style="medium">
        <color rgb="FFEEEEEE"/>
      </left>
      <right style="medium">
        <color rgb="FFE5E5E5"/>
      </right>
      <top style="medium">
        <color rgb="FFE5E5E5"/>
      </top>
      <bottom/>
      <diagonal/>
    </border>
    <border>
      <left style="medium">
        <color rgb="FFEEEEEE"/>
      </left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 style="medium">
        <color rgb="FFD0D7E5"/>
      </left>
      <right style="medium">
        <color rgb="FFD0D7E5"/>
      </right>
      <top style="medium">
        <color rgb="FFD0D7E5"/>
      </top>
      <bottom style="medium">
        <color rgb="FFD0D7E5"/>
      </bottom>
      <diagonal/>
    </border>
    <border>
      <left/>
      <right style="medium">
        <color rgb="FFD0D7E5"/>
      </right>
      <top style="medium">
        <color rgb="FFD0D7E5"/>
      </top>
      <bottom style="medium">
        <color rgb="FFD0D7E5"/>
      </bottom>
      <diagonal/>
    </border>
    <border>
      <left style="medium">
        <color rgb="FFD0D7E5"/>
      </left>
      <right style="medium">
        <color rgb="FFD0D7E5"/>
      </right>
      <top/>
      <bottom style="medium">
        <color rgb="FFD0D7E5"/>
      </bottom>
      <diagonal/>
    </border>
    <border>
      <left/>
      <right style="medium">
        <color rgb="FFD0D7E5"/>
      </right>
      <top/>
      <bottom style="medium">
        <color rgb="FFD0D7E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1" fillId="0" borderId="0" applyNumberFormat="0" applyFill="0" applyBorder="0" applyAlignment="0" applyProtection="0"/>
    <xf numFmtId="43" fontId="21" fillId="0" borderId="0" applyFont="0" applyFill="0" applyBorder="0" applyAlignment="0" applyProtection="0"/>
  </cellStyleXfs>
  <cellXfs count="140">
    <xf numFmtId="0" fontId="0" fillId="0" borderId="0" xfId="0"/>
    <xf numFmtId="3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0" fillId="0" borderId="0" xfId="0" applyNumberFormat="1"/>
    <xf numFmtId="0" fontId="0" fillId="0" borderId="0" xfId="0" applyFill="1"/>
    <xf numFmtId="3" fontId="0" fillId="0" borderId="0" xfId="0" applyNumberFormat="1" applyFill="1"/>
    <xf numFmtId="0" fontId="3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/>
    <xf numFmtId="0" fontId="0" fillId="3" borderId="0" xfId="0" applyFill="1" applyBorder="1"/>
    <xf numFmtId="0" fontId="0" fillId="0" borderId="0" xfId="0" applyAlignment="1">
      <alignment horizontal="left"/>
    </xf>
    <xf numFmtId="0" fontId="6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2" fillId="0" borderId="0" xfId="0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5" xfId="0" applyBorder="1"/>
    <xf numFmtId="0" fontId="9" fillId="0" borderId="0" xfId="0" applyFont="1" applyAlignment="1">
      <alignment vertical="center"/>
    </xf>
    <xf numFmtId="0" fontId="0" fillId="0" borderId="0" xfId="0" applyBorder="1"/>
    <xf numFmtId="0" fontId="0" fillId="0" borderId="0" xfId="0" applyFont="1" applyBorder="1"/>
    <xf numFmtId="0" fontId="9" fillId="0" borderId="0" xfId="0" applyFont="1" applyFill="1" applyBorder="1" applyAlignment="1">
      <alignment vertical="center"/>
    </xf>
    <xf numFmtId="3" fontId="2" fillId="0" borderId="0" xfId="0" applyNumberFormat="1" applyFont="1" applyAlignment="1">
      <alignment horizontal="right" vertical="center"/>
    </xf>
    <xf numFmtId="0" fontId="0" fillId="0" borderId="0" xfId="0"/>
    <xf numFmtId="3" fontId="2" fillId="0" borderId="0" xfId="0" applyNumberFormat="1" applyFont="1" applyFill="1" applyBorder="1" applyAlignment="1">
      <alignment horizontal="center" vertical="center"/>
    </xf>
    <xf numFmtId="3" fontId="9" fillId="0" borderId="0" xfId="0" applyNumberFormat="1" applyFont="1" applyAlignment="1">
      <alignment vertical="center"/>
    </xf>
    <xf numFmtId="0" fontId="0" fillId="0" borderId="0" xfId="0"/>
    <xf numFmtId="3" fontId="9" fillId="0" borderId="0" xfId="0" applyNumberFormat="1" applyFont="1" applyFill="1" applyBorder="1" applyAlignment="1">
      <alignment vertical="center"/>
    </xf>
    <xf numFmtId="3" fontId="9" fillId="0" borderId="0" xfId="0" applyNumberFormat="1" applyFont="1" applyAlignment="1">
      <alignment vertical="center" wrapText="1"/>
    </xf>
    <xf numFmtId="0" fontId="0" fillId="0" borderId="0" xfId="0"/>
    <xf numFmtId="3" fontId="10" fillId="0" borderId="6" xfId="0" applyNumberFormat="1" applyFont="1" applyBorder="1" applyAlignment="1">
      <alignment vertical="center" wrapText="1"/>
    </xf>
    <xf numFmtId="3" fontId="10" fillId="0" borderId="7" xfId="0" applyNumberFormat="1" applyFont="1" applyBorder="1" applyAlignment="1">
      <alignment vertical="center" wrapText="1"/>
    </xf>
    <xf numFmtId="3" fontId="10" fillId="0" borderId="8" xfId="0" applyNumberFormat="1" applyFont="1" applyBorder="1" applyAlignment="1">
      <alignment vertical="center" wrapText="1"/>
    </xf>
    <xf numFmtId="0" fontId="0" fillId="0" borderId="0" xfId="0"/>
    <xf numFmtId="0" fontId="5" fillId="0" borderId="0" xfId="0" applyFont="1" applyBorder="1"/>
    <xf numFmtId="0" fontId="13" fillId="0" borderId="0" xfId="0" applyFont="1"/>
    <xf numFmtId="0" fontId="9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6" fillId="0" borderId="0" xfId="0" applyFont="1"/>
    <xf numFmtId="0" fontId="17" fillId="4" borderId="9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3" fontId="2" fillId="5" borderId="2" xfId="0" applyNumberFormat="1" applyFont="1" applyFill="1" applyBorder="1" applyAlignment="1">
      <alignment horizontal="center" vertical="center"/>
    </xf>
    <xf numFmtId="9" fontId="0" fillId="0" borderId="0" xfId="0" applyNumberFormat="1"/>
    <xf numFmtId="0" fontId="8" fillId="6" borderId="1" xfId="0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0" fillId="0" borderId="0" xfId="0" applyFont="1"/>
    <xf numFmtId="4" fontId="0" fillId="0" borderId="0" xfId="0" applyNumberFormat="1"/>
    <xf numFmtId="4" fontId="2" fillId="0" borderId="0" xfId="0" applyNumberFormat="1" applyFont="1" applyAlignment="1">
      <alignment vertical="center"/>
    </xf>
    <xf numFmtId="0" fontId="18" fillId="6" borderId="1" xfId="0" applyFont="1" applyFill="1" applyBorder="1" applyAlignment="1">
      <alignment horizontal="center" vertical="center"/>
    </xf>
    <xf numFmtId="3" fontId="9" fillId="0" borderId="2" xfId="0" applyNumberFormat="1" applyFont="1" applyBorder="1" applyAlignment="1">
      <alignment horizontal="center" vertical="center"/>
    </xf>
    <xf numFmtId="0" fontId="0" fillId="0" borderId="0" xfId="0" quotePrefix="1"/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9" fillId="0" borderId="0" xfId="0" applyFont="1"/>
    <xf numFmtId="0" fontId="11" fillId="0" borderId="0" xfId="2"/>
    <xf numFmtId="3" fontId="9" fillId="0" borderId="0" xfId="0" applyNumberFormat="1" applyFont="1" applyAlignment="1">
      <alignment horizontal="right" vertical="center"/>
    </xf>
    <xf numFmtId="0" fontId="2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/>
    </xf>
    <xf numFmtId="3" fontId="9" fillId="0" borderId="0" xfId="0" applyNumberFormat="1" applyFont="1" applyFill="1" applyAlignment="1">
      <alignment horizontal="right" vertical="center"/>
    </xf>
    <xf numFmtId="3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2" fillId="0" borderId="0" xfId="0" applyFont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3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15" fillId="0" borderId="0" xfId="0" applyFont="1" applyBorder="1"/>
    <xf numFmtId="3" fontId="0" fillId="0" borderId="0" xfId="0" applyNumberFormat="1" applyFill="1" applyBorder="1"/>
    <xf numFmtId="3" fontId="9" fillId="0" borderId="0" xfId="0" applyNumberFormat="1" applyFont="1" applyFill="1" applyBorder="1" applyAlignment="1">
      <alignment horizontal="right" vertical="center"/>
    </xf>
    <xf numFmtId="3" fontId="0" fillId="0" borderId="0" xfId="0" applyNumberFormat="1" applyBorder="1"/>
    <xf numFmtId="0" fontId="0" fillId="0" borderId="0" xfId="0" applyFill="1" applyBorder="1" applyAlignment="1">
      <alignment horizontal="center"/>
    </xf>
    <xf numFmtId="0" fontId="12" fillId="0" borderId="0" xfId="0" applyFont="1" applyBorder="1"/>
    <xf numFmtId="0" fontId="0" fillId="0" borderId="0" xfId="0" applyFill="1" applyAlignment="1"/>
    <xf numFmtId="0" fontId="0" fillId="0" borderId="0" xfId="0" applyFill="1" applyBorder="1" applyAlignment="1"/>
    <xf numFmtId="3" fontId="9" fillId="0" borderId="0" xfId="0" applyNumberFormat="1" applyFont="1" applyFill="1" applyAlignment="1">
      <alignment vertical="center"/>
    </xf>
    <xf numFmtId="3" fontId="0" fillId="0" borderId="0" xfId="0" applyNumberFormat="1" applyFill="1" applyBorder="1" applyAlignment="1">
      <alignment horizontal="center"/>
    </xf>
    <xf numFmtId="0" fontId="23" fillId="0" borderId="0" xfId="0" applyFont="1" applyBorder="1" applyAlignment="1">
      <alignment vertical="center"/>
    </xf>
    <xf numFmtId="1" fontId="0" fillId="0" borderId="0" xfId="3" applyNumberFormat="1" applyFont="1" applyAlignment="1">
      <alignment horizontal="center"/>
    </xf>
    <xf numFmtId="0" fontId="2" fillId="0" borderId="14" xfId="0" applyFont="1" applyBorder="1" applyAlignment="1">
      <alignment vertical="center" wrapText="1"/>
    </xf>
    <xf numFmtId="4" fontId="2" fillId="0" borderId="15" xfId="0" applyNumberFormat="1" applyFont="1" applyBorder="1" applyAlignment="1">
      <alignment horizontal="right" vertical="center" wrapText="1"/>
    </xf>
    <xf numFmtId="0" fontId="2" fillId="0" borderId="16" xfId="0" applyFont="1" applyBorder="1" applyAlignment="1">
      <alignment vertical="center" wrapText="1"/>
    </xf>
    <xf numFmtId="4" fontId="2" fillId="0" borderId="17" xfId="0" applyNumberFormat="1" applyFont="1" applyBorder="1" applyAlignment="1">
      <alignment horizontal="right" vertical="center" wrapText="1"/>
    </xf>
    <xf numFmtId="0" fontId="2" fillId="0" borderId="17" xfId="0" applyFont="1" applyBorder="1" applyAlignment="1">
      <alignment horizontal="right" vertical="center" wrapText="1"/>
    </xf>
    <xf numFmtId="0" fontId="24" fillId="7" borderId="18" xfId="0" applyFont="1" applyFill="1" applyBorder="1" applyAlignment="1">
      <alignment vertical="center"/>
    </xf>
    <xf numFmtId="0" fontId="24" fillId="7" borderId="20" xfId="0" applyFont="1" applyFill="1" applyBorder="1" applyAlignment="1">
      <alignment vertical="center"/>
    </xf>
    <xf numFmtId="0" fontId="24" fillId="7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3" fontId="2" fillId="0" borderId="4" xfId="0" applyNumberFormat="1" applyFont="1" applyBorder="1" applyAlignment="1">
      <alignment horizontal="right" vertical="center"/>
    </xf>
    <xf numFmtId="0" fontId="2" fillId="7" borderId="21" xfId="0" applyFont="1" applyFill="1" applyBorder="1" applyAlignment="1">
      <alignment vertical="center"/>
    </xf>
    <xf numFmtId="0" fontId="25" fillId="8" borderId="13" xfId="0" applyFont="1" applyFill="1" applyBorder="1" applyAlignment="1">
      <alignment horizontal="center" vertical="center"/>
    </xf>
    <xf numFmtId="0" fontId="25" fillId="8" borderId="2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horizontal="right" vertical="center"/>
    </xf>
    <xf numFmtId="0" fontId="11" fillId="0" borderId="0" xfId="2" applyAlignment="1">
      <alignment vertic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4" xfId="0" applyFont="1" applyBorder="1" applyAlignment="1">
      <alignment horizontal="right" vertical="center"/>
    </xf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3" borderId="0" xfId="0" applyFill="1"/>
    <xf numFmtId="0" fontId="17" fillId="9" borderId="18" xfId="0" applyFont="1" applyFill="1" applyBorder="1" applyAlignment="1">
      <alignment vertical="center"/>
    </xf>
    <xf numFmtId="0" fontId="8" fillId="9" borderId="21" xfId="0" applyFont="1" applyFill="1" applyBorder="1" applyAlignment="1">
      <alignment vertical="center"/>
    </xf>
    <xf numFmtId="0" fontId="17" fillId="9" borderId="20" xfId="0" applyFont="1" applyFill="1" applyBorder="1" applyAlignment="1">
      <alignment vertical="center"/>
    </xf>
    <xf numFmtId="0" fontId="17" fillId="9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3" fontId="2" fillId="2" borderId="4" xfId="0" applyNumberFormat="1" applyFont="1" applyFill="1" applyBorder="1" applyAlignment="1">
      <alignment horizontal="right" vertical="center"/>
    </xf>
    <xf numFmtId="0" fontId="29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10" fontId="28" fillId="3" borderId="0" xfId="0" applyNumberFormat="1" applyFont="1" applyFill="1"/>
    <xf numFmtId="0" fontId="24" fillId="7" borderId="18" xfId="0" applyFont="1" applyFill="1" applyBorder="1" applyAlignment="1">
      <alignment vertical="center"/>
    </xf>
    <xf numFmtId="0" fontId="24" fillId="7" borderId="19" xfId="0" applyFont="1" applyFill="1" applyBorder="1" applyAlignment="1">
      <alignment vertical="center"/>
    </xf>
  </cellXfs>
  <cellStyles count="4">
    <cellStyle name="Comma" xfId="3" builtinId="3"/>
    <cellStyle name="Hyperlink" xfId="2" builtinId="8"/>
    <cellStyle name="Normal" xfId="0" builtinId="0"/>
    <cellStyle name="Normal 1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valter.silva@safra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au.bvmfnet.com.br/portalbvmf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rthur.paggioro@moat.com.br" TargetMode="External"/><Relationship Id="rId2" Type="http://schemas.openxmlformats.org/officeDocument/2006/relationships/hyperlink" Target="mailto:rodrigo.carrera@moat.com.br" TargetMode="External"/><Relationship Id="rId1" Type="http://schemas.openxmlformats.org/officeDocument/2006/relationships/hyperlink" Target="mailto:fundos@moat.com.br" TargetMode="External"/><Relationship Id="rId4" Type="http://schemas.openxmlformats.org/officeDocument/2006/relationships/hyperlink" Target="mailto:douglas.wang@moat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workbookViewId="0">
      <selection activeCell="F4" sqref="F4:G4"/>
    </sheetView>
  </sheetViews>
  <sheetFormatPr defaultRowHeight="15" x14ac:dyDescent="0.25"/>
  <cols>
    <col min="8" max="8" width="6" customWidth="1"/>
    <col min="9" max="9" width="4.28515625" customWidth="1"/>
    <col min="10" max="10" width="10.140625" customWidth="1"/>
    <col min="12" max="12" width="5.28515625" customWidth="1"/>
  </cols>
  <sheetData>
    <row r="1" spans="1:25" ht="15.75" thickBot="1" x14ac:dyDescent="0.3">
      <c r="A1" t="s">
        <v>0</v>
      </c>
      <c r="B1" s="6" t="s">
        <v>86</v>
      </c>
      <c r="C1" s="7">
        <v>311.10000000000002</v>
      </c>
      <c r="D1" s="3"/>
      <c r="E1" t="s">
        <v>46</v>
      </c>
      <c r="F1" s="2" t="s">
        <v>62</v>
      </c>
      <c r="G1" s="2">
        <v>50</v>
      </c>
      <c r="J1" t="s">
        <v>48</v>
      </c>
      <c r="K1" t="s">
        <v>14</v>
      </c>
      <c r="L1" s="1"/>
      <c r="N1" t="s">
        <v>57</v>
      </c>
      <c r="O1" s="4" t="s">
        <v>39</v>
      </c>
      <c r="P1" s="5">
        <v>474990</v>
      </c>
      <c r="R1" s="11" t="s">
        <v>65</v>
      </c>
      <c r="T1" s="12" t="s">
        <v>116</v>
      </c>
    </row>
    <row r="2" spans="1:25" ht="15.75" thickBot="1" x14ac:dyDescent="0.3">
      <c r="A2" t="s">
        <v>0</v>
      </c>
      <c r="B2" s="6" t="s">
        <v>14</v>
      </c>
      <c r="C2" s="7">
        <v>833.9</v>
      </c>
      <c r="D2" s="3"/>
      <c r="E2" t="s">
        <v>46</v>
      </c>
      <c r="F2" s="2" t="s">
        <v>42</v>
      </c>
      <c r="G2" s="2">
        <v>50</v>
      </c>
      <c r="J2" t="s">
        <v>48</v>
      </c>
      <c r="K2" t="s">
        <v>59</v>
      </c>
      <c r="L2" s="1"/>
      <c r="N2" t="s">
        <v>57</v>
      </c>
      <c r="O2" s="4" t="s">
        <v>42</v>
      </c>
      <c r="P2" s="5">
        <v>165710</v>
      </c>
      <c r="R2" s="11" t="s">
        <v>66</v>
      </c>
      <c r="T2" s="12" t="s">
        <v>117</v>
      </c>
    </row>
    <row r="3" spans="1:25" ht="15.75" thickBot="1" x14ac:dyDescent="0.3">
      <c r="A3" t="s">
        <v>0</v>
      </c>
      <c r="B3" s="6" t="s">
        <v>59</v>
      </c>
      <c r="C3" s="7">
        <v>391.1</v>
      </c>
      <c r="D3" s="3"/>
      <c r="E3" t="s">
        <v>46</v>
      </c>
      <c r="F3" s="2" t="s">
        <v>14</v>
      </c>
      <c r="G3" s="2">
        <v>150</v>
      </c>
      <c r="J3" t="s">
        <v>48</v>
      </c>
      <c r="K3" t="s">
        <v>101</v>
      </c>
      <c r="L3" s="1"/>
      <c r="N3" t="s">
        <v>57</v>
      </c>
      <c r="O3" s="4" t="s">
        <v>14</v>
      </c>
      <c r="P3" s="5">
        <v>298460</v>
      </c>
      <c r="R3" s="11" t="s">
        <v>42</v>
      </c>
      <c r="T3" s="12" t="s">
        <v>118</v>
      </c>
    </row>
    <row r="4" spans="1:25" ht="15.75" thickBot="1" x14ac:dyDescent="0.3">
      <c r="A4" t="s">
        <v>0</v>
      </c>
      <c r="B4" s="6" t="s">
        <v>12</v>
      </c>
      <c r="C4" s="7">
        <v>379</v>
      </c>
      <c r="D4" s="3"/>
      <c r="E4" t="s">
        <v>46</v>
      </c>
      <c r="F4" s="2" t="s">
        <v>13</v>
      </c>
      <c r="G4" s="2">
        <v>150</v>
      </c>
      <c r="J4" t="s">
        <v>48</v>
      </c>
      <c r="K4" t="s">
        <v>40</v>
      </c>
      <c r="L4" s="1"/>
      <c r="N4" t="s">
        <v>57</v>
      </c>
      <c r="O4" s="4" t="s">
        <v>52</v>
      </c>
      <c r="P4" s="5">
        <v>576290</v>
      </c>
      <c r="Q4" t="s">
        <v>51</v>
      </c>
      <c r="R4" s="11" t="s">
        <v>92</v>
      </c>
      <c r="T4" s="12" t="s">
        <v>119</v>
      </c>
    </row>
    <row r="5" spans="1:25" ht="15.75" thickBot="1" x14ac:dyDescent="0.3">
      <c r="A5" t="s">
        <v>0</v>
      </c>
      <c r="B5" s="6" t="s">
        <v>11</v>
      </c>
      <c r="C5" s="7">
        <v>675</v>
      </c>
      <c r="D5" s="3"/>
      <c r="E5" t="s">
        <v>46</v>
      </c>
      <c r="F5" s="2" t="s">
        <v>93</v>
      </c>
      <c r="G5" s="2">
        <v>100</v>
      </c>
      <c r="J5" t="s">
        <v>48</v>
      </c>
      <c r="K5" t="s">
        <v>49</v>
      </c>
      <c r="L5" s="1"/>
      <c r="N5" t="s">
        <v>57</v>
      </c>
      <c r="O5" s="4" t="s">
        <v>25</v>
      </c>
      <c r="P5" s="5">
        <v>680720</v>
      </c>
      <c r="R5" s="11" t="s">
        <v>89</v>
      </c>
      <c r="T5" s="12" t="s">
        <v>120</v>
      </c>
    </row>
    <row r="6" spans="1:25" ht="15.75" thickBot="1" x14ac:dyDescent="0.3">
      <c r="A6" t="s">
        <v>0</v>
      </c>
      <c r="B6" s="6" t="s">
        <v>47</v>
      </c>
      <c r="C6" s="7" t="s">
        <v>113</v>
      </c>
      <c r="D6" s="3"/>
      <c r="E6" t="s">
        <v>46</v>
      </c>
      <c r="F6" s="2" t="s">
        <v>40</v>
      </c>
      <c r="G6" s="2">
        <v>30</v>
      </c>
      <c r="J6" t="s">
        <v>48</v>
      </c>
      <c r="K6" t="s">
        <v>50</v>
      </c>
      <c r="L6" s="1"/>
      <c r="N6" t="s">
        <v>57</v>
      </c>
      <c r="O6" s="4" t="s">
        <v>21</v>
      </c>
      <c r="P6" s="5">
        <v>114040</v>
      </c>
      <c r="R6" s="11" t="s">
        <v>105</v>
      </c>
      <c r="T6" s="12" t="s">
        <v>121</v>
      </c>
    </row>
    <row r="7" spans="1:25" ht="15.75" thickBot="1" x14ac:dyDescent="0.3">
      <c r="A7" t="s">
        <v>0</v>
      </c>
      <c r="B7" s="6" t="s">
        <v>24</v>
      </c>
      <c r="C7" s="7">
        <v>684.66300000000001</v>
      </c>
      <c r="D7" s="3"/>
      <c r="E7" t="s">
        <v>46</v>
      </c>
      <c r="F7" s="2" t="s">
        <v>12</v>
      </c>
      <c r="G7" s="2">
        <v>100</v>
      </c>
      <c r="J7" t="s">
        <v>48</v>
      </c>
      <c r="K7" t="s">
        <v>102</v>
      </c>
      <c r="L7" s="1"/>
      <c r="N7" t="s">
        <v>57</v>
      </c>
      <c r="O7" s="4" t="s">
        <v>7</v>
      </c>
      <c r="P7" s="5">
        <v>257350</v>
      </c>
      <c r="R7" s="11" t="s">
        <v>33</v>
      </c>
      <c r="T7" s="12" t="s">
        <v>122</v>
      </c>
      <c r="X7" s="44" t="s">
        <v>39</v>
      </c>
      <c r="Y7">
        <v>200000</v>
      </c>
    </row>
    <row r="8" spans="1:25" ht="15.75" thickBot="1" x14ac:dyDescent="0.3">
      <c r="A8" t="s">
        <v>0</v>
      </c>
      <c r="B8" s="6" t="s">
        <v>75</v>
      </c>
      <c r="C8" s="7">
        <v>661</v>
      </c>
      <c r="D8" s="3"/>
      <c r="E8" t="s">
        <v>46</v>
      </c>
      <c r="F8" s="2" t="s">
        <v>45</v>
      </c>
      <c r="G8" s="2">
        <v>50</v>
      </c>
      <c r="J8" t="s">
        <v>48</v>
      </c>
      <c r="K8" t="s">
        <v>5</v>
      </c>
      <c r="L8" s="1"/>
      <c r="N8" t="s">
        <v>57</v>
      </c>
      <c r="O8" s="4" t="s">
        <v>43</v>
      </c>
      <c r="P8" s="5">
        <v>502940</v>
      </c>
      <c r="R8" s="11" t="s">
        <v>25</v>
      </c>
      <c r="T8" s="12" t="s">
        <v>123</v>
      </c>
      <c r="X8" s="44" t="s">
        <v>319</v>
      </c>
      <c r="Y8" s="42">
        <v>200000</v>
      </c>
    </row>
    <row r="9" spans="1:25" ht="15.75" thickBot="1" x14ac:dyDescent="0.3">
      <c r="A9" t="s">
        <v>0</v>
      </c>
      <c r="B9" s="6" t="s">
        <v>25</v>
      </c>
      <c r="C9" s="7" t="s">
        <v>114</v>
      </c>
      <c r="D9" s="3"/>
      <c r="E9" t="s">
        <v>46</v>
      </c>
      <c r="F9" s="2" t="s">
        <v>11</v>
      </c>
      <c r="G9" s="2">
        <v>100</v>
      </c>
      <c r="J9" t="s">
        <v>48</v>
      </c>
      <c r="K9" t="s">
        <v>4</v>
      </c>
      <c r="L9" s="1"/>
      <c r="N9" t="s">
        <v>57</v>
      </c>
      <c r="O9" s="4" t="s">
        <v>37</v>
      </c>
      <c r="P9" s="5">
        <v>536910</v>
      </c>
      <c r="R9" s="11" t="s">
        <v>64</v>
      </c>
      <c r="T9" s="12" t="s">
        <v>124</v>
      </c>
      <c r="X9" s="44" t="s">
        <v>309</v>
      </c>
      <c r="Y9" s="42">
        <v>200000</v>
      </c>
    </row>
    <row r="10" spans="1:25" ht="15.75" thickBot="1" x14ac:dyDescent="0.3">
      <c r="A10" t="s">
        <v>0</v>
      </c>
      <c r="B10" s="6" t="s">
        <v>61</v>
      </c>
      <c r="C10" s="7" t="s">
        <v>109</v>
      </c>
      <c r="D10" s="3"/>
      <c r="E10" t="s">
        <v>46</v>
      </c>
      <c r="F10" s="2" t="s">
        <v>9</v>
      </c>
      <c r="G10" s="2">
        <v>80</v>
      </c>
      <c r="J10" t="s">
        <v>48</v>
      </c>
      <c r="K10" t="s">
        <v>3</v>
      </c>
      <c r="L10" s="1"/>
      <c r="N10" t="s">
        <v>57</v>
      </c>
      <c r="O10" s="4" t="s">
        <v>4</v>
      </c>
      <c r="P10" s="5">
        <v>273970</v>
      </c>
      <c r="R10" s="11" t="s">
        <v>87</v>
      </c>
      <c r="T10" s="12" t="s">
        <v>125</v>
      </c>
      <c r="X10" s="44" t="s">
        <v>239</v>
      </c>
      <c r="Y10" s="42">
        <v>200000</v>
      </c>
    </row>
    <row r="11" spans="1:25" ht="15.75" thickBot="1" x14ac:dyDescent="0.3">
      <c r="A11" t="s">
        <v>0</v>
      </c>
      <c r="B11" s="6" t="s">
        <v>38</v>
      </c>
      <c r="C11" s="7">
        <v>314.89999999999998</v>
      </c>
      <c r="D11" s="3"/>
      <c r="E11" t="s">
        <v>46</v>
      </c>
      <c r="F11" s="2" t="s">
        <v>24</v>
      </c>
      <c r="G11" s="2">
        <v>50</v>
      </c>
      <c r="J11" t="s">
        <v>48</v>
      </c>
      <c r="K11" t="s">
        <v>27</v>
      </c>
      <c r="N11" t="s">
        <v>57</v>
      </c>
      <c r="O11" s="4" t="s">
        <v>41</v>
      </c>
      <c r="P11" s="5">
        <v>1564210</v>
      </c>
      <c r="R11" s="11" t="s">
        <v>43</v>
      </c>
      <c r="T11" s="12" t="s">
        <v>126</v>
      </c>
      <c r="X11" s="44" t="s">
        <v>399</v>
      </c>
      <c r="Y11" s="42">
        <v>200000</v>
      </c>
    </row>
    <row r="12" spans="1:25" ht="15.75" thickBot="1" x14ac:dyDescent="0.3">
      <c r="A12" t="s">
        <v>0</v>
      </c>
      <c r="B12" s="6" t="s">
        <v>7</v>
      </c>
      <c r="C12" s="7">
        <v>780</v>
      </c>
      <c r="D12" s="3"/>
      <c r="E12" t="s">
        <v>46</v>
      </c>
      <c r="F12" s="2" t="s">
        <v>8</v>
      </c>
      <c r="G12" s="2">
        <v>100</v>
      </c>
      <c r="J12" t="s">
        <v>48</v>
      </c>
      <c r="K12" t="s">
        <v>16</v>
      </c>
      <c r="N12" t="s">
        <v>57</v>
      </c>
      <c r="O12" s="4" t="s">
        <v>27</v>
      </c>
      <c r="P12" s="5">
        <v>643000</v>
      </c>
      <c r="R12" s="11" t="s">
        <v>5</v>
      </c>
      <c r="T12" s="12" t="s">
        <v>112</v>
      </c>
      <c r="X12" s="44" t="s">
        <v>438</v>
      </c>
      <c r="Y12" s="42">
        <v>200000</v>
      </c>
    </row>
    <row r="13" spans="1:25" ht="15.75" thickBot="1" x14ac:dyDescent="0.3">
      <c r="A13" t="s">
        <v>0</v>
      </c>
      <c r="B13" s="6" t="s">
        <v>30</v>
      </c>
      <c r="C13" s="7" t="s">
        <v>107</v>
      </c>
      <c r="D13" s="3"/>
      <c r="E13" t="s">
        <v>46</v>
      </c>
      <c r="F13" s="2" t="s">
        <v>234</v>
      </c>
      <c r="G13" s="2">
        <v>50</v>
      </c>
      <c r="J13" t="s">
        <v>48</v>
      </c>
      <c r="K13" t="s">
        <v>103</v>
      </c>
      <c r="N13" t="s">
        <v>57</v>
      </c>
      <c r="O13" s="4" t="s">
        <v>16</v>
      </c>
      <c r="P13" s="5">
        <v>177470</v>
      </c>
      <c r="R13" s="11" t="s">
        <v>3</v>
      </c>
      <c r="T13" s="12" t="s">
        <v>127</v>
      </c>
      <c r="X13" s="44" t="s">
        <v>297</v>
      </c>
      <c r="Y13" s="42">
        <v>200000</v>
      </c>
    </row>
    <row r="14" spans="1:25" ht="15.75" thickBot="1" x14ac:dyDescent="0.3">
      <c r="A14" t="s">
        <v>0</v>
      </c>
      <c r="B14" s="6" t="s">
        <v>26</v>
      </c>
      <c r="C14" s="7" t="s">
        <v>111</v>
      </c>
      <c r="D14" s="3"/>
      <c r="E14" t="s">
        <v>46</v>
      </c>
      <c r="F14" s="2" t="s">
        <v>61</v>
      </c>
      <c r="G14" s="2">
        <v>100</v>
      </c>
      <c r="J14" t="s">
        <v>48</v>
      </c>
      <c r="K14" t="s">
        <v>1</v>
      </c>
      <c r="N14" t="s">
        <v>57</v>
      </c>
      <c r="O14" s="4" t="s">
        <v>29</v>
      </c>
      <c r="P14" s="5">
        <v>1646930</v>
      </c>
      <c r="R14" s="11" t="s">
        <v>27</v>
      </c>
      <c r="T14" s="12" t="s">
        <v>128</v>
      </c>
      <c r="X14" s="44" t="s">
        <v>96</v>
      </c>
      <c r="Y14" s="42">
        <v>200000</v>
      </c>
    </row>
    <row r="15" spans="1:25" ht="15.75" thickBot="1" x14ac:dyDescent="0.3">
      <c r="A15" t="s">
        <v>0</v>
      </c>
      <c r="B15" s="6" t="s">
        <v>80</v>
      </c>
      <c r="C15" s="7">
        <v>239.2</v>
      </c>
      <c r="D15" s="3"/>
      <c r="E15" t="s">
        <v>46</v>
      </c>
      <c r="F15" s="2" t="s">
        <v>7</v>
      </c>
      <c r="G15" s="2">
        <v>100</v>
      </c>
      <c r="R15" s="11" t="s">
        <v>106</v>
      </c>
    </row>
    <row r="16" spans="1:25" ht="15.75" thickBot="1" x14ac:dyDescent="0.3">
      <c r="A16" t="s">
        <v>0</v>
      </c>
      <c r="B16" s="6" t="s">
        <v>4</v>
      </c>
      <c r="C16" s="7" t="s">
        <v>110</v>
      </c>
      <c r="D16" s="3"/>
      <c r="E16" t="s">
        <v>46</v>
      </c>
      <c r="F16" s="2" t="s">
        <v>235</v>
      </c>
      <c r="G16" s="2">
        <v>50</v>
      </c>
      <c r="R16" s="11" t="s">
        <v>44</v>
      </c>
      <c r="T16" s="12" t="s">
        <v>129</v>
      </c>
    </row>
    <row r="17" spans="1:20" ht="15.75" thickBot="1" x14ac:dyDescent="0.3">
      <c r="A17" t="s">
        <v>0</v>
      </c>
      <c r="B17" s="6" t="s">
        <v>81</v>
      </c>
      <c r="C17" s="7" t="s">
        <v>108</v>
      </c>
      <c r="D17" s="3"/>
      <c r="E17" t="s">
        <v>46</v>
      </c>
      <c r="F17" s="2" t="s">
        <v>20</v>
      </c>
      <c r="G17" s="2">
        <v>150</v>
      </c>
      <c r="R17" s="11" t="s">
        <v>88</v>
      </c>
      <c r="T17" s="12" t="s">
        <v>130</v>
      </c>
    </row>
    <row r="18" spans="1:20" ht="15.75" thickBot="1" x14ac:dyDescent="0.3">
      <c r="A18" t="s">
        <v>0</v>
      </c>
      <c r="B18" s="6" t="s">
        <v>35</v>
      </c>
      <c r="C18" s="7">
        <v>114</v>
      </c>
      <c r="D18" s="3"/>
      <c r="E18" t="s">
        <v>46</v>
      </c>
      <c r="F18" s="2" t="s">
        <v>6</v>
      </c>
      <c r="G18" s="2">
        <v>100</v>
      </c>
      <c r="R18" s="11"/>
      <c r="T18" s="12" t="s">
        <v>131</v>
      </c>
    </row>
    <row r="19" spans="1:20" ht="15.75" thickBot="1" x14ac:dyDescent="0.3">
      <c r="A19" t="s">
        <v>0</v>
      </c>
      <c r="B19" s="6" t="s">
        <v>3</v>
      </c>
      <c r="C19" s="7">
        <v>527.9</v>
      </c>
      <c r="D19" s="3"/>
      <c r="E19" t="s">
        <v>46</v>
      </c>
      <c r="F19" s="2" t="s">
        <v>85</v>
      </c>
      <c r="G19" s="2">
        <v>50</v>
      </c>
      <c r="R19" s="11"/>
      <c r="T19" s="12" t="s">
        <v>132</v>
      </c>
    </row>
    <row r="20" spans="1:20" ht="15.75" thickBot="1" x14ac:dyDescent="0.3">
      <c r="A20" t="s">
        <v>0</v>
      </c>
      <c r="B20" s="6" t="s">
        <v>72</v>
      </c>
      <c r="C20" s="7">
        <v>353</v>
      </c>
      <c r="D20" s="3"/>
      <c r="E20" t="s">
        <v>46</v>
      </c>
      <c r="F20" s="2" t="s">
        <v>49</v>
      </c>
      <c r="G20" s="2">
        <v>100</v>
      </c>
      <c r="M20" t="s">
        <v>70</v>
      </c>
      <c r="N20" t="s">
        <v>76</v>
      </c>
      <c r="O20" t="s">
        <v>77</v>
      </c>
      <c r="R20" s="11"/>
      <c r="T20" s="12" t="s">
        <v>133</v>
      </c>
    </row>
    <row r="21" spans="1:20" ht="15.75" thickBot="1" x14ac:dyDescent="0.3">
      <c r="A21" t="s">
        <v>0</v>
      </c>
      <c r="B21" s="6" t="s">
        <v>56</v>
      </c>
      <c r="C21" s="7">
        <v>758</v>
      </c>
      <c r="D21" s="3"/>
      <c r="E21" t="s">
        <v>46</v>
      </c>
      <c r="F21" s="2" t="s">
        <v>37</v>
      </c>
      <c r="G21" s="2" t="s">
        <v>244</v>
      </c>
      <c r="M21" t="s">
        <v>70</v>
      </c>
      <c r="N21" t="s">
        <v>39</v>
      </c>
      <c r="O21">
        <v>561.4</v>
      </c>
      <c r="P21" t="s">
        <v>91</v>
      </c>
      <c r="T21" s="12" t="s">
        <v>134</v>
      </c>
    </row>
    <row r="22" spans="1:20" ht="15.75" thickBot="1" x14ac:dyDescent="0.3">
      <c r="A22" t="s">
        <v>0</v>
      </c>
      <c r="B22" s="6" t="s">
        <v>73</v>
      </c>
      <c r="C22" s="7">
        <v>141.31</v>
      </c>
      <c r="D22" s="3"/>
      <c r="E22" t="s">
        <v>46</v>
      </c>
      <c r="F22" s="2" t="s">
        <v>4</v>
      </c>
      <c r="G22" s="2">
        <v>50</v>
      </c>
      <c r="J22" t="s">
        <v>55</v>
      </c>
      <c r="K22" t="s">
        <v>209</v>
      </c>
      <c r="M22" t="s">
        <v>70</v>
      </c>
      <c r="N22" t="s">
        <v>62</v>
      </c>
      <c r="O22" s="1">
        <v>480000</v>
      </c>
      <c r="T22" s="12" t="s">
        <v>135</v>
      </c>
    </row>
    <row r="23" spans="1:20" ht="15.75" thickBot="1" x14ac:dyDescent="0.3">
      <c r="A23" t="s">
        <v>0</v>
      </c>
      <c r="B23" s="6" t="s">
        <v>90</v>
      </c>
      <c r="C23" s="7">
        <v>120.8</v>
      </c>
      <c r="D23" s="3"/>
      <c r="E23" t="s">
        <v>46</v>
      </c>
      <c r="F23" s="2" t="s">
        <v>17</v>
      </c>
      <c r="G23" s="2">
        <v>150</v>
      </c>
      <c r="J23" t="s">
        <v>55</v>
      </c>
      <c r="K23" t="s">
        <v>143</v>
      </c>
      <c r="M23" t="s">
        <v>70</v>
      </c>
      <c r="N23" s="1" t="s">
        <v>23</v>
      </c>
      <c r="O23" s="1">
        <v>466000</v>
      </c>
      <c r="Q23" s="9"/>
      <c r="R23" s="9"/>
      <c r="T23" s="12" t="s">
        <v>136</v>
      </c>
    </row>
    <row r="24" spans="1:20" ht="15.75" thickBot="1" x14ac:dyDescent="0.3">
      <c r="A24" t="s">
        <v>0</v>
      </c>
      <c r="B24" s="6" t="s">
        <v>16</v>
      </c>
      <c r="C24" s="7">
        <v>544.29999999999995</v>
      </c>
      <c r="D24" s="3"/>
      <c r="E24" t="s">
        <v>46</v>
      </c>
      <c r="F24" s="2" t="s">
        <v>3</v>
      </c>
      <c r="G24" s="2">
        <v>50</v>
      </c>
      <c r="J24" t="s">
        <v>55</v>
      </c>
      <c r="K24" t="s">
        <v>144</v>
      </c>
      <c r="M24" t="s">
        <v>70</v>
      </c>
      <c r="N24" s="1" t="s">
        <v>92</v>
      </c>
      <c r="O24" s="1">
        <v>230000</v>
      </c>
      <c r="Q24" s="9"/>
      <c r="R24" s="9"/>
      <c r="T24" s="12" t="s">
        <v>137</v>
      </c>
    </row>
    <row r="25" spans="1:20" ht="15.75" thickBot="1" x14ac:dyDescent="0.3">
      <c r="A25" t="s">
        <v>0</v>
      </c>
      <c r="B25" s="6" t="s">
        <v>36</v>
      </c>
      <c r="C25" s="7">
        <v>309</v>
      </c>
      <c r="D25" s="3"/>
      <c r="E25" t="s">
        <v>46</v>
      </c>
      <c r="F25" s="2" t="s">
        <v>236</v>
      </c>
      <c r="G25" s="2">
        <v>100</v>
      </c>
      <c r="J25" t="s">
        <v>55</v>
      </c>
      <c r="K25" t="s">
        <v>145</v>
      </c>
      <c r="M25" t="s">
        <v>70</v>
      </c>
      <c r="N25" s="9" t="s">
        <v>14</v>
      </c>
      <c r="O25" s="10" t="s">
        <v>97</v>
      </c>
      <c r="P25" s="9"/>
      <c r="Q25" s="9"/>
      <c r="R25" s="9"/>
      <c r="T25" s="12" t="s">
        <v>138</v>
      </c>
    </row>
    <row r="26" spans="1:20" ht="15.75" thickBot="1" x14ac:dyDescent="0.3">
      <c r="A26" t="s">
        <v>0</v>
      </c>
      <c r="B26" s="6" t="s">
        <v>28</v>
      </c>
      <c r="C26" s="7" t="s">
        <v>115</v>
      </c>
      <c r="D26" s="1"/>
      <c r="E26" t="s">
        <v>46</v>
      </c>
      <c r="F26" s="2" t="s">
        <v>73</v>
      </c>
      <c r="G26" s="2">
        <v>50</v>
      </c>
      <c r="J26" t="s">
        <v>55</v>
      </c>
      <c r="K26" t="s">
        <v>146</v>
      </c>
      <c r="M26" t="s">
        <v>70</v>
      </c>
      <c r="N26" s="9" t="s">
        <v>13</v>
      </c>
      <c r="O26" s="10">
        <v>34000</v>
      </c>
      <c r="P26" s="9"/>
      <c r="Q26" s="9"/>
      <c r="R26" s="9"/>
      <c r="T26" s="12" t="s">
        <v>139</v>
      </c>
    </row>
    <row r="27" spans="1:20" ht="15.75" thickBot="1" x14ac:dyDescent="0.3">
      <c r="A27" t="s">
        <v>0</v>
      </c>
      <c r="B27" s="6" t="s">
        <v>1</v>
      </c>
      <c r="C27" s="7">
        <v>348.8</v>
      </c>
      <c r="D27" s="1"/>
      <c r="E27" t="s">
        <v>46</v>
      </c>
      <c r="F27" s="2" t="s">
        <v>27</v>
      </c>
      <c r="G27" s="2">
        <v>80</v>
      </c>
      <c r="J27" t="s">
        <v>55</v>
      </c>
      <c r="K27" t="s">
        <v>147</v>
      </c>
      <c r="M27" t="s">
        <v>70</v>
      </c>
      <c r="N27" s="10" t="s">
        <v>93</v>
      </c>
      <c r="O27" s="10">
        <v>47000</v>
      </c>
      <c r="P27" s="9"/>
      <c r="Q27" s="9"/>
      <c r="R27" s="9"/>
      <c r="T27" s="12" t="s">
        <v>140</v>
      </c>
    </row>
    <row r="28" spans="1:20" ht="15.75" thickBot="1" x14ac:dyDescent="0.3">
      <c r="A28" t="s">
        <v>0</v>
      </c>
      <c r="B28" s="6" t="s">
        <v>29</v>
      </c>
      <c r="C28" s="7">
        <v>607</v>
      </c>
      <c r="D28" s="1"/>
      <c r="E28" t="s">
        <v>46</v>
      </c>
      <c r="F28" s="2" t="s">
        <v>90</v>
      </c>
      <c r="G28" s="2">
        <v>50</v>
      </c>
      <c r="J28" t="s">
        <v>55</v>
      </c>
      <c r="K28" t="s">
        <v>148</v>
      </c>
      <c r="M28" t="s">
        <v>70</v>
      </c>
      <c r="N28" s="9" t="s">
        <v>40</v>
      </c>
      <c r="O28" s="9">
        <v>43000</v>
      </c>
      <c r="P28" s="9"/>
      <c r="Q28" s="9"/>
      <c r="R28" s="9"/>
      <c r="T28" s="12" t="s">
        <v>141</v>
      </c>
    </row>
    <row r="29" spans="1:20" ht="15.75" thickBot="1" x14ac:dyDescent="0.3">
      <c r="A29" t="s">
        <v>0</v>
      </c>
      <c r="B29" s="6"/>
      <c r="C29" s="7"/>
      <c r="D29" s="1"/>
      <c r="E29" t="s">
        <v>46</v>
      </c>
      <c r="F29" s="2" t="s">
        <v>16</v>
      </c>
      <c r="G29" s="2">
        <v>80</v>
      </c>
      <c r="J29" t="s">
        <v>55</v>
      </c>
      <c r="K29" t="s">
        <v>210</v>
      </c>
      <c r="M29" t="s">
        <v>70</v>
      </c>
      <c r="N29" s="10" t="s">
        <v>18</v>
      </c>
      <c r="O29" s="9">
        <v>125000</v>
      </c>
      <c r="P29" s="9"/>
      <c r="Q29" s="9"/>
      <c r="R29" s="9"/>
      <c r="T29" s="12" t="s">
        <v>142</v>
      </c>
    </row>
    <row r="30" spans="1:20" ht="15.75" thickBot="1" x14ac:dyDescent="0.3">
      <c r="A30" t="s">
        <v>0</v>
      </c>
      <c r="B30" s="6"/>
      <c r="C30" s="7"/>
      <c r="E30" t="s">
        <v>46</v>
      </c>
      <c r="F30" s="2" t="s">
        <v>2</v>
      </c>
      <c r="G30" s="2">
        <v>80</v>
      </c>
      <c r="J30" t="s">
        <v>55</v>
      </c>
      <c r="K30" t="s">
        <v>211</v>
      </c>
      <c r="M30" t="s">
        <v>70</v>
      </c>
      <c r="N30" s="9" t="s">
        <v>94</v>
      </c>
      <c r="O30" s="9">
        <v>182000</v>
      </c>
      <c r="P30" s="9" t="s">
        <v>98</v>
      </c>
      <c r="Q30" s="9"/>
      <c r="R30" s="9"/>
    </row>
    <row r="31" spans="1:20" ht="15.75" thickBot="1" x14ac:dyDescent="0.3">
      <c r="A31" t="s">
        <v>0</v>
      </c>
      <c r="B31" s="6"/>
      <c r="C31" s="7"/>
      <c r="D31" s="2"/>
      <c r="E31" t="s">
        <v>46</v>
      </c>
      <c r="F31" s="2" t="s">
        <v>44</v>
      </c>
      <c r="G31" s="2">
        <v>50</v>
      </c>
      <c r="J31" t="s">
        <v>55</v>
      </c>
      <c r="K31" t="s">
        <v>149</v>
      </c>
      <c r="M31" t="s">
        <v>70</v>
      </c>
      <c r="N31" s="10" t="s">
        <v>32</v>
      </c>
      <c r="O31" s="9">
        <v>405000</v>
      </c>
      <c r="P31" s="9"/>
      <c r="Q31" s="9"/>
      <c r="R31" s="9"/>
    </row>
    <row r="32" spans="1:20" x14ac:dyDescent="0.25">
      <c r="B32" s="2"/>
      <c r="C32" s="2"/>
      <c r="D32" s="2"/>
      <c r="E32" t="s">
        <v>46</v>
      </c>
      <c r="F32" s="2" t="s">
        <v>63</v>
      </c>
      <c r="G32" s="2">
        <v>150</v>
      </c>
      <c r="J32" t="s">
        <v>55</v>
      </c>
      <c r="K32" t="s">
        <v>150</v>
      </c>
      <c r="M32" t="s">
        <v>70</v>
      </c>
      <c r="N32" s="9" t="s">
        <v>24</v>
      </c>
      <c r="O32" s="9">
        <v>14300</v>
      </c>
      <c r="P32" s="9"/>
      <c r="Q32" s="9"/>
      <c r="R32" s="9"/>
      <c r="S32" s="1"/>
    </row>
    <row r="33" spans="2:19" x14ac:dyDescent="0.25">
      <c r="B33" s="2"/>
      <c r="C33" s="2"/>
      <c r="D33" s="2"/>
      <c r="E33" t="s">
        <v>46</v>
      </c>
      <c r="F33" s="2" t="s">
        <v>1</v>
      </c>
      <c r="G33" s="2">
        <v>150</v>
      </c>
      <c r="J33" t="s">
        <v>55</v>
      </c>
      <c r="K33" t="s">
        <v>151</v>
      </c>
      <c r="M33" t="s">
        <v>70</v>
      </c>
      <c r="N33" s="10" t="s">
        <v>95</v>
      </c>
      <c r="O33" s="9">
        <v>132900</v>
      </c>
      <c r="P33" s="9"/>
      <c r="S33" s="1"/>
    </row>
    <row r="34" spans="2:19" x14ac:dyDescent="0.25">
      <c r="B34" s="2"/>
      <c r="C34" s="2"/>
      <c r="D34" s="2"/>
      <c r="E34" t="s">
        <v>46</v>
      </c>
      <c r="F34" s="2" t="s">
        <v>82</v>
      </c>
      <c r="G34" s="2">
        <v>100</v>
      </c>
      <c r="J34" t="s">
        <v>55</v>
      </c>
      <c r="K34" t="s">
        <v>152</v>
      </c>
      <c r="M34" t="s">
        <v>70</v>
      </c>
      <c r="N34" s="10" t="s">
        <v>25</v>
      </c>
      <c r="O34" s="9">
        <v>417900</v>
      </c>
      <c r="P34" s="9"/>
      <c r="S34" s="1"/>
    </row>
    <row r="35" spans="2:19" x14ac:dyDescent="0.25">
      <c r="B35" s="2"/>
      <c r="C35" s="2"/>
      <c r="D35" s="2"/>
      <c r="E35" t="s">
        <v>46</v>
      </c>
      <c r="F35" s="2"/>
      <c r="G35" s="2"/>
      <c r="J35" t="s">
        <v>55</v>
      </c>
      <c r="K35" t="s">
        <v>153</v>
      </c>
      <c r="M35" t="s">
        <v>70</v>
      </c>
      <c r="N35" s="1" t="s">
        <v>38</v>
      </c>
      <c r="O35">
        <v>512700</v>
      </c>
      <c r="S35" s="1"/>
    </row>
    <row r="36" spans="2:19" x14ac:dyDescent="0.25">
      <c r="B36" s="2"/>
      <c r="C36" s="2"/>
      <c r="D36" s="2"/>
      <c r="E36" t="s">
        <v>46</v>
      </c>
      <c r="F36" s="2"/>
      <c r="G36" s="2"/>
      <c r="J36" t="s">
        <v>55</v>
      </c>
      <c r="K36" t="s">
        <v>154</v>
      </c>
      <c r="M36" t="s">
        <v>70</v>
      </c>
      <c r="N36" s="1" t="s">
        <v>71</v>
      </c>
      <c r="O36">
        <v>761.4</v>
      </c>
    </row>
    <row r="37" spans="2:19" x14ac:dyDescent="0.25">
      <c r="B37" s="2"/>
      <c r="C37" s="2"/>
      <c r="D37" s="2"/>
      <c r="E37" t="s">
        <v>46</v>
      </c>
      <c r="F37" s="2"/>
      <c r="G37" s="2"/>
      <c r="J37" t="s">
        <v>55</v>
      </c>
      <c r="K37" t="s">
        <v>155</v>
      </c>
      <c r="M37" t="s">
        <v>70</v>
      </c>
      <c r="N37" s="1" t="s">
        <v>64</v>
      </c>
      <c r="O37">
        <v>552.1</v>
      </c>
      <c r="S37" s="1"/>
    </row>
    <row r="38" spans="2:19" x14ac:dyDescent="0.25">
      <c r="B38" s="2"/>
      <c r="C38" s="2"/>
      <c r="D38" s="2"/>
      <c r="E38" t="s">
        <v>46</v>
      </c>
      <c r="F38" s="2"/>
      <c r="G38" s="2"/>
      <c r="J38" t="s">
        <v>55</v>
      </c>
      <c r="K38" t="s">
        <v>156</v>
      </c>
      <c r="M38" t="s">
        <v>70</v>
      </c>
      <c r="N38" s="1" t="s">
        <v>20</v>
      </c>
      <c r="O38">
        <v>822.4</v>
      </c>
    </row>
    <row r="39" spans="2:19" x14ac:dyDescent="0.25">
      <c r="B39" s="2"/>
      <c r="C39" s="2"/>
      <c r="D39" s="2"/>
      <c r="E39" t="s">
        <v>46</v>
      </c>
      <c r="F39" s="2"/>
      <c r="G39" s="2"/>
      <c r="J39" t="s">
        <v>55</v>
      </c>
      <c r="K39" t="s">
        <v>212</v>
      </c>
      <c r="M39" t="s">
        <v>70</v>
      </c>
      <c r="N39" s="1" t="s">
        <v>6</v>
      </c>
      <c r="O39">
        <v>580.79999999999995</v>
      </c>
      <c r="S39" s="1"/>
    </row>
    <row r="40" spans="2:19" x14ac:dyDescent="0.25">
      <c r="B40" s="2"/>
      <c r="C40" s="2"/>
      <c r="D40" s="2"/>
      <c r="E40" t="s">
        <v>46</v>
      </c>
      <c r="F40" s="2"/>
      <c r="G40" s="2"/>
      <c r="J40" t="s">
        <v>55</v>
      </c>
      <c r="K40" t="s">
        <v>157</v>
      </c>
      <c r="M40" t="s">
        <v>70</v>
      </c>
      <c r="N40" s="1" t="s">
        <v>26</v>
      </c>
      <c r="O40">
        <v>533.70000000000005</v>
      </c>
    </row>
    <row r="41" spans="2:19" x14ac:dyDescent="0.25">
      <c r="B41" s="2"/>
      <c r="C41" s="2"/>
      <c r="D41" s="2"/>
      <c r="E41" t="s">
        <v>46</v>
      </c>
      <c r="F41" s="2"/>
      <c r="G41" s="2"/>
      <c r="J41" t="s">
        <v>55</v>
      </c>
      <c r="K41" t="s">
        <v>158</v>
      </c>
      <c r="M41" t="s">
        <v>70</v>
      </c>
      <c r="N41" t="s">
        <v>50</v>
      </c>
      <c r="O41">
        <v>27.5</v>
      </c>
    </row>
    <row r="42" spans="2:19" x14ac:dyDescent="0.25">
      <c r="B42" s="2"/>
      <c r="C42" s="2"/>
      <c r="D42" s="2"/>
      <c r="E42" t="s">
        <v>46</v>
      </c>
      <c r="F42" s="2"/>
      <c r="G42" s="2"/>
      <c r="J42" t="s">
        <v>55</v>
      </c>
      <c r="K42" t="s">
        <v>213</v>
      </c>
      <c r="M42" t="s">
        <v>70</v>
      </c>
      <c r="N42" t="s">
        <v>96</v>
      </c>
      <c r="O42">
        <v>25.6</v>
      </c>
    </row>
    <row r="43" spans="2:19" x14ac:dyDescent="0.25">
      <c r="B43" s="2"/>
      <c r="C43" s="2"/>
      <c r="D43" s="2"/>
      <c r="E43" t="s">
        <v>46</v>
      </c>
      <c r="F43" s="2"/>
      <c r="G43" s="2"/>
      <c r="J43" t="s">
        <v>55</v>
      </c>
      <c r="K43" t="s">
        <v>214</v>
      </c>
      <c r="M43" t="s">
        <v>70</v>
      </c>
      <c r="N43" s="1" t="s">
        <v>37</v>
      </c>
      <c r="O43">
        <v>78</v>
      </c>
    </row>
    <row r="44" spans="2:19" x14ac:dyDescent="0.25">
      <c r="B44" s="2"/>
      <c r="C44" s="2"/>
      <c r="D44" s="2"/>
      <c r="E44" t="s">
        <v>46</v>
      </c>
      <c r="F44" s="2"/>
      <c r="G44" s="2"/>
      <c r="J44" t="s">
        <v>55</v>
      </c>
      <c r="K44" t="s">
        <v>159</v>
      </c>
      <c r="M44" t="s">
        <v>70</v>
      </c>
      <c r="N44" s="1" t="s">
        <v>5</v>
      </c>
      <c r="O44">
        <v>421.8</v>
      </c>
    </row>
    <row r="45" spans="2:19" x14ac:dyDescent="0.25">
      <c r="B45" s="2"/>
      <c r="C45" s="2"/>
      <c r="D45" s="2"/>
      <c r="E45" t="s">
        <v>46</v>
      </c>
      <c r="F45" s="2"/>
      <c r="G45" s="2"/>
      <c r="J45" t="s">
        <v>55</v>
      </c>
      <c r="K45" t="s">
        <v>215</v>
      </c>
      <c r="M45" t="s">
        <v>70</v>
      </c>
      <c r="N45" s="1" t="s">
        <v>4</v>
      </c>
      <c r="O45">
        <v>345.3</v>
      </c>
    </row>
    <row r="46" spans="2:19" x14ac:dyDescent="0.25">
      <c r="B46" s="2"/>
      <c r="C46" s="2"/>
      <c r="D46" s="2"/>
      <c r="E46" t="s">
        <v>46</v>
      </c>
      <c r="F46" s="2"/>
      <c r="G46" s="2"/>
      <c r="J46" t="s">
        <v>55</v>
      </c>
      <c r="K46" t="s">
        <v>160</v>
      </c>
      <c r="M46" t="s">
        <v>70</v>
      </c>
      <c r="N46" s="1" t="s">
        <v>67</v>
      </c>
      <c r="O46">
        <v>615.6</v>
      </c>
      <c r="P46" t="s">
        <v>83</v>
      </c>
    </row>
    <row r="47" spans="2:19" x14ac:dyDescent="0.25">
      <c r="B47" s="2"/>
      <c r="C47" s="2"/>
      <c r="D47" s="2"/>
      <c r="E47" t="s">
        <v>46</v>
      </c>
      <c r="F47" s="2"/>
      <c r="G47" s="2"/>
      <c r="J47" t="s">
        <v>55</v>
      </c>
      <c r="K47" t="s">
        <v>161</v>
      </c>
      <c r="M47" t="s">
        <v>70</v>
      </c>
      <c r="N47" s="1" t="s">
        <v>3</v>
      </c>
      <c r="O47">
        <v>54.2</v>
      </c>
    </row>
    <row r="48" spans="2:19" x14ac:dyDescent="0.25">
      <c r="B48" s="2"/>
      <c r="C48" s="2"/>
      <c r="D48" s="2"/>
      <c r="E48" s="2"/>
      <c r="F48" s="2"/>
      <c r="G48" s="2"/>
      <c r="J48" t="s">
        <v>55</v>
      </c>
      <c r="K48" t="s">
        <v>162</v>
      </c>
      <c r="M48" t="s">
        <v>70</v>
      </c>
      <c r="N48" s="1" t="s">
        <v>41</v>
      </c>
      <c r="O48" t="s">
        <v>99</v>
      </c>
    </row>
    <row r="49" spans="2:20" x14ac:dyDescent="0.25">
      <c r="B49" s="2"/>
      <c r="C49" s="2"/>
      <c r="D49" s="2"/>
      <c r="E49" s="2"/>
      <c r="F49" s="2"/>
      <c r="G49" s="2"/>
      <c r="J49" t="s">
        <v>55</v>
      </c>
      <c r="K49" t="s">
        <v>216</v>
      </c>
      <c r="M49" t="s">
        <v>70</v>
      </c>
      <c r="N49" t="s">
        <v>68</v>
      </c>
      <c r="O49" t="s">
        <v>100</v>
      </c>
    </row>
    <row r="50" spans="2:20" x14ac:dyDescent="0.25">
      <c r="B50" s="2"/>
      <c r="C50" s="2"/>
      <c r="D50" s="2"/>
      <c r="E50" s="2"/>
      <c r="F50" s="2"/>
      <c r="G50" s="2"/>
      <c r="J50" t="s">
        <v>55</v>
      </c>
      <c r="K50" t="s">
        <v>163</v>
      </c>
      <c r="M50" t="s">
        <v>70</v>
      </c>
      <c r="N50" t="s">
        <v>69</v>
      </c>
      <c r="O50">
        <v>53.9</v>
      </c>
      <c r="P50" s="8"/>
      <c r="T50" s="1"/>
    </row>
    <row r="51" spans="2:20" x14ac:dyDescent="0.25">
      <c r="B51" s="2"/>
      <c r="C51" s="2"/>
      <c r="D51" s="2"/>
      <c r="E51" s="2"/>
      <c r="F51" s="2"/>
      <c r="G51" s="2"/>
      <c r="J51" t="s">
        <v>55</v>
      </c>
      <c r="K51" t="s">
        <v>164</v>
      </c>
      <c r="M51" t="s">
        <v>70</v>
      </c>
      <c r="N51" t="s">
        <v>72</v>
      </c>
      <c r="O51">
        <v>586.79999999999995</v>
      </c>
      <c r="P51" s="8" t="s">
        <v>84</v>
      </c>
      <c r="T51" s="1"/>
    </row>
    <row r="52" spans="2:20" x14ac:dyDescent="0.25">
      <c r="B52" s="2"/>
      <c r="C52" s="2"/>
      <c r="D52" s="2"/>
      <c r="E52" s="2"/>
      <c r="F52" s="2"/>
      <c r="G52" s="2"/>
      <c r="J52" t="s">
        <v>55</v>
      </c>
      <c r="K52" t="s">
        <v>217</v>
      </c>
      <c r="M52" t="s">
        <v>70</v>
      </c>
      <c r="N52" t="s">
        <v>27</v>
      </c>
      <c r="O52">
        <v>24.6</v>
      </c>
      <c r="P52" s="8"/>
      <c r="T52" s="1"/>
    </row>
    <row r="53" spans="2:20" x14ac:dyDescent="0.25">
      <c r="B53" s="2"/>
      <c r="C53" s="2"/>
      <c r="D53" s="2"/>
      <c r="E53" s="2"/>
      <c r="F53" s="2"/>
      <c r="G53" s="2"/>
      <c r="J53" t="s">
        <v>55</v>
      </c>
      <c r="K53" t="s">
        <v>218</v>
      </c>
      <c r="M53" t="s">
        <v>70</v>
      </c>
      <c r="N53" t="s">
        <v>16</v>
      </c>
      <c r="O53">
        <v>595.29999999999995</v>
      </c>
      <c r="P53" s="8"/>
      <c r="T53" s="1"/>
    </row>
    <row r="54" spans="2:20" x14ac:dyDescent="0.25">
      <c r="B54" s="2"/>
      <c r="C54" s="2"/>
      <c r="D54" s="2"/>
      <c r="E54" s="2"/>
      <c r="F54" s="2"/>
      <c r="G54" s="2"/>
      <c r="J54" t="s">
        <v>55</v>
      </c>
      <c r="K54" t="s">
        <v>165</v>
      </c>
      <c r="M54" t="s">
        <v>70</v>
      </c>
      <c r="N54" t="s">
        <v>44</v>
      </c>
      <c r="O54">
        <v>24.2</v>
      </c>
      <c r="P54" s="8"/>
      <c r="T54" s="1"/>
    </row>
    <row r="55" spans="2:20" x14ac:dyDescent="0.25">
      <c r="B55" s="2"/>
      <c r="C55" s="2"/>
      <c r="D55" s="2"/>
      <c r="E55" s="2"/>
      <c r="F55" s="2"/>
      <c r="G55" s="2"/>
      <c r="J55" t="s">
        <v>55</v>
      </c>
      <c r="K55" t="s">
        <v>219</v>
      </c>
      <c r="M55" t="s">
        <v>70</v>
      </c>
      <c r="N55" t="s">
        <v>1</v>
      </c>
      <c r="O55">
        <v>187.1</v>
      </c>
      <c r="P55" s="8"/>
      <c r="T55" s="1"/>
    </row>
    <row r="56" spans="2:20" x14ac:dyDescent="0.25">
      <c r="B56" s="2"/>
      <c r="C56" s="2"/>
      <c r="D56" s="2"/>
      <c r="E56" s="2"/>
      <c r="F56" s="2"/>
      <c r="G56" s="2"/>
      <c r="J56" t="s">
        <v>55</v>
      </c>
      <c r="K56" t="s">
        <v>166</v>
      </c>
      <c r="M56" t="s">
        <v>70</v>
      </c>
      <c r="N56" t="s">
        <v>29</v>
      </c>
      <c r="O56">
        <v>191.5</v>
      </c>
      <c r="P56" s="8"/>
    </row>
    <row r="57" spans="2:20" x14ac:dyDescent="0.25">
      <c r="B57" s="2"/>
      <c r="C57" s="2"/>
      <c r="D57" s="2"/>
      <c r="E57" s="2"/>
      <c r="F57" s="2"/>
      <c r="G57" s="2"/>
      <c r="J57" t="s">
        <v>55</v>
      </c>
      <c r="K57" t="s">
        <v>167</v>
      </c>
    </row>
    <row r="58" spans="2:20" x14ac:dyDescent="0.25">
      <c r="B58" s="2"/>
      <c r="C58" s="2"/>
      <c r="D58" s="2"/>
      <c r="E58" s="2"/>
      <c r="F58" s="2"/>
      <c r="G58" s="2"/>
      <c r="J58" t="s">
        <v>55</v>
      </c>
      <c r="K58" t="s">
        <v>168</v>
      </c>
    </row>
    <row r="59" spans="2:20" x14ac:dyDescent="0.25">
      <c r="B59" s="2"/>
      <c r="C59" s="2"/>
      <c r="D59" s="2"/>
      <c r="E59" s="2"/>
      <c r="F59" s="2"/>
      <c r="G59" s="2"/>
      <c r="J59" t="s">
        <v>55</v>
      </c>
      <c r="K59" t="s">
        <v>169</v>
      </c>
    </row>
    <row r="60" spans="2:20" x14ac:dyDescent="0.25">
      <c r="B60" s="2"/>
      <c r="C60" s="2"/>
      <c r="D60" s="2"/>
      <c r="E60" s="2"/>
      <c r="F60" s="2"/>
      <c r="G60" s="2"/>
      <c r="J60" t="s">
        <v>55</v>
      </c>
      <c r="K60" t="s">
        <v>170</v>
      </c>
    </row>
    <row r="61" spans="2:20" x14ac:dyDescent="0.25">
      <c r="B61" s="2"/>
      <c r="C61" s="2"/>
      <c r="D61" s="2"/>
      <c r="E61" s="2"/>
      <c r="F61" s="2"/>
      <c r="G61" s="2"/>
      <c r="J61" t="s">
        <v>55</v>
      </c>
      <c r="K61" t="s">
        <v>171</v>
      </c>
    </row>
    <row r="62" spans="2:20" x14ac:dyDescent="0.25">
      <c r="B62" s="2"/>
      <c r="C62" s="2"/>
      <c r="D62" s="2"/>
      <c r="E62" s="2"/>
      <c r="F62" s="2"/>
      <c r="G62" s="2"/>
      <c r="J62" t="s">
        <v>55</v>
      </c>
      <c r="K62" t="s">
        <v>172</v>
      </c>
    </row>
    <row r="63" spans="2:20" x14ac:dyDescent="0.25">
      <c r="B63" s="2"/>
      <c r="C63" s="2"/>
      <c r="D63" s="2"/>
      <c r="E63" s="2"/>
      <c r="F63" s="2"/>
      <c r="G63" s="2"/>
      <c r="J63" t="s">
        <v>55</v>
      </c>
      <c r="K63" t="s">
        <v>173</v>
      </c>
    </row>
    <row r="64" spans="2:20" x14ac:dyDescent="0.25">
      <c r="B64" s="2"/>
      <c r="C64" s="2"/>
      <c r="D64" s="2"/>
      <c r="E64" s="2"/>
      <c r="F64" s="2"/>
      <c r="G64" s="2"/>
      <c r="J64" t="s">
        <v>55</v>
      </c>
      <c r="K64" t="s">
        <v>220</v>
      </c>
    </row>
    <row r="65" spans="10:11" x14ac:dyDescent="0.25">
      <c r="J65" t="s">
        <v>55</v>
      </c>
      <c r="K65" t="s">
        <v>221</v>
      </c>
    </row>
    <row r="66" spans="10:11" x14ac:dyDescent="0.25">
      <c r="J66" t="s">
        <v>55</v>
      </c>
      <c r="K66" t="s">
        <v>174</v>
      </c>
    </row>
    <row r="67" spans="10:11" x14ac:dyDescent="0.25">
      <c r="J67" t="s">
        <v>55</v>
      </c>
      <c r="K67" t="s">
        <v>175</v>
      </c>
    </row>
    <row r="68" spans="10:11" x14ac:dyDescent="0.25">
      <c r="J68" t="s">
        <v>55</v>
      </c>
      <c r="K68" t="s">
        <v>222</v>
      </c>
    </row>
    <row r="69" spans="10:11" x14ac:dyDescent="0.25">
      <c r="J69" t="s">
        <v>55</v>
      </c>
      <c r="K69" t="s">
        <v>176</v>
      </c>
    </row>
    <row r="70" spans="10:11" x14ac:dyDescent="0.25">
      <c r="J70" t="s">
        <v>55</v>
      </c>
      <c r="K70" t="s">
        <v>177</v>
      </c>
    </row>
    <row r="71" spans="10:11" x14ac:dyDescent="0.25">
      <c r="J71" t="s">
        <v>55</v>
      </c>
      <c r="K71" t="s">
        <v>178</v>
      </c>
    </row>
    <row r="72" spans="10:11" x14ac:dyDescent="0.25">
      <c r="J72" t="s">
        <v>55</v>
      </c>
      <c r="K72" t="s">
        <v>179</v>
      </c>
    </row>
    <row r="73" spans="10:11" x14ac:dyDescent="0.25">
      <c r="J73" t="s">
        <v>55</v>
      </c>
      <c r="K73" t="s">
        <v>180</v>
      </c>
    </row>
    <row r="74" spans="10:11" x14ac:dyDescent="0.25">
      <c r="J74" t="s">
        <v>55</v>
      </c>
      <c r="K74" t="s">
        <v>223</v>
      </c>
    </row>
    <row r="75" spans="10:11" x14ac:dyDescent="0.25">
      <c r="J75" t="s">
        <v>55</v>
      </c>
      <c r="K75" t="s">
        <v>224</v>
      </c>
    </row>
    <row r="76" spans="10:11" x14ac:dyDescent="0.25">
      <c r="J76" t="s">
        <v>55</v>
      </c>
      <c r="K76" t="s">
        <v>181</v>
      </c>
    </row>
    <row r="77" spans="10:11" x14ac:dyDescent="0.25">
      <c r="J77" t="s">
        <v>55</v>
      </c>
      <c r="K77" t="s">
        <v>225</v>
      </c>
    </row>
    <row r="78" spans="10:11" x14ac:dyDescent="0.25">
      <c r="J78" t="s">
        <v>55</v>
      </c>
      <c r="K78" t="s">
        <v>182</v>
      </c>
    </row>
    <row r="79" spans="10:11" x14ac:dyDescent="0.25">
      <c r="J79" t="s">
        <v>55</v>
      </c>
      <c r="K79" t="s">
        <v>183</v>
      </c>
    </row>
    <row r="80" spans="10:11" x14ac:dyDescent="0.25">
      <c r="J80" t="s">
        <v>55</v>
      </c>
      <c r="K80" t="s">
        <v>184</v>
      </c>
    </row>
    <row r="81" spans="10:11" x14ac:dyDescent="0.25">
      <c r="J81" t="s">
        <v>55</v>
      </c>
      <c r="K81" t="s">
        <v>185</v>
      </c>
    </row>
    <row r="82" spans="10:11" x14ac:dyDescent="0.25">
      <c r="J82" t="s">
        <v>55</v>
      </c>
      <c r="K82" t="s">
        <v>186</v>
      </c>
    </row>
    <row r="83" spans="10:11" x14ac:dyDescent="0.25">
      <c r="J83" t="s">
        <v>55</v>
      </c>
      <c r="K83" t="s">
        <v>187</v>
      </c>
    </row>
    <row r="84" spans="10:11" x14ac:dyDescent="0.25">
      <c r="J84" t="s">
        <v>55</v>
      </c>
      <c r="K84" t="s">
        <v>188</v>
      </c>
    </row>
    <row r="85" spans="10:11" x14ac:dyDescent="0.25">
      <c r="J85" t="s">
        <v>55</v>
      </c>
      <c r="K85" t="s">
        <v>189</v>
      </c>
    </row>
    <row r="86" spans="10:11" x14ac:dyDescent="0.25">
      <c r="J86" t="s">
        <v>55</v>
      </c>
      <c r="K86" t="s">
        <v>190</v>
      </c>
    </row>
    <row r="87" spans="10:11" x14ac:dyDescent="0.25">
      <c r="J87" t="s">
        <v>55</v>
      </c>
      <c r="K87" t="s">
        <v>226</v>
      </c>
    </row>
    <row r="88" spans="10:11" x14ac:dyDescent="0.25">
      <c r="J88" t="s">
        <v>55</v>
      </c>
      <c r="K88" t="s">
        <v>191</v>
      </c>
    </row>
    <row r="89" spans="10:11" x14ac:dyDescent="0.25">
      <c r="J89" t="s">
        <v>55</v>
      </c>
      <c r="K89" t="s">
        <v>192</v>
      </c>
    </row>
    <row r="90" spans="10:11" x14ac:dyDescent="0.25">
      <c r="J90" t="s">
        <v>55</v>
      </c>
      <c r="K90" t="s">
        <v>193</v>
      </c>
    </row>
    <row r="91" spans="10:11" x14ac:dyDescent="0.25">
      <c r="J91" t="s">
        <v>55</v>
      </c>
      <c r="K91" t="s">
        <v>194</v>
      </c>
    </row>
    <row r="92" spans="10:11" x14ac:dyDescent="0.25">
      <c r="J92" t="s">
        <v>55</v>
      </c>
      <c r="K92" t="s">
        <v>195</v>
      </c>
    </row>
    <row r="93" spans="10:11" x14ac:dyDescent="0.25">
      <c r="J93" t="s">
        <v>55</v>
      </c>
      <c r="K93" t="s">
        <v>227</v>
      </c>
    </row>
    <row r="94" spans="10:11" x14ac:dyDescent="0.25">
      <c r="J94" t="s">
        <v>55</v>
      </c>
      <c r="K94" t="s">
        <v>196</v>
      </c>
    </row>
    <row r="95" spans="10:11" x14ac:dyDescent="0.25">
      <c r="J95" t="s">
        <v>55</v>
      </c>
      <c r="K95" t="s">
        <v>197</v>
      </c>
    </row>
    <row r="96" spans="10:11" x14ac:dyDescent="0.25">
      <c r="J96" t="s">
        <v>55</v>
      </c>
      <c r="K96" t="s">
        <v>198</v>
      </c>
    </row>
    <row r="97" spans="10:11" x14ac:dyDescent="0.25">
      <c r="J97" t="s">
        <v>55</v>
      </c>
      <c r="K97" t="s">
        <v>199</v>
      </c>
    </row>
    <row r="98" spans="10:11" x14ac:dyDescent="0.25">
      <c r="J98" t="s">
        <v>55</v>
      </c>
      <c r="K98" t="s">
        <v>228</v>
      </c>
    </row>
    <row r="99" spans="10:11" x14ac:dyDescent="0.25">
      <c r="J99" t="s">
        <v>55</v>
      </c>
      <c r="K99" t="s">
        <v>200</v>
      </c>
    </row>
    <row r="100" spans="10:11" x14ac:dyDescent="0.25">
      <c r="J100" t="s">
        <v>55</v>
      </c>
      <c r="K100" t="s">
        <v>229</v>
      </c>
    </row>
    <row r="101" spans="10:11" x14ac:dyDescent="0.25">
      <c r="J101" t="s">
        <v>55</v>
      </c>
      <c r="K101" t="s">
        <v>201</v>
      </c>
    </row>
    <row r="102" spans="10:11" x14ac:dyDescent="0.25">
      <c r="J102" t="s">
        <v>55</v>
      </c>
      <c r="K102" t="s">
        <v>202</v>
      </c>
    </row>
    <row r="103" spans="10:11" x14ac:dyDescent="0.25">
      <c r="J103" t="s">
        <v>55</v>
      </c>
      <c r="K103" t="s">
        <v>230</v>
      </c>
    </row>
    <row r="104" spans="10:11" x14ac:dyDescent="0.25">
      <c r="J104" t="s">
        <v>55</v>
      </c>
      <c r="K104" t="s">
        <v>203</v>
      </c>
    </row>
    <row r="105" spans="10:11" x14ac:dyDescent="0.25">
      <c r="J105" t="s">
        <v>55</v>
      </c>
      <c r="K105" t="s">
        <v>231</v>
      </c>
    </row>
    <row r="106" spans="10:11" x14ac:dyDescent="0.25">
      <c r="J106" t="s">
        <v>55</v>
      </c>
      <c r="K106" t="s">
        <v>204</v>
      </c>
    </row>
    <row r="107" spans="10:11" x14ac:dyDescent="0.25">
      <c r="J107" t="s">
        <v>55</v>
      </c>
      <c r="K107" t="s">
        <v>205</v>
      </c>
    </row>
    <row r="108" spans="10:11" x14ac:dyDescent="0.25">
      <c r="J108" t="s">
        <v>55</v>
      </c>
      <c r="K108" t="s">
        <v>206</v>
      </c>
    </row>
    <row r="109" spans="10:11" x14ac:dyDescent="0.25">
      <c r="J109" t="s">
        <v>55</v>
      </c>
      <c r="K109" t="s">
        <v>207</v>
      </c>
    </row>
    <row r="110" spans="10:11" x14ac:dyDescent="0.25">
      <c r="J110" t="s">
        <v>55</v>
      </c>
      <c r="K110" t="s">
        <v>232</v>
      </c>
    </row>
    <row r="111" spans="10:11" x14ac:dyDescent="0.25">
      <c r="J111" t="s">
        <v>55</v>
      </c>
      <c r="K111" t="s">
        <v>233</v>
      </c>
    </row>
    <row r="112" spans="10:11" x14ac:dyDescent="0.25">
      <c r="J112" t="s">
        <v>55</v>
      </c>
      <c r="K112" t="s">
        <v>208</v>
      </c>
    </row>
  </sheetData>
  <sortState ref="X7:Y14">
    <sortCondition ref="X7:X1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workbookViewId="0">
      <selection activeCell="A5" sqref="A5:C11"/>
    </sheetView>
  </sheetViews>
  <sheetFormatPr defaultRowHeight="15" x14ac:dyDescent="0.25"/>
  <sheetData>
    <row r="1" spans="1:5" x14ac:dyDescent="0.25">
      <c r="A1" t="s">
        <v>266</v>
      </c>
      <c r="B1">
        <v>146.322</v>
      </c>
      <c r="E1" t="s">
        <v>1027</v>
      </c>
    </row>
    <row r="2" spans="1:5" x14ac:dyDescent="0.25">
      <c r="A2" t="s">
        <v>66</v>
      </c>
      <c r="B2" t="s">
        <v>817</v>
      </c>
      <c r="E2" t="s">
        <v>1028</v>
      </c>
    </row>
    <row r="3" spans="1:5" x14ac:dyDescent="0.25">
      <c r="A3" t="s">
        <v>823</v>
      </c>
      <c r="B3">
        <v>21.277000000000001</v>
      </c>
    </row>
    <row r="4" spans="1:5" x14ac:dyDescent="0.25">
      <c r="A4" t="s">
        <v>519</v>
      </c>
      <c r="B4">
        <v>147.22300000000001</v>
      </c>
    </row>
    <row r="5" spans="1:5" x14ac:dyDescent="0.25">
      <c r="A5" t="s">
        <v>14</v>
      </c>
      <c r="B5" t="s">
        <v>799</v>
      </c>
    </row>
    <row r="6" spans="1:5" x14ac:dyDescent="0.25">
      <c r="A6" t="s">
        <v>318</v>
      </c>
      <c r="B6" t="s">
        <v>818</v>
      </c>
    </row>
    <row r="7" spans="1:5" x14ac:dyDescent="0.25">
      <c r="A7" t="s">
        <v>93</v>
      </c>
      <c r="B7" t="s">
        <v>804</v>
      </c>
    </row>
    <row r="8" spans="1:5" x14ac:dyDescent="0.25">
      <c r="A8" t="s">
        <v>238</v>
      </c>
      <c r="B8" t="s">
        <v>813</v>
      </c>
    </row>
    <row r="9" spans="1:5" x14ac:dyDescent="0.25">
      <c r="A9" t="s">
        <v>732</v>
      </c>
      <c r="B9" t="s">
        <v>819</v>
      </c>
    </row>
    <row r="10" spans="1:5" x14ac:dyDescent="0.25">
      <c r="A10" t="s">
        <v>348</v>
      </c>
      <c r="B10">
        <v>579.88300000000004</v>
      </c>
    </row>
    <row r="11" spans="1:5" x14ac:dyDescent="0.25">
      <c r="A11" t="s">
        <v>252</v>
      </c>
      <c r="B11">
        <v>15.33</v>
      </c>
    </row>
    <row r="12" spans="1:5" x14ac:dyDescent="0.25">
      <c r="A12" t="s">
        <v>791</v>
      </c>
      <c r="B12">
        <v>111.255</v>
      </c>
    </row>
    <row r="13" spans="1:5" x14ac:dyDescent="0.25">
      <c r="A13" t="s">
        <v>315</v>
      </c>
      <c r="B13">
        <v>20.885000000000002</v>
      </c>
    </row>
    <row r="14" spans="1:5" x14ac:dyDescent="0.25">
      <c r="A14" t="s">
        <v>18</v>
      </c>
      <c r="B14">
        <v>684.72400000000005</v>
      </c>
    </row>
    <row r="15" spans="1:5" x14ac:dyDescent="0.25">
      <c r="A15" t="s">
        <v>45</v>
      </c>
      <c r="B15">
        <v>593.55600000000004</v>
      </c>
    </row>
    <row r="16" spans="1:5" x14ac:dyDescent="0.25">
      <c r="A16" t="s">
        <v>678</v>
      </c>
      <c r="B16">
        <v>32.130000000000003</v>
      </c>
    </row>
    <row r="17" spans="1:2" x14ac:dyDescent="0.25">
      <c r="A17" t="s">
        <v>521</v>
      </c>
      <c r="B17">
        <v>230.84299999999999</v>
      </c>
    </row>
    <row r="18" spans="1:2" x14ac:dyDescent="0.25">
      <c r="A18" t="s">
        <v>626</v>
      </c>
      <c r="B18">
        <v>570.63699999999994</v>
      </c>
    </row>
    <row r="19" spans="1:2" x14ac:dyDescent="0.25">
      <c r="A19" t="s">
        <v>673</v>
      </c>
      <c r="B19">
        <v>515.65700000000004</v>
      </c>
    </row>
    <row r="20" spans="1:2" x14ac:dyDescent="0.25">
      <c r="A20" t="s">
        <v>737</v>
      </c>
      <c r="B20">
        <v>206.364</v>
      </c>
    </row>
    <row r="21" spans="1:2" x14ac:dyDescent="0.25">
      <c r="A21" t="s">
        <v>54</v>
      </c>
      <c r="B21" t="s">
        <v>809</v>
      </c>
    </row>
    <row r="22" spans="1:2" x14ac:dyDescent="0.25">
      <c r="A22" t="s">
        <v>47</v>
      </c>
      <c r="B22">
        <v>530.96</v>
      </c>
    </row>
    <row r="23" spans="1:2" x14ac:dyDescent="0.25">
      <c r="A23" t="s">
        <v>793</v>
      </c>
      <c r="B23">
        <v>77</v>
      </c>
    </row>
    <row r="24" spans="1:2" x14ac:dyDescent="0.25">
      <c r="A24" t="s">
        <v>95</v>
      </c>
      <c r="B24">
        <v>498.61599999999999</v>
      </c>
    </row>
    <row r="25" spans="1:2" x14ac:dyDescent="0.25">
      <c r="A25" t="s">
        <v>733</v>
      </c>
      <c r="B25">
        <v>988.779</v>
      </c>
    </row>
    <row r="26" spans="1:2" x14ac:dyDescent="0.25">
      <c r="A26" t="s">
        <v>75</v>
      </c>
      <c r="B26">
        <v>938.38599999999997</v>
      </c>
    </row>
    <row r="27" spans="1:2" x14ac:dyDescent="0.25">
      <c r="A27" t="s">
        <v>25</v>
      </c>
      <c r="B27">
        <v>171.40199999999999</v>
      </c>
    </row>
    <row r="28" spans="1:2" x14ac:dyDescent="0.25">
      <c r="A28" t="s">
        <v>234</v>
      </c>
      <c r="B28">
        <v>91.781000000000006</v>
      </c>
    </row>
    <row r="29" spans="1:2" x14ac:dyDescent="0.25">
      <c r="A29" t="s">
        <v>442</v>
      </c>
      <c r="B29">
        <v>86.055000000000007</v>
      </c>
    </row>
    <row r="30" spans="1:2" x14ac:dyDescent="0.25">
      <c r="A30" t="s">
        <v>794</v>
      </c>
      <c r="B30">
        <v>63.695999999999998</v>
      </c>
    </row>
    <row r="31" spans="1:2" x14ac:dyDescent="0.25">
      <c r="A31" t="s">
        <v>407</v>
      </c>
      <c r="B31">
        <v>42.84</v>
      </c>
    </row>
    <row r="32" spans="1:2" x14ac:dyDescent="0.25">
      <c r="A32" t="s">
        <v>518</v>
      </c>
      <c r="B32" t="s">
        <v>803</v>
      </c>
    </row>
    <row r="33" spans="1:2" x14ac:dyDescent="0.25">
      <c r="A33" t="s">
        <v>449</v>
      </c>
      <c r="B33">
        <v>51.94</v>
      </c>
    </row>
    <row r="34" spans="1:2" x14ac:dyDescent="0.25">
      <c r="A34" t="s">
        <v>736</v>
      </c>
      <c r="B34">
        <v>280.85300000000001</v>
      </c>
    </row>
    <row r="35" spans="1:2" x14ac:dyDescent="0.25">
      <c r="A35" t="s">
        <v>821</v>
      </c>
      <c r="B35">
        <v>52.871000000000002</v>
      </c>
    </row>
    <row r="36" spans="1:2" x14ac:dyDescent="0.25">
      <c r="A36" t="s">
        <v>240</v>
      </c>
      <c r="B36" t="s">
        <v>802</v>
      </c>
    </row>
    <row r="37" spans="1:2" x14ac:dyDescent="0.25">
      <c r="A37" t="s">
        <v>327</v>
      </c>
      <c r="B37">
        <v>182.239</v>
      </c>
    </row>
    <row r="38" spans="1:2" x14ac:dyDescent="0.25">
      <c r="A38" t="s">
        <v>38</v>
      </c>
      <c r="B38">
        <v>224.98599999999999</v>
      </c>
    </row>
    <row r="39" spans="1:2" x14ac:dyDescent="0.25">
      <c r="A39" t="s">
        <v>790</v>
      </c>
      <c r="B39">
        <v>111.205</v>
      </c>
    </row>
    <row r="40" spans="1:2" x14ac:dyDescent="0.25">
      <c r="A40" t="s">
        <v>619</v>
      </c>
      <c r="B40" t="s">
        <v>816</v>
      </c>
    </row>
    <row r="41" spans="1:2" x14ac:dyDescent="0.25">
      <c r="A41" t="s">
        <v>71</v>
      </c>
      <c r="B41" t="s">
        <v>806</v>
      </c>
    </row>
    <row r="42" spans="1:2" x14ac:dyDescent="0.25">
      <c r="A42" t="s">
        <v>64</v>
      </c>
      <c r="B42">
        <v>234.393</v>
      </c>
    </row>
    <row r="43" spans="1:2" x14ac:dyDescent="0.25">
      <c r="A43" t="s">
        <v>20</v>
      </c>
      <c r="B43">
        <v>637.12099999999998</v>
      </c>
    </row>
    <row r="44" spans="1:2" x14ac:dyDescent="0.25">
      <c r="A44" t="s">
        <v>796</v>
      </c>
      <c r="B44">
        <v>19.366</v>
      </c>
    </row>
    <row r="45" spans="1:2" x14ac:dyDescent="0.25">
      <c r="A45" t="s">
        <v>269</v>
      </c>
      <c r="B45" t="s">
        <v>811</v>
      </c>
    </row>
    <row r="46" spans="1:2" x14ac:dyDescent="0.25">
      <c r="A46" t="s">
        <v>87</v>
      </c>
      <c r="B46" t="s">
        <v>807</v>
      </c>
    </row>
    <row r="47" spans="1:2" x14ac:dyDescent="0.25">
      <c r="A47" t="s">
        <v>798</v>
      </c>
      <c r="B47">
        <v>15.103</v>
      </c>
    </row>
    <row r="48" spans="1:2" x14ac:dyDescent="0.25">
      <c r="A48" t="s">
        <v>795</v>
      </c>
      <c r="B48">
        <v>57.96</v>
      </c>
    </row>
    <row r="49" spans="1:2" x14ac:dyDescent="0.25">
      <c r="A49" t="s">
        <v>730</v>
      </c>
      <c r="B49" t="s">
        <v>801</v>
      </c>
    </row>
    <row r="50" spans="1:2" x14ac:dyDescent="0.25">
      <c r="A50" t="s">
        <v>34</v>
      </c>
      <c r="B50">
        <v>97.96</v>
      </c>
    </row>
    <row r="51" spans="1:2" x14ac:dyDescent="0.25">
      <c r="A51" t="s">
        <v>30</v>
      </c>
      <c r="B51" t="s">
        <v>815</v>
      </c>
    </row>
    <row r="52" spans="1:2" x14ac:dyDescent="0.25">
      <c r="A52" t="s">
        <v>731</v>
      </c>
      <c r="B52" t="s">
        <v>812</v>
      </c>
    </row>
    <row r="53" spans="1:2" x14ac:dyDescent="0.25">
      <c r="A53" t="s">
        <v>347</v>
      </c>
      <c r="B53" t="s">
        <v>814</v>
      </c>
    </row>
    <row r="54" spans="1:2" x14ac:dyDescent="0.25">
      <c r="A54" t="s">
        <v>296</v>
      </c>
      <c r="B54" t="s">
        <v>808</v>
      </c>
    </row>
    <row r="55" spans="1:2" x14ac:dyDescent="0.25">
      <c r="A55" t="s">
        <v>311</v>
      </c>
      <c r="B55">
        <v>266.36099999999999</v>
      </c>
    </row>
    <row r="56" spans="1:2" x14ac:dyDescent="0.25">
      <c r="A56" t="s">
        <v>335</v>
      </c>
      <c r="B56">
        <v>68.941999999999993</v>
      </c>
    </row>
    <row r="57" spans="1:2" x14ac:dyDescent="0.25">
      <c r="A57" t="s">
        <v>242</v>
      </c>
      <c r="B57">
        <v>433.82799999999997</v>
      </c>
    </row>
    <row r="58" spans="1:2" x14ac:dyDescent="0.25">
      <c r="A58" t="s">
        <v>15</v>
      </c>
      <c r="B58">
        <v>454.65600000000001</v>
      </c>
    </row>
    <row r="59" spans="1:2" x14ac:dyDescent="0.25">
      <c r="A59" t="s">
        <v>304</v>
      </c>
      <c r="B59" t="s">
        <v>810</v>
      </c>
    </row>
    <row r="60" spans="1:2" x14ac:dyDescent="0.25">
      <c r="A60" t="s">
        <v>822</v>
      </c>
      <c r="B60">
        <v>23.003</v>
      </c>
    </row>
    <row r="61" spans="1:2" x14ac:dyDescent="0.25">
      <c r="A61" t="s">
        <v>270</v>
      </c>
      <c r="B61">
        <v>64.47</v>
      </c>
    </row>
    <row r="62" spans="1:2" x14ac:dyDescent="0.25">
      <c r="A62" t="s">
        <v>246</v>
      </c>
      <c r="B62">
        <v>44.164000000000001</v>
      </c>
    </row>
    <row r="63" spans="1:2" x14ac:dyDescent="0.25">
      <c r="A63" t="s">
        <v>729</v>
      </c>
      <c r="B63" t="s">
        <v>800</v>
      </c>
    </row>
    <row r="64" spans="1:2" x14ac:dyDescent="0.25">
      <c r="A64" t="s">
        <v>254</v>
      </c>
      <c r="B64">
        <v>65.31</v>
      </c>
    </row>
    <row r="65" spans="1:2" x14ac:dyDescent="0.25">
      <c r="A65" t="s">
        <v>789</v>
      </c>
      <c r="B65">
        <v>195.762</v>
      </c>
    </row>
    <row r="66" spans="1:2" x14ac:dyDescent="0.25">
      <c r="A66" t="s">
        <v>17</v>
      </c>
      <c r="B66" t="s">
        <v>820</v>
      </c>
    </row>
    <row r="67" spans="1:2" x14ac:dyDescent="0.25">
      <c r="A67" t="s">
        <v>3</v>
      </c>
      <c r="B67">
        <v>274.96199999999999</v>
      </c>
    </row>
    <row r="68" spans="1:2" x14ac:dyDescent="0.25">
      <c r="A68" t="s">
        <v>517</v>
      </c>
      <c r="B68">
        <v>283.553</v>
      </c>
    </row>
    <row r="69" spans="1:2" x14ac:dyDescent="0.25">
      <c r="A69" t="s">
        <v>68</v>
      </c>
      <c r="B69">
        <v>376.25</v>
      </c>
    </row>
    <row r="70" spans="1:2" x14ac:dyDescent="0.25">
      <c r="A70" t="s">
        <v>439</v>
      </c>
      <c r="B70">
        <v>726.82500000000005</v>
      </c>
    </row>
    <row r="71" spans="1:2" x14ac:dyDescent="0.25">
      <c r="A71" t="s">
        <v>617</v>
      </c>
      <c r="B71" t="s">
        <v>805</v>
      </c>
    </row>
    <row r="72" spans="1:2" x14ac:dyDescent="0.25">
      <c r="A72" t="s">
        <v>474</v>
      </c>
      <c r="B72">
        <v>296.97500000000002</v>
      </c>
    </row>
    <row r="73" spans="1:2" x14ac:dyDescent="0.25">
      <c r="A73" t="s">
        <v>797</v>
      </c>
      <c r="B73">
        <v>104.583</v>
      </c>
    </row>
    <row r="74" spans="1:2" x14ac:dyDescent="0.25">
      <c r="A74" t="s">
        <v>16</v>
      </c>
      <c r="B74">
        <v>536.12699999999995</v>
      </c>
    </row>
    <row r="75" spans="1:2" x14ac:dyDescent="0.25">
      <c r="A75" t="s">
        <v>344</v>
      </c>
      <c r="B75">
        <v>136.893</v>
      </c>
    </row>
    <row r="76" spans="1:2" x14ac:dyDescent="0.25">
      <c r="A76" t="s">
        <v>274</v>
      </c>
      <c r="B76">
        <v>735.28700000000003</v>
      </c>
    </row>
    <row r="77" spans="1:2" x14ac:dyDescent="0.25">
      <c r="A77" t="s">
        <v>738</v>
      </c>
      <c r="B77">
        <v>212.208</v>
      </c>
    </row>
    <row r="78" spans="1:2" x14ac:dyDescent="0.25">
      <c r="A78" t="s">
        <v>734</v>
      </c>
      <c r="B78">
        <v>940.61599999999999</v>
      </c>
    </row>
    <row r="79" spans="1:2" x14ac:dyDescent="0.25">
      <c r="A79" t="s">
        <v>36</v>
      </c>
      <c r="B79">
        <v>875.62099999999998</v>
      </c>
    </row>
    <row r="80" spans="1:2" x14ac:dyDescent="0.25">
      <c r="A80" t="s">
        <v>735</v>
      </c>
      <c r="B80">
        <v>767.49800000000005</v>
      </c>
    </row>
    <row r="81" spans="1:2" x14ac:dyDescent="0.25">
      <c r="A81" t="s">
        <v>345</v>
      </c>
      <c r="B81">
        <v>313.733</v>
      </c>
    </row>
    <row r="82" spans="1:2" x14ac:dyDescent="0.25">
      <c r="A82" t="s">
        <v>408</v>
      </c>
      <c r="B82">
        <v>46.031999999999996</v>
      </c>
    </row>
    <row r="83" spans="1:2" x14ac:dyDescent="0.25">
      <c r="A83" t="s">
        <v>44</v>
      </c>
      <c r="B83">
        <v>116.271</v>
      </c>
    </row>
    <row r="84" spans="1:2" x14ac:dyDescent="0.25">
      <c r="A84" t="s">
        <v>618</v>
      </c>
      <c r="B84">
        <v>88.346000000000004</v>
      </c>
    </row>
    <row r="85" spans="1:2" x14ac:dyDescent="0.25">
      <c r="A85" t="s">
        <v>447</v>
      </c>
      <c r="B85">
        <v>193.11099999999999</v>
      </c>
    </row>
    <row r="86" spans="1:2" x14ac:dyDescent="0.25">
      <c r="A86" t="s">
        <v>524</v>
      </c>
      <c r="B86">
        <v>650.77499999999998</v>
      </c>
    </row>
    <row r="87" spans="1:2" x14ac:dyDescent="0.25">
      <c r="A87" t="s">
        <v>476</v>
      </c>
      <c r="B87">
        <v>96.796000000000006</v>
      </c>
    </row>
    <row r="88" spans="1:2" x14ac:dyDescent="0.25">
      <c r="A88" t="s">
        <v>525</v>
      </c>
      <c r="B88">
        <v>143.94</v>
      </c>
    </row>
    <row r="89" spans="1:2" x14ac:dyDescent="0.25">
      <c r="A89" t="s">
        <v>1</v>
      </c>
      <c r="B89" t="s">
        <v>788</v>
      </c>
    </row>
    <row r="90" spans="1:2" x14ac:dyDescent="0.25">
      <c r="A90" t="s">
        <v>526</v>
      </c>
      <c r="B90">
        <v>521.62</v>
      </c>
    </row>
    <row r="91" spans="1:2" x14ac:dyDescent="0.25">
      <c r="A91" t="s">
        <v>19</v>
      </c>
      <c r="B91">
        <v>56.134</v>
      </c>
    </row>
    <row r="92" spans="1:2" x14ac:dyDescent="0.25">
      <c r="A92" t="s">
        <v>792</v>
      </c>
      <c r="B92">
        <v>88.504999999999995</v>
      </c>
    </row>
    <row r="93" spans="1:2" x14ac:dyDescent="0.25">
      <c r="A93" t="s">
        <v>255</v>
      </c>
      <c r="B93">
        <v>20.65</v>
      </c>
    </row>
    <row r="94" spans="1:2" x14ac:dyDescent="0.25">
      <c r="A94" t="s">
        <v>528</v>
      </c>
      <c r="B94">
        <v>587.33100000000002</v>
      </c>
    </row>
    <row r="95" spans="1:2" x14ac:dyDescent="0.25">
      <c r="A95" t="s">
        <v>712</v>
      </c>
      <c r="B95">
        <v>36.723999999999997</v>
      </c>
    </row>
  </sheetData>
  <sortState ref="A1:B95">
    <sortCondition ref="A1:A95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A11" sqref="A11:B21"/>
    </sheetView>
  </sheetViews>
  <sheetFormatPr defaultRowHeight="15" x14ac:dyDescent="0.25"/>
  <cols>
    <col min="2" max="2" width="13.140625" style="96" bestFit="1" customWidth="1"/>
    <col min="6" max="6" width="8.85546875" bestFit="1" customWidth="1"/>
  </cols>
  <sheetData>
    <row r="1" spans="1:8" x14ac:dyDescent="0.25">
      <c r="A1" s="42" t="s">
        <v>278</v>
      </c>
      <c r="E1" s="138" t="s">
        <v>694</v>
      </c>
      <c r="F1" s="139"/>
      <c r="G1" s="102" t="s">
        <v>696</v>
      </c>
      <c r="H1" s="107"/>
    </row>
    <row r="2" spans="1:8" ht="15.75" thickBot="1" x14ac:dyDescent="0.3">
      <c r="A2" s="120" t="s">
        <v>831</v>
      </c>
      <c r="B2" s="121" t="s">
        <v>832</v>
      </c>
      <c r="E2" s="103" t="s">
        <v>468</v>
      </c>
      <c r="F2" s="104" t="s">
        <v>695</v>
      </c>
      <c r="G2" s="103" t="s">
        <v>468</v>
      </c>
      <c r="H2" s="104" t="s">
        <v>695</v>
      </c>
    </row>
    <row r="3" spans="1:8" x14ac:dyDescent="0.25">
      <c r="A3" s="122" t="s">
        <v>833</v>
      </c>
      <c r="B3" s="122" t="s">
        <v>834</v>
      </c>
      <c r="E3" s="105" t="s">
        <v>42</v>
      </c>
      <c r="F3" s="106">
        <v>143700</v>
      </c>
      <c r="G3" s="105" t="s">
        <v>42</v>
      </c>
      <c r="H3" s="106">
        <v>111300</v>
      </c>
    </row>
    <row r="4" spans="1:8" x14ac:dyDescent="0.25">
      <c r="A4" s="122" t="s">
        <v>835</v>
      </c>
      <c r="B4" s="122" t="s">
        <v>836</v>
      </c>
      <c r="E4" s="105" t="s">
        <v>40</v>
      </c>
      <c r="F4" s="106">
        <v>684400</v>
      </c>
      <c r="G4" s="105" t="s">
        <v>40</v>
      </c>
      <c r="H4" s="106">
        <v>768300</v>
      </c>
    </row>
    <row r="5" spans="1:8" x14ac:dyDescent="0.25">
      <c r="A5" s="123" t="s">
        <v>837</v>
      </c>
      <c r="B5" s="123" t="s">
        <v>832</v>
      </c>
      <c r="E5" s="105" t="s">
        <v>327</v>
      </c>
      <c r="F5" s="106">
        <v>341000</v>
      </c>
      <c r="G5" s="105" t="s">
        <v>327</v>
      </c>
      <c r="H5" s="106">
        <v>305900</v>
      </c>
    </row>
    <row r="6" spans="1:8" x14ac:dyDescent="0.25">
      <c r="A6" s="124" t="s">
        <v>838</v>
      </c>
      <c r="B6" s="124" t="s">
        <v>839</v>
      </c>
      <c r="E6" s="105" t="s">
        <v>26</v>
      </c>
      <c r="F6" s="106">
        <v>1141700</v>
      </c>
      <c r="G6" s="105" t="s">
        <v>26</v>
      </c>
      <c r="H6" s="106">
        <v>970100</v>
      </c>
    </row>
    <row r="7" spans="1:8" x14ac:dyDescent="0.25">
      <c r="A7" s="122" t="s">
        <v>840</v>
      </c>
      <c r="B7" s="122" t="s">
        <v>841</v>
      </c>
      <c r="E7" s="105" t="s">
        <v>50</v>
      </c>
      <c r="F7" s="106">
        <v>175300</v>
      </c>
      <c r="G7" s="105" t="s">
        <v>50</v>
      </c>
      <c r="H7" s="106">
        <v>126300</v>
      </c>
    </row>
    <row r="8" spans="1:8" x14ac:dyDescent="0.25">
      <c r="A8" s="124" t="s">
        <v>842</v>
      </c>
      <c r="B8" s="124" t="s">
        <v>843</v>
      </c>
      <c r="E8" s="105" t="s">
        <v>347</v>
      </c>
      <c r="F8" s="106">
        <v>438600</v>
      </c>
      <c r="G8" s="105" t="s">
        <v>347</v>
      </c>
      <c r="H8" s="106">
        <v>544200</v>
      </c>
    </row>
    <row r="9" spans="1:8" x14ac:dyDescent="0.25">
      <c r="A9" s="122" t="s">
        <v>844</v>
      </c>
      <c r="B9" s="122" t="s">
        <v>845</v>
      </c>
      <c r="E9" s="105" t="s">
        <v>5</v>
      </c>
      <c r="F9" s="106">
        <v>1909800</v>
      </c>
      <c r="G9" s="105" t="s">
        <v>5</v>
      </c>
      <c r="H9" s="106">
        <v>1741200</v>
      </c>
    </row>
    <row r="10" spans="1:8" x14ac:dyDescent="0.25">
      <c r="A10" s="124" t="s">
        <v>846</v>
      </c>
      <c r="B10" s="124" t="s">
        <v>832</v>
      </c>
      <c r="E10" s="105" t="s">
        <v>4</v>
      </c>
      <c r="F10" s="106">
        <v>155700</v>
      </c>
      <c r="G10" s="105" t="s">
        <v>4</v>
      </c>
      <c r="H10" s="106">
        <v>96800</v>
      </c>
    </row>
    <row r="11" spans="1:8" x14ac:dyDescent="0.25">
      <c r="A11" s="124" t="s">
        <v>847</v>
      </c>
      <c r="B11" s="124" t="s">
        <v>848</v>
      </c>
      <c r="E11" s="105" t="s">
        <v>90</v>
      </c>
      <c r="F11" s="106">
        <v>806800</v>
      </c>
      <c r="G11" s="105" t="s">
        <v>90</v>
      </c>
      <c r="H11" s="106">
        <v>370400</v>
      </c>
    </row>
    <row r="12" spans="1:8" x14ac:dyDescent="0.25">
      <c r="A12" s="122" t="s">
        <v>849</v>
      </c>
      <c r="B12" s="122" t="s">
        <v>850</v>
      </c>
      <c r="E12" s="105" t="s">
        <v>106</v>
      </c>
      <c r="F12" s="106">
        <v>1064000</v>
      </c>
      <c r="G12" s="105" t="s">
        <v>106</v>
      </c>
      <c r="H12" s="106">
        <v>1081700</v>
      </c>
    </row>
    <row r="13" spans="1:8" x14ac:dyDescent="0.25">
      <c r="A13" s="122" t="s">
        <v>851</v>
      </c>
      <c r="B13" s="122" t="s">
        <v>852</v>
      </c>
      <c r="E13" s="105" t="s">
        <v>522</v>
      </c>
      <c r="F13" s="106">
        <v>358300</v>
      </c>
      <c r="G13" s="105" t="s">
        <v>522</v>
      </c>
      <c r="H13" s="106">
        <v>457800</v>
      </c>
    </row>
    <row r="14" spans="1:8" x14ac:dyDescent="0.25">
      <c r="A14" s="120" t="s">
        <v>853</v>
      </c>
      <c r="B14" s="121" t="s">
        <v>854</v>
      </c>
      <c r="E14" s="105" t="s">
        <v>312</v>
      </c>
      <c r="F14" s="106">
        <v>809600</v>
      </c>
      <c r="G14" s="105" t="s">
        <v>312</v>
      </c>
      <c r="H14" s="106">
        <v>709700</v>
      </c>
    </row>
    <row r="15" spans="1:8" x14ac:dyDescent="0.25">
      <c r="A15" s="122" t="s">
        <v>855</v>
      </c>
      <c r="B15" s="122" t="s">
        <v>832</v>
      </c>
      <c r="E15" s="105" t="s">
        <v>526</v>
      </c>
      <c r="F15" s="106">
        <v>555700</v>
      </c>
      <c r="G15" s="105" t="s">
        <v>526</v>
      </c>
      <c r="H15" s="106">
        <v>660000</v>
      </c>
    </row>
    <row r="16" spans="1:8" x14ac:dyDescent="0.25">
      <c r="A16" s="122" t="s">
        <v>856</v>
      </c>
      <c r="B16" s="122" t="s">
        <v>857</v>
      </c>
      <c r="E16" s="105" t="s">
        <v>692</v>
      </c>
      <c r="F16" s="106">
        <v>411200</v>
      </c>
      <c r="G16" s="105" t="s">
        <v>692</v>
      </c>
      <c r="H16" s="106">
        <v>463400</v>
      </c>
    </row>
    <row r="17" spans="1:6" x14ac:dyDescent="0.25">
      <c r="A17" s="120" t="s">
        <v>858</v>
      </c>
      <c r="B17" s="121" t="s">
        <v>832</v>
      </c>
    </row>
    <row r="18" spans="1:6" x14ac:dyDescent="0.25">
      <c r="A18" s="122" t="s">
        <v>859</v>
      </c>
      <c r="B18" s="122" t="s">
        <v>860</v>
      </c>
    </row>
    <row r="19" spans="1:6" x14ac:dyDescent="0.25">
      <c r="A19" s="122" t="s">
        <v>861</v>
      </c>
      <c r="B19" s="122" t="s">
        <v>862</v>
      </c>
    </row>
    <row r="20" spans="1:6" x14ac:dyDescent="0.25">
      <c r="A20" s="120" t="s">
        <v>863</v>
      </c>
      <c r="B20" s="121" t="s">
        <v>864</v>
      </c>
    </row>
    <row r="21" spans="1:6" x14ac:dyDescent="0.25">
      <c r="A21" s="124" t="s">
        <v>865</v>
      </c>
      <c r="B21" s="124" t="s">
        <v>866</v>
      </c>
      <c r="E21" s="114" t="s">
        <v>42</v>
      </c>
      <c r="F21" s="115">
        <v>240000</v>
      </c>
    </row>
    <row r="22" spans="1:6" x14ac:dyDescent="0.25">
      <c r="A22" s="120" t="s">
        <v>867</v>
      </c>
      <c r="B22" s="121" t="s">
        <v>832</v>
      </c>
      <c r="E22" s="114" t="s">
        <v>40</v>
      </c>
      <c r="F22" s="115">
        <v>1400000</v>
      </c>
    </row>
    <row r="23" spans="1:6" x14ac:dyDescent="0.25">
      <c r="A23" s="122" t="s">
        <v>868</v>
      </c>
      <c r="B23" s="122" t="s">
        <v>869</v>
      </c>
      <c r="E23" s="114" t="s">
        <v>327</v>
      </c>
      <c r="F23" s="115">
        <v>600000</v>
      </c>
    </row>
    <row r="24" spans="1:6" x14ac:dyDescent="0.25">
      <c r="A24" s="120" t="s">
        <v>870</v>
      </c>
      <c r="B24" s="121" t="s">
        <v>871</v>
      </c>
      <c r="E24" s="114" t="s">
        <v>26</v>
      </c>
      <c r="F24" s="115">
        <v>2000000</v>
      </c>
    </row>
    <row r="25" spans="1:6" x14ac:dyDescent="0.25">
      <c r="A25" s="122" t="s">
        <v>872</v>
      </c>
      <c r="B25" s="122" t="s">
        <v>873</v>
      </c>
      <c r="E25" s="114" t="s">
        <v>50</v>
      </c>
      <c r="F25" s="115">
        <v>290000</v>
      </c>
    </row>
    <row r="26" spans="1:6" x14ac:dyDescent="0.25">
      <c r="A26" s="124" t="s">
        <v>874</v>
      </c>
      <c r="B26" s="124" t="s">
        <v>875</v>
      </c>
      <c r="E26" s="114" t="s">
        <v>347</v>
      </c>
      <c r="F26" s="115">
        <v>950000</v>
      </c>
    </row>
    <row r="27" spans="1:6" x14ac:dyDescent="0.25">
      <c r="A27" s="120" t="s">
        <v>876</v>
      </c>
      <c r="B27" s="121" t="s">
        <v>877</v>
      </c>
      <c r="E27" s="114" t="s">
        <v>5</v>
      </c>
      <c r="F27" s="115">
        <v>2500000</v>
      </c>
    </row>
    <row r="28" spans="1:6" x14ac:dyDescent="0.25">
      <c r="A28" s="120" t="s">
        <v>878</v>
      </c>
      <c r="B28" s="121" t="s">
        <v>879</v>
      </c>
      <c r="E28" s="114" t="s">
        <v>4</v>
      </c>
      <c r="F28" s="115">
        <v>250000</v>
      </c>
    </row>
    <row r="29" spans="1:6" x14ac:dyDescent="0.25">
      <c r="A29" s="124" t="s">
        <v>880</v>
      </c>
      <c r="B29" s="124" t="s">
        <v>832</v>
      </c>
      <c r="E29" s="114" t="s">
        <v>90</v>
      </c>
      <c r="F29" s="115">
        <v>1200000</v>
      </c>
    </row>
    <row r="30" spans="1:6" x14ac:dyDescent="0.25">
      <c r="A30" s="123" t="s">
        <v>881</v>
      </c>
      <c r="B30" s="123" t="s">
        <v>882</v>
      </c>
      <c r="E30" s="114" t="s">
        <v>106</v>
      </c>
      <c r="F30" s="115">
        <v>2000000</v>
      </c>
    </row>
    <row r="31" spans="1:6" x14ac:dyDescent="0.25">
      <c r="A31" s="124" t="s">
        <v>883</v>
      </c>
      <c r="B31" s="124" t="s">
        <v>884</v>
      </c>
      <c r="E31" s="114" t="s">
        <v>522</v>
      </c>
      <c r="F31" s="115">
        <v>750000</v>
      </c>
    </row>
    <row r="32" spans="1:6" x14ac:dyDescent="0.25">
      <c r="A32" s="122" t="s">
        <v>885</v>
      </c>
      <c r="B32" s="122" t="s">
        <v>886</v>
      </c>
      <c r="E32" s="114" t="s">
        <v>312</v>
      </c>
      <c r="F32" s="115">
        <v>1500000</v>
      </c>
    </row>
    <row r="33" spans="1:6" x14ac:dyDescent="0.25">
      <c r="A33" s="124" t="s">
        <v>887</v>
      </c>
      <c r="B33" s="124" t="s">
        <v>888</v>
      </c>
      <c r="E33" s="114" t="s">
        <v>526</v>
      </c>
      <c r="F33" s="115">
        <v>1100000</v>
      </c>
    </row>
    <row r="34" spans="1:6" x14ac:dyDescent="0.25">
      <c r="A34" s="124" t="s">
        <v>889</v>
      </c>
      <c r="B34" s="124" t="s">
        <v>832</v>
      </c>
      <c r="E34" s="114" t="s">
        <v>692</v>
      </c>
      <c r="F34" s="115">
        <v>800000</v>
      </c>
    </row>
    <row r="35" spans="1:6" x14ac:dyDescent="0.25">
      <c r="A35" s="120" t="s">
        <v>890</v>
      </c>
      <c r="B35" s="121" t="s">
        <v>891</v>
      </c>
    </row>
    <row r="36" spans="1:6" x14ac:dyDescent="0.25">
      <c r="A36" s="122" t="s">
        <v>892</v>
      </c>
      <c r="B36" s="122" t="s">
        <v>893</v>
      </c>
    </row>
    <row r="37" spans="1:6" x14ac:dyDescent="0.25">
      <c r="A37" s="124" t="s">
        <v>894</v>
      </c>
      <c r="B37" s="124" t="s">
        <v>845</v>
      </c>
    </row>
    <row r="38" spans="1:6" x14ac:dyDescent="0.25">
      <c r="A38" s="122" t="s">
        <v>895</v>
      </c>
      <c r="B38" s="122" t="s">
        <v>832</v>
      </c>
    </row>
    <row r="39" spans="1:6" x14ac:dyDescent="0.25">
      <c r="A39" s="123" t="s">
        <v>896</v>
      </c>
      <c r="B39" s="123" t="s">
        <v>897</v>
      </c>
    </row>
    <row r="40" spans="1:6" x14ac:dyDescent="0.25">
      <c r="A40" s="124" t="s">
        <v>898</v>
      </c>
      <c r="B40" s="124" t="s">
        <v>899</v>
      </c>
    </row>
    <row r="41" spans="1:6" x14ac:dyDescent="0.25">
      <c r="A41" s="123" t="s">
        <v>900</v>
      </c>
      <c r="B41" s="123" t="s">
        <v>901</v>
      </c>
    </row>
    <row r="42" spans="1:6" x14ac:dyDescent="0.25">
      <c r="A42" s="122" t="s">
        <v>902</v>
      </c>
      <c r="B42" s="122" t="s">
        <v>903</v>
      </c>
    </row>
    <row r="43" spans="1:6" x14ac:dyDescent="0.25">
      <c r="A43" s="120" t="s">
        <v>904</v>
      </c>
      <c r="B43" s="121" t="s">
        <v>905</v>
      </c>
    </row>
    <row r="44" spans="1:6" x14ac:dyDescent="0.25">
      <c r="A44" s="123" t="s">
        <v>906</v>
      </c>
      <c r="B44" s="123" t="s">
        <v>907</v>
      </c>
    </row>
    <row r="45" spans="1:6" x14ac:dyDescent="0.25">
      <c r="A45" s="124" t="s">
        <v>908</v>
      </c>
      <c r="B45" s="124" t="s">
        <v>909</v>
      </c>
    </row>
    <row r="46" spans="1:6" x14ac:dyDescent="0.25">
      <c r="A46" s="122" t="s">
        <v>910</v>
      </c>
      <c r="B46" s="122" t="s">
        <v>832</v>
      </c>
    </row>
    <row r="47" spans="1:6" x14ac:dyDescent="0.25">
      <c r="A47" s="124" t="s">
        <v>911</v>
      </c>
      <c r="B47" s="124" t="s">
        <v>845</v>
      </c>
    </row>
    <row r="48" spans="1:6" x14ac:dyDescent="0.25">
      <c r="A48" s="122" t="s">
        <v>912</v>
      </c>
      <c r="B48" s="122" t="s">
        <v>913</v>
      </c>
    </row>
    <row r="49" spans="1:2" x14ac:dyDescent="0.25">
      <c r="A49" s="120" t="s">
        <v>914</v>
      </c>
      <c r="B49" s="121" t="s">
        <v>915</v>
      </c>
    </row>
    <row r="50" spans="1:2" x14ac:dyDescent="0.25">
      <c r="A50" s="120" t="s">
        <v>916</v>
      </c>
      <c r="B50" s="121" t="s">
        <v>917</v>
      </c>
    </row>
    <row r="51" spans="1:2" x14ac:dyDescent="0.25">
      <c r="A51" s="124" t="s">
        <v>918</v>
      </c>
      <c r="B51" s="124" t="s">
        <v>909</v>
      </c>
    </row>
    <row r="52" spans="1:2" x14ac:dyDescent="0.25">
      <c r="A52" s="120" t="s">
        <v>919</v>
      </c>
      <c r="B52" s="121" t="s">
        <v>917</v>
      </c>
    </row>
    <row r="53" spans="1:2" s="42" customFormat="1" x14ac:dyDescent="0.25">
      <c r="A53" s="123" t="s">
        <v>920</v>
      </c>
      <c r="B53" s="123" t="s">
        <v>903</v>
      </c>
    </row>
    <row r="54" spans="1:2" x14ac:dyDescent="0.25">
      <c r="A54" s="120" t="s">
        <v>921</v>
      </c>
      <c r="B54" s="121" t="s">
        <v>897</v>
      </c>
    </row>
    <row r="55" spans="1:2" x14ac:dyDescent="0.25">
      <c r="A55" s="120" t="s">
        <v>922</v>
      </c>
      <c r="B55" s="121" t="s">
        <v>923</v>
      </c>
    </row>
    <row r="56" spans="1:2" x14ac:dyDescent="0.25">
      <c r="A56" s="123" t="s">
        <v>924</v>
      </c>
      <c r="B56" s="123" t="s">
        <v>845</v>
      </c>
    </row>
    <row r="57" spans="1:2" x14ac:dyDescent="0.25">
      <c r="A57" s="120" t="s">
        <v>925</v>
      </c>
      <c r="B57" s="121" t="s">
        <v>926</v>
      </c>
    </row>
    <row r="58" spans="1:2" x14ac:dyDescent="0.25">
      <c r="A58" s="124" t="s">
        <v>927</v>
      </c>
      <c r="B58" s="124" t="s">
        <v>832</v>
      </c>
    </row>
    <row r="59" spans="1:2" x14ac:dyDescent="0.25">
      <c r="A59" s="122" t="s">
        <v>928</v>
      </c>
      <c r="B59" s="122" t="s">
        <v>929</v>
      </c>
    </row>
    <row r="60" spans="1:2" x14ac:dyDescent="0.25">
      <c r="A60" s="124" t="s">
        <v>930</v>
      </c>
      <c r="B60" s="124" t="s">
        <v>869</v>
      </c>
    </row>
    <row r="61" spans="1:2" x14ac:dyDescent="0.25">
      <c r="A61" s="124" t="s">
        <v>931</v>
      </c>
      <c r="B61" s="124" t="s">
        <v>932</v>
      </c>
    </row>
    <row r="62" spans="1:2" x14ac:dyDescent="0.25">
      <c r="A62" s="123" t="s">
        <v>933</v>
      </c>
      <c r="B62" s="123" t="s">
        <v>934</v>
      </c>
    </row>
    <row r="63" spans="1:2" x14ac:dyDescent="0.25">
      <c r="A63" s="124" t="s">
        <v>935</v>
      </c>
      <c r="B63" s="124" t="s">
        <v>936</v>
      </c>
    </row>
    <row r="64" spans="1:2" x14ac:dyDescent="0.25">
      <c r="A64" s="120" t="s">
        <v>937</v>
      </c>
      <c r="B64" s="121" t="s">
        <v>832</v>
      </c>
    </row>
    <row r="65" spans="1:2" x14ac:dyDescent="0.25">
      <c r="A65" s="123" t="s">
        <v>938</v>
      </c>
      <c r="B65" s="123" t="s">
        <v>884</v>
      </c>
    </row>
    <row r="66" spans="1:2" x14ac:dyDescent="0.25">
      <c r="A66" s="120" t="s">
        <v>939</v>
      </c>
      <c r="B66" s="121" t="s">
        <v>845</v>
      </c>
    </row>
    <row r="67" spans="1:2" x14ac:dyDescent="0.25">
      <c r="A67" s="120" t="s">
        <v>940</v>
      </c>
      <c r="B67" s="121" t="s">
        <v>941</v>
      </c>
    </row>
    <row r="68" spans="1:2" x14ac:dyDescent="0.25">
      <c r="A68" s="124" t="s">
        <v>942</v>
      </c>
      <c r="B68" s="124" t="s">
        <v>845</v>
      </c>
    </row>
    <row r="69" spans="1:2" x14ac:dyDescent="0.25">
      <c r="A69" s="123" t="s">
        <v>943</v>
      </c>
      <c r="B69" s="123" t="s">
        <v>944</v>
      </c>
    </row>
    <row r="70" spans="1:2" x14ac:dyDescent="0.25">
      <c r="A70" s="124" t="s">
        <v>945</v>
      </c>
      <c r="B70" s="124" t="s">
        <v>905</v>
      </c>
    </row>
    <row r="71" spans="1:2" x14ac:dyDescent="0.25">
      <c r="A71" s="42" t="s">
        <v>946</v>
      </c>
      <c r="B71" s="96" t="s">
        <v>947</v>
      </c>
    </row>
    <row r="72" spans="1:2" x14ac:dyDescent="0.25">
      <c r="A72" s="42" t="s">
        <v>948</v>
      </c>
      <c r="B72" s="96" t="s">
        <v>949</v>
      </c>
    </row>
    <row r="73" spans="1:2" x14ac:dyDescent="0.25">
      <c r="A73" s="42" t="s">
        <v>950</v>
      </c>
      <c r="B73" s="96" t="s">
        <v>951</v>
      </c>
    </row>
    <row r="74" spans="1:2" x14ac:dyDescent="0.25">
      <c r="A74" s="42" t="s">
        <v>952</v>
      </c>
      <c r="B74" s="96" t="s">
        <v>953</v>
      </c>
    </row>
    <row r="75" spans="1:2" x14ac:dyDescent="0.25">
      <c r="A75" s="42" t="s">
        <v>954</v>
      </c>
      <c r="B75" s="96" t="s">
        <v>845</v>
      </c>
    </row>
    <row r="76" spans="1:2" x14ac:dyDescent="0.25">
      <c r="A76" s="42" t="s">
        <v>955</v>
      </c>
      <c r="B76" s="96" t="s">
        <v>956</v>
      </c>
    </row>
    <row r="77" spans="1:2" x14ac:dyDescent="0.25">
      <c r="A77" s="42" t="s">
        <v>957</v>
      </c>
      <c r="B77" s="96" t="s">
        <v>843</v>
      </c>
    </row>
    <row r="78" spans="1:2" x14ac:dyDescent="0.25">
      <c r="A78" s="42" t="s">
        <v>958</v>
      </c>
      <c r="B78" s="96" t="s">
        <v>959</v>
      </c>
    </row>
    <row r="79" spans="1:2" x14ac:dyDescent="0.25">
      <c r="A79" s="42" t="s">
        <v>960</v>
      </c>
      <c r="B79" s="96" t="s">
        <v>961</v>
      </c>
    </row>
    <row r="80" spans="1:2" x14ac:dyDescent="0.25">
      <c r="A80" s="42" t="s">
        <v>962</v>
      </c>
      <c r="B80" s="96" t="s">
        <v>836</v>
      </c>
    </row>
    <row r="81" spans="1:3" x14ac:dyDescent="0.25">
      <c r="A81" s="42" t="s">
        <v>963</v>
      </c>
      <c r="B81" s="96" t="s">
        <v>832</v>
      </c>
    </row>
    <row r="82" spans="1:3" x14ac:dyDescent="0.25">
      <c r="A82" s="42" t="s">
        <v>964</v>
      </c>
      <c r="B82" s="96" t="s">
        <v>832</v>
      </c>
    </row>
    <row r="83" spans="1:3" x14ac:dyDescent="0.25">
      <c r="A83" s="42" t="s">
        <v>965</v>
      </c>
      <c r="B83" s="96" t="s">
        <v>966</v>
      </c>
    </row>
    <row r="84" spans="1:3" x14ac:dyDescent="0.25">
      <c r="A84" s="42" t="s">
        <v>967</v>
      </c>
      <c r="B84" s="96" t="s">
        <v>968</v>
      </c>
    </row>
    <row r="85" spans="1:3" x14ac:dyDescent="0.25">
      <c r="A85" s="42" t="s">
        <v>969</v>
      </c>
      <c r="B85" s="96" t="s">
        <v>970</v>
      </c>
    </row>
    <row r="86" spans="1:3" x14ac:dyDescent="0.25">
      <c r="A86" s="42" t="s">
        <v>971</v>
      </c>
      <c r="B86" s="96" t="s">
        <v>972</v>
      </c>
    </row>
    <row r="87" spans="1:3" x14ac:dyDescent="0.25">
      <c r="A87" s="42" t="s">
        <v>973</v>
      </c>
      <c r="B87" s="96" t="s">
        <v>974</v>
      </c>
      <c r="C87" s="42"/>
    </row>
    <row r="88" spans="1:3" x14ac:dyDescent="0.25">
      <c r="A88" s="42" t="s">
        <v>975</v>
      </c>
      <c r="B88" s="96" t="s">
        <v>845</v>
      </c>
      <c r="C88" s="42"/>
    </row>
    <row r="89" spans="1:3" x14ac:dyDescent="0.25">
      <c r="A89" s="42" t="s">
        <v>976</v>
      </c>
      <c r="B89" s="96" t="s">
        <v>977</v>
      </c>
      <c r="C89" s="42"/>
    </row>
    <row r="90" spans="1:3" x14ac:dyDescent="0.25">
      <c r="A90" s="42" t="s">
        <v>978</v>
      </c>
      <c r="B90" s="96" t="s">
        <v>979</v>
      </c>
      <c r="C90" s="42"/>
    </row>
    <row r="91" spans="1:3" x14ac:dyDescent="0.25">
      <c r="A91" s="42" t="s">
        <v>980</v>
      </c>
      <c r="B91" s="96" t="s">
        <v>981</v>
      </c>
      <c r="C91" s="42"/>
    </row>
    <row r="92" spans="1:3" x14ac:dyDescent="0.25">
      <c r="A92" s="42" t="s">
        <v>982</v>
      </c>
      <c r="B92" s="96" t="s">
        <v>983</v>
      </c>
      <c r="C92" s="42"/>
    </row>
    <row r="93" spans="1:3" x14ac:dyDescent="0.25">
      <c r="A93" s="42" t="s">
        <v>984</v>
      </c>
      <c r="B93" s="96" t="s">
        <v>985</v>
      </c>
      <c r="C93" s="42"/>
    </row>
    <row r="94" spans="1:3" x14ac:dyDescent="0.25">
      <c r="A94" s="42" t="s">
        <v>986</v>
      </c>
      <c r="B94" s="96" t="s">
        <v>987</v>
      </c>
      <c r="C94" s="42"/>
    </row>
    <row r="95" spans="1:3" x14ac:dyDescent="0.25">
      <c r="A95" s="42" t="s">
        <v>988</v>
      </c>
      <c r="B95" s="96" t="s">
        <v>989</v>
      </c>
      <c r="C95" s="17"/>
    </row>
    <row r="96" spans="1:3" x14ac:dyDescent="0.25">
      <c r="A96" s="42" t="s">
        <v>990</v>
      </c>
      <c r="B96" s="96" t="s">
        <v>836</v>
      </c>
      <c r="C96" s="17"/>
    </row>
    <row r="97" spans="1:3" x14ac:dyDescent="0.25">
      <c r="A97" s="42" t="s">
        <v>991</v>
      </c>
      <c r="B97" s="96" t="s">
        <v>992</v>
      </c>
      <c r="C97" s="17"/>
    </row>
    <row r="98" spans="1:3" x14ac:dyDescent="0.25">
      <c r="A98" s="42" t="s">
        <v>993</v>
      </c>
      <c r="B98" s="96" t="s">
        <v>845</v>
      </c>
      <c r="C98" s="17"/>
    </row>
    <row r="99" spans="1:3" x14ac:dyDescent="0.25">
      <c r="A99" s="42" t="s">
        <v>994</v>
      </c>
      <c r="B99" s="96" t="s">
        <v>995</v>
      </c>
      <c r="C99" s="17"/>
    </row>
    <row r="100" spans="1:3" x14ac:dyDescent="0.25">
      <c r="A100" s="42" t="s">
        <v>996</v>
      </c>
      <c r="B100" s="96" t="s">
        <v>997</v>
      </c>
      <c r="C100" s="17"/>
    </row>
    <row r="101" spans="1:3" x14ac:dyDescent="0.25">
      <c r="A101" s="42" t="s">
        <v>998</v>
      </c>
      <c r="B101" s="96" t="s">
        <v>845</v>
      </c>
      <c r="C101" s="17"/>
    </row>
    <row r="102" spans="1:3" x14ac:dyDescent="0.25">
      <c r="A102" s="42" t="s">
        <v>999</v>
      </c>
      <c r="B102" s="96" t="s">
        <v>884</v>
      </c>
      <c r="C102" s="17"/>
    </row>
    <row r="103" spans="1:3" x14ac:dyDescent="0.25">
      <c r="A103" s="42" t="s">
        <v>1000</v>
      </c>
      <c r="B103" s="96" t="s">
        <v>1001</v>
      </c>
      <c r="C103" s="17"/>
    </row>
    <row r="104" spans="1:3" x14ac:dyDescent="0.25">
      <c r="A104" s="42" t="s">
        <v>1002</v>
      </c>
      <c r="B104" s="96" t="s">
        <v>1003</v>
      </c>
      <c r="C104" s="17"/>
    </row>
    <row r="105" spans="1:3" x14ac:dyDescent="0.25">
      <c r="A105" s="42" t="s">
        <v>1004</v>
      </c>
      <c r="B105" s="96" t="s">
        <v>832</v>
      </c>
      <c r="C105" s="42"/>
    </row>
    <row r="106" spans="1:3" x14ac:dyDescent="0.25">
      <c r="A106" s="42" t="s">
        <v>1005</v>
      </c>
      <c r="B106" s="96" t="s">
        <v>926</v>
      </c>
      <c r="C106" s="42"/>
    </row>
    <row r="107" spans="1:3" x14ac:dyDescent="0.25">
      <c r="A107" s="42" t="s">
        <v>1006</v>
      </c>
      <c r="B107" s="96" t="s">
        <v>832</v>
      </c>
      <c r="C107" s="42"/>
    </row>
    <row r="108" spans="1:3" x14ac:dyDescent="0.25">
      <c r="A108" s="42" t="s">
        <v>1007</v>
      </c>
      <c r="B108" s="96" t="s">
        <v>1008</v>
      </c>
    </row>
    <row r="109" spans="1:3" x14ac:dyDescent="0.25">
      <c r="A109" s="42" t="s">
        <v>1009</v>
      </c>
      <c r="B109" s="96" t="s">
        <v>903</v>
      </c>
      <c r="C109" s="42"/>
    </row>
    <row r="110" spans="1:3" x14ac:dyDescent="0.25">
      <c r="A110" s="42" t="s">
        <v>1010</v>
      </c>
      <c r="B110" s="96" t="s">
        <v>936</v>
      </c>
      <c r="C110" s="42"/>
    </row>
    <row r="111" spans="1:3" x14ac:dyDescent="0.25">
      <c r="A111" s="42" t="s">
        <v>1011</v>
      </c>
      <c r="B111" s="96" t="s">
        <v>1012</v>
      </c>
      <c r="C111" s="42"/>
    </row>
    <row r="112" spans="1:3" x14ac:dyDescent="0.25">
      <c r="A112" s="42" t="s">
        <v>1013</v>
      </c>
      <c r="B112" s="96" t="s">
        <v>832</v>
      </c>
      <c r="C112" s="42"/>
    </row>
    <row r="113" spans="1:2" x14ac:dyDescent="0.25">
      <c r="A113" s="42" t="s">
        <v>1014</v>
      </c>
      <c r="B113" s="96" t="s">
        <v>947</v>
      </c>
    </row>
    <row r="114" spans="1:2" x14ac:dyDescent="0.25">
      <c r="A114" s="42" t="s">
        <v>1015</v>
      </c>
      <c r="B114" s="96" t="s">
        <v>1016</v>
      </c>
    </row>
    <row r="115" spans="1:2" x14ac:dyDescent="0.25">
      <c r="A115" s="42" t="s">
        <v>1017</v>
      </c>
      <c r="B115" s="96" t="s">
        <v>845</v>
      </c>
    </row>
    <row r="116" spans="1:2" x14ac:dyDescent="0.25">
      <c r="A116" s="42" t="s">
        <v>1018</v>
      </c>
      <c r="B116" s="96" t="s">
        <v>832</v>
      </c>
    </row>
    <row r="117" spans="1:2" x14ac:dyDescent="0.25">
      <c r="A117" s="42" t="s">
        <v>1019</v>
      </c>
      <c r="B117" s="96" t="s">
        <v>1020</v>
      </c>
    </row>
    <row r="118" spans="1:2" x14ac:dyDescent="0.25">
      <c r="A118" s="42" t="s">
        <v>1021</v>
      </c>
      <c r="B118" s="96" t="s">
        <v>961</v>
      </c>
    </row>
    <row r="119" spans="1:2" x14ac:dyDescent="0.25">
      <c r="A119" s="42" t="s">
        <v>1022</v>
      </c>
      <c r="B119" s="96" t="s">
        <v>845</v>
      </c>
    </row>
    <row r="120" spans="1:2" x14ac:dyDescent="0.25">
      <c r="A120" s="42" t="s">
        <v>1023</v>
      </c>
      <c r="B120" s="96" t="s">
        <v>905</v>
      </c>
    </row>
  </sheetData>
  <sortState ref="A2:B70">
    <sortCondition ref="A2:A70"/>
  </sortState>
  <mergeCells count="1"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6" sqref="A6:A8"/>
    </sheetView>
  </sheetViews>
  <sheetFormatPr defaultRowHeight="15" x14ac:dyDescent="0.25"/>
  <sheetData>
    <row r="1" spans="1:8" ht="15.75" thickBot="1" x14ac:dyDescent="0.3">
      <c r="A1" s="13" t="s">
        <v>466</v>
      </c>
    </row>
    <row r="2" spans="1:8" ht="15.75" thickBot="1" x14ac:dyDescent="0.3">
      <c r="A2" s="84" t="s">
        <v>65</v>
      </c>
      <c r="G2" s="95" t="s">
        <v>65</v>
      </c>
      <c r="H2">
        <v>50000</v>
      </c>
    </row>
    <row r="3" spans="1:8" ht="15.75" thickBot="1" x14ac:dyDescent="0.3">
      <c r="A3" s="83" t="s">
        <v>62</v>
      </c>
      <c r="G3" s="95" t="s">
        <v>62</v>
      </c>
      <c r="H3" s="42">
        <v>50000</v>
      </c>
    </row>
    <row r="4" spans="1:8" ht="15.75" thickBot="1" x14ac:dyDescent="0.3">
      <c r="A4" s="83" t="s">
        <v>92</v>
      </c>
      <c r="G4" s="95" t="s">
        <v>92</v>
      </c>
      <c r="H4" s="42">
        <v>50000</v>
      </c>
    </row>
    <row r="5" spans="1:8" ht="15.75" thickBot="1" x14ac:dyDescent="0.3">
      <c r="A5" s="83" t="s">
        <v>40</v>
      </c>
      <c r="G5" s="95" t="s">
        <v>40</v>
      </c>
      <c r="H5" s="42">
        <v>50000</v>
      </c>
    </row>
    <row r="6" spans="1:8" ht="15.75" thickBot="1" x14ac:dyDescent="0.3">
      <c r="A6" s="83" t="s">
        <v>89</v>
      </c>
      <c r="G6" s="95" t="s">
        <v>89</v>
      </c>
      <c r="H6" s="42">
        <v>50000</v>
      </c>
    </row>
    <row r="7" spans="1:8" ht="15.75" thickBot="1" x14ac:dyDescent="0.3">
      <c r="A7" s="83" t="s">
        <v>295</v>
      </c>
      <c r="G7" s="95" t="s">
        <v>295</v>
      </c>
      <c r="H7" s="42">
        <v>50000</v>
      </c>
    </row>
    <row r="8" spans="1:8" ht="15.75" thickBot="1" x14ac:dyDescent="0.3">
      <c r="A8" s="83" t="s">
        <v>626</v>
      </c>
      <c r="G8" s="95" t="s">
        <v>626</v>
      </c>
      <c r="H8" s="42">
        <v>50000</v>
      </c>
    </row>
    <row r="9" spans="1:8" ht="15.75" thickBot="1" x14ac:dyDescent="0.3">
      <c r="A9" s="83" t="s">
        <v>279</v>
      </c>
      <c r="G9" s="95" t="s">
        <v>279</v>
      </c>
      <c r="H9" s="42">
        <v>50000</v>
      </c>
    </row>
    <row r="10" spans="1:8" ht="15.75" thickBot="1" x14ac:dyDescent="0.3">
      <c r="A10" s="83" t="s">
        <v>94</v>
      </c>
      <c r="G10" s="95" t="s">
        <v>94</v>
      </c>
      <c r="H10" s="42">
        <v>50000</v>
      </c>
    </row>
    <row r="11" spans="1:8" ht="15.75" thickBot="1" x14ac:dyDescent="0.3">
      <c r="A11" s="83" t="s">
        <v>8</v>
      </c>
      <c r="G11" s="95" t="s">
        <v>307</v>
      </c>
      <c r="H11" s="42">
        <v>50000</v>
      </c>
    </row>
    <row r="12" spans="1:8" ht="15.75" thickBot="1" x14ac:dyDescent="0.3">
      <c r="A12" s="83" t="s">
        <v>25</v>
      </c>
      <c r="G12" s="95" t="s">
        <v>8</v>
      </c>
      <c r="H12" s="42">
        <v>50000</v>
      </c>
    </row>
    <row r="13" spans="1:8" ht="15.75" thickBot="1" x14ac:dyDescent="0.3">
      <c r="A13" s="83" t="s">
        <v>64</v>
      </c>
      <c r="G13" s="95" t="s">
        <v>25</v>
      </c>
      <c r="H13" s="42">
        <v>50000</v>
      </c>
    </row>
    <row r="14" spans="1:8" ht="15.75" thickBot="1" x14ac:dyDescent="0.3">
      <c r="A14" s="83" t="s">
        <v>87</v>
      </c>
      <c r="G14" s="95" t="s">
        <v>64</v>
      </c>
      <c r="H14" s="42">
        <v>50000</v>
      </c>
    </row>
    <row r="15" spans="1:8" ht="15.75" thickBot="1" x14ac:dyDescent="0.3">
      <c r="A15" s="83" t="s">
        <v>43</v>
      </c>
      <c r="G15" s="95" t="s">
        <v>87</v>
      </c>
      <c r="H15" s="42">
        <v>50000</v>
      </c>
    </row>
    <row r="16" spans="1:8" ht="15.75" thickBot="1" x14ac:dyDescent="0.3">
      <c r="A16" s="83" t="s">
        <v>5</v>
      </c>
      <c r="G16" s="95" t="s">
        <v>43</v>
      </c>
      <c r="H16" s="42">
        <v>50000</v>
      </c>
    </row>
    <row r="17" spans="1:8" ht="15.75" thickBot="1" x14ac:dyDescent="0.3">
      <c r="A17" s="83" t="s">
        <v>254</v>
      </c>
      <c r="G17" s="95" t="s">
        <v>5</v>
      </c>
      <c r="H17" s="42">
        <v>50000</v>
      </c>
    </row>
    <row r="18" spans="1:8" ht="15.75" thickBot="1" x14ac:dyDescent="0.3">
      <c r="A18" s="83" t="s">
        <v>402</v>
      </c>
      <c r="G18" s="95" t="s">
        <v>254</v>
      </c>
      <c r="H18" s="42">
        <v>50000</v>
      </c>
    </row>
    <row r="19" spans="1:8" ht="15.75" thickBot="1" x14ac:dyDescent="0.3">
      <c r="A19" s="83" t="s">
        <v>106</v>
      </c>
      <c r="G19" s="95" t="s">
        <v>402</v>
      </c>
      <c r="H19" s="42">
        <v>50000</v>
      </c>
    </row>
    <row r="20" spans="1:8" ht="15.75" thickBot="1" x14ac:dyDescent="0.3">
      <c r="A20" s="83" t="s">
        <v>44</v>
      </c>
      <c r="G20" s="95" t="s">
        <v>106</v>
      </c>
      <c r="H20" s="42">
        <v>50000</v>
      </c>
    </row>
    <row r="21" spans="1:8" ht="15.75" thickBot="1" x14ac:dyDescent="0.3">
      <c r="A21" s="83" t="s">
        <v>88</v>
      </c>
      <c r="G21" s="95" t="s">
        <v>44</v>
      </c>
      <c r="H21" s="42">
        <v>50000</v>
      </c>
    </row>
    <row r="22" spans="1:8" ht="15.75" thickBot="1" x14ac:dyDescent="0.3">
      <c r="A22" s="83" t="s">
        <v>476</v>
      </c>
      <c r="G22" s="95" t="s">
        <v>88</v>
      </c>
      <c r="H22" s="42">
        <v>50000</v>
      </c>
    </row>
    <row r="23" spans="1:8" ht="15.75" thickBot="1" x14ac:dyDescent="0.3">
      <c r="A23" s="83" t="s">
        <v>612</v>
      </c>
      <c r="G23" s="95" t="s">
        <v>476</v>
      </c>
      <c r="H23" s="42">
        <v>50000</v>
      </c>
    </row>
    <row r="24" spans="1:8" ht="15.75" thickBot="1" x14ac:dyDescent="0.3">
      <c r="A24" s="83"/>
      <c r="G24" s="95" t="s">
        <v>612</v>
      </c>
      <c r="H24" s="42">
        <v>50000</v>
      </c>
    </row>
    <row r="25" spans="1:8" ht="15.75" thickBot="1" x14ac:dyDescent="0.3">
      <c r="A25" s="8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8" sqref="A8:B8"/>
    </sheetView>
  </sheetViews>
  <sheetFormatPr defaultRowHeight="15" x14ac:dyDescent="0.25"/>
  <sheetData>
    <row r="1" spans="1:5" x14ac:dyDescent="0.25">
      <c r="A1" s="13" t="s">
        <v>515</v>
      </c>
      <c r="E1" s="77" t="s">
        <v>614</v>
      </c>
    </row>
    <row r="2" spans="1:5" x14ac:dyDescent="0.25">
      <c r="A2" s="42" t="s">
        <v>513</v>
      </c>
      <c r="B2" t="s">
        <v>529</v>
      </c>
    </row>
    <row r="3" spans="1:5" x14ac:dyDescent="0.25">
      <c r="A3" s="42" t="s">
        <v>477</v>
      </c>
      <c r="B3" t="s">
        <v>530</v>
      </c>
    </row>
    <row r="4" spans="1:5" x14ac:dyDescent="0.25">
      <c r="A4" t="s">
        <v>262</v>
      </c>
      <c r="B4" t="s">
        <v>531</v>
      </c>
    </row>
    <row r="5" spans="1:5" x14ac:dyDescent="0.25">
      <c r="A5" t="s">
        <v>348</v>
      </c>
      <c r="B5" t="s">
        <v>532</v>
      </c>
    </row>
    <row r="6" spans="1:5" x14ac:dyDescent="0.25">
      <c r="A6" t="s">
        <v>12</v>
      </c>
      <c r="B6" t="s">
        <v>533</v>
      </c>
    </row>
    <row r="7" spans="1:5" x14ac:dyDescent="0.25">
      <c r="A7" t="s">
        <v>520</v>
      </c>
      <c r="B7" t="s">
        <v>534</v>
      </c>
    </row>
    <row r="8" spans="1:5" x14ac:dyDescent="0.25">
      <c r="A8" t="s">
        <v>256</v>
      </c>
      <c r="B8" t="s">
        <v>535</v>
      </c>
    </row>
    <row r="9" spans="1:5" x14ac:dyDescent="0.25">
      <c r="A9" t="s">
        <v>295</v>
      </c>
      <c r="B9" t="s">
        <v>536</v>
      </c>
    </row>
    <row r="10" spans="1:5" x14ac:dyDescent="0.25">
      <c r="A10" t="s">
        <v>11</v>
      </c>
      <c r="B10" t="s">
        <v>537</v>
      </c>
    </row>
    <row r="11" spans="1:5" x14ac:dyDescent="0.25">
      <c r="A11" t="s">
        <v>54</v>
      </c>
      <c r="B11" t="s">
        <v>538</v>
      </c>
    </row>
    <row r="12" spans="1:5" x14ac:dyDescent="0.25">
      <c r="A12" t="s">
        <v>514</v>
      </c>
      <c r="B12" t="s">
        <v>539</v>
      </c>
    </row>
    <row r="13" spans="1:5" x14ac:dyDescent="0.25">
      <c r="A13" t="s">
        <v>24</v>
      </c>
      <c r="B13" t="s">
        <v>540</v>
      </c>
    </row>
    <row r="14" spans="1:5" x14ac:dyDescent="0.25">
      <c r="A14" t="s">
        <v>95</v>
      </c>
      <c r="B14" t="s">
        <v>541</v>
      </c>
    </row>
    <row r="15" spans="1:5" x14ac:dyDescent="0.25">
      <c r="A15" t="s">
        <v>25</v>
      </c>
      <c r="B15" t="s">
        <v>542</v>
      </c>
    </row>
    <row r="16" spans="1:5" x14ac:dyDescent="0.25">
      <c r="A16" t="s">
        <v>518</v>
      </c>
      <c r="B16" t="s">
        <v>543</v>
      </c>
    </row>
    <row r="17" spans="1:2" x14ac:dyDescent="0.25">
      <c r="A17" t="s">
        <v>78</v>
      </c>
      <c r="B17" t="s">
        <v>544</v>
      </c>
    </row>
    <row r="18" spans="1:2" x14ac:dyDescent="0.25">
      <c r="A18" t="s">
        <v>327</v>
      </c>
      <c r="B18" t="s">
        <v>545</v>
      </c>
    </row>
    <row r="19" spans="1:2" x14ac:dyDescent="0.25">
      <c r="A19" t="s">
        <v>38</v>
      </c>
      <c r="B19" t="s">
        <v>546</v>
      </c>
    </row>
    <row r="20" spans="1:2" x14ac:dyDescent="0.25">
      <c r="A20" t="s">
        <v>7</v>
      </c>
      <c r="B20" t="s">
        <v>547</v>
      </c>
    </row>
    <row r="21" spans="1:2" x14ac:dyDescent="0.25">
      <c r="A21" t="s">
        <v>71</v>
      </c>
      <c r="B21" t="s">
        <v>548</v>
      </c>
    </row>
    <row r="22" spans="1:2" x14ac:dyDescent="0.25">
      <c r="A22" t="s">
        <v>269</v>
      </c>
      <c r="B22" t="s">
        <v>549</v>
      </c>
    </row>
    <row r="23" spans="1:2" x14ac:dyDescent="0.25">
      <c r="A23" t="s">
        <v>325</v>
      </c>
      <c r="B23" t="s">
        <v>550</v>
      </c>
    </row>
    <row r="24" spans="1:2" x14ac:dyDescent="0.25">
      <c r="A24" t="s">
        <v>49</v>
      </c>
      <c r="B24" t="s">
        <v>551</v>
      </c>
    </row>
    <row r="25" spans="1:2" x14ac:dyDescent="0.25">
      <c r="A25" t="s">
        <v>552</v>
      </c>
      <c r="B25" t="s">
        <v>553</v>
      </c>
    </row>
    <row r="26" spans="1:2" x14ac:dyDescent="0.25">
      <c r="A26" t="s">
        <v>322</v>
      </c>
      <c r="B26" t="s">
        <v>554</v>
      </c>
    </row>
    <row r="27" spans="1:2" x14ac:dyDescent="0.25">
      <c r="A27" t="s">
        <v>516</v>
      </c>
      <c r="B27" t="s">
        <v>555</v>
      </c>
    </row>
    <row r="28" spans="1:2" x14ac:dyDescent="0.25">
      <c r="A28" t="s">
        <v>4</v>
      </c>
      <c r="B28" t="s">
        <v>556</v>
      </c>
    </row>
    <row r="29" spans="1:2" x14ac:dyDescent="0.25">
      <c r="A29" t="s">
        <v>517</v>
      </c>
      <c r="B29" t="s">
        <v>557</v>
      </c>
    </row>
    <row r="30" spans="1:2" x14ac:dyDescent="0.25">
      <c r="A30" t="s">
        <v>90</v>
      </c>
      <c r="B30" t="s">
        <v>558</v>
      </c>
    </row>
    <row r="31" spans="1:2" x14ac:dyDescent="0.25">
      <c r="A31" t="s">
        <v>305</v>
      </c>
      <c r="B31" t="s">
        <v>559</v>
      </c>
    </row>
    <row r="32" spans="1:2" x14ac:dyDescent="0.25">
      <c r="A32" t="s">
        <v>2</v>
      </c>
      <c r="B32" t="s">
        <v>560</v>
      </c>
    </row>
    <row r="33" spans="1:2" x14ac:dyDescent="0.25">
      <c r="A33" t="s">
        <v>82</v>
      </c>
      <c r="B33" t="s">
        <v>561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G26" sqref="G26:H26"/>
    </sheetView>
  </sheetViews>
  <sheetFormatPr defaultRowHeight="15" x14ac:dyDescent="0.25"/>
  <cols>
    <col min="14" max="14" width="16.140625" bestFit="1" customWidth="1"/>
  </cols>
  <sheetData>
    <row r="1" spans="1:14" x14ac:dyDescent="0.25">
      <c r="A1" s="13" t="s">
        <v>70</v>
      </c>
      <c r="N1" t="s">
        <v>610</v>
      </c>
    </row>
    <row r="2" spans="1:14" x14ac:dyDescent="0.25">
      <c r="A2" s="42" t="s">
        <v>39</v>
      </c>
      <c r="B2" s="42">
        <v>500000</v>
      </c>
      <c r="D2" s="2" t="s">
        <v>479</v>
      </c>
      <c r="G2" s="12" t="s">
        <v>581</v>
      </c>
      <c r="I2">
        <v>500000</v>
      </c>
      <c r="J2" t="s">
        <v>39</v>
      </c>
    </row>
    <row r="3" spans="1:14" x14ac:dyDescent="0.25">
      <c r="A3" s="42" t="s">
        <v>62</v>
      </c>
      <c r="B3" s="42">
        <v>500000</v>
      </c>
      <c r="D3" s="2" t="s">
        <v>480</v>
      </c>
      <c r="G3" s="12" t="s">
        <v>565</v>
      </c>
      <c r="I3">
        <v>500000</v>
      </c>
      <c r="J3" t="s">
        <v>62</v>
      </c>
      <c r="N3">
        <v>2130301846</v>
      </c>
    </row>
    <row r="4" spans="1:14" x14ac:dyDescent="0.25">
      <c r="A4" s="42" t="s">
        <v>66</v>
      </c>
      <c r="B4" s="42">
        <v>300000</v>
      </c>
      <c r="D4" s="2" t="s">
        <v>481</v>
      </c>
      <c r="G4" s="12" t="s">
        <v>573</v>
      </c>
      <c r="I4">
        <v>300000</v>
      </c>
      <c r="J4" t="s">
        <v>66</v>
      </c>
    </row>
    <row r="5" spans="1:14" x14ac:dyDescent="0.25">
      <c r="A5" s="42" t="s">
        <v>23</v>
      </c>
      <c r="B5" s="42">
        <v>500000</v>
      </c>
      <c r="D5" s="2" t="s">
        <v>482</v>
      </c>
      <c r="G5" s="12" t="s">
        <v>566</v>
      </c>
      <c r="I5">
        <v>500000</v>
      </c>
      <c r="J5" t="s">
        <v>23</v>
      </c>
    </row>
    <row r="6" spans="1:14" x14ac:dyDescent="0.25">
      <c r="A6" s="42" t="s">
        <v>519</v>
      </c>
      <c r="B6" s="42">
        <v>1000000</v>
      </c>
      <c r="D6" s="2" t="s">
        <v>483</v>
      </c>
      <c r="G6" s="12" t="s">
        <v>582</v>
      </c>
      <c r="I6">
        <v>1000000</v>
      </c>
      <c r="J6" t="s">
        <v>519</v>
      </c>
    </row>
    <row r="7" spans="1:14" x14ac:dyDescent="0.25">
      <c r="A7" s="42" t="s">
        <v>262</v>
      </c>
      <c r="B7" s="42">
        <v>300000</v>
      </c>
      <c r="D7" s="2" t="s">
        <v>484</v>
      </c>
      <c r="G7" s="12" t="s">
        <v>583</v>
      </c>
      <c r="I7">
        <v>300000</v>
      </c>
      <c r="J7" t="s">
        <v>262</v>
      </c>
    </row>
    <row r="8" spans="1:14" x14ac:dyDescent="0.25">
      <c r="A8" s="42" t="s">
        <v>92</v>
      </c>
      <c r="B8" s="42">
        <v>300000</v>
      </c>
      <c r="D8" s="2" t="s">
        <v>485</v>
      </c>
      <c r="G8" s="12" t="s">
        <v>574</v>
      </c>
      <c r="I8">
        <v>300000</v>
      </c>
      <c r="J8" t="s">
        <v>92</v>
      </c>
    </row>
    <row r="9" spans="1:14" x14ac:dyDescent="0.25">
      <c r="A9" s="42" t="s">
        <v>59</v>
      </c>
      <c r="B9" s="42">
        <v>1000000</v>
      </c>
      <c r="D9" s="2" t="s">
        <v>486</v>
      </c>
      <c r="G9" s="12" t="s">
        <v>584</v>
      </c>
      <c r="I9">
        <v>1000000</v>
      </c>
      <c r="J9" t="s">
        <v>59</v>
      </c>
    </row>
    <row r="10" spans="1:14" x14ac:dyDescent="0.25">
      <c r="A10" s="42" t="s">
        <v>348</v>
      </c>
      <c r="B10" s="42">
        <v>300000</v>
      </c>
      <c r="D10" s="2" t="s">
        <v>487</v>
      </c>
      <c r="G10" s="12" t="s">
        <v>585</v>
      </c>
      <c r="I10">
        <v>300000</v>
      </c>
      <c r="J10" t="s">
        <v>348</v>
      </c>
    </row>
    <row r="11" spans="1:14" x14ac:dyDescent="0.25">
      <c r="A11" s="42" t="s">
        <v>252</v>
      </c>
      <c r="B11" s="42">
        <v>1000000</v>
      </c>
      <c r="D11" s="2" t="s">
        <v>488</v>
      </c>
      <c r="G11" s="12" t="s">
        <v>586</v>
      </c>
      <c r="I11">
        <v>1000000</v>
      </c>
      <c r="J11" t="s">
        <v>252</v>
      </c>
    </row>
    <row r="12" spans="1:14" x14ac:dyDescent="0.25">
      <c r="A12" s="42" t="s">
        <v>40</v>
      </c>
      <c r="B12" s="42">
        <v>1000000</v>
      </c>
      <c r="D12" s="2" t="s">
        <v>489</v>
      </c>
      <c r="G12" s="12" t="s">
        <v>587</v>
      </c>
      <c r="I12">
        <v>1000000</v>
      </c>
      <c r="J12" t="s">
        <v>40</v>
      </c>
    </row>
    <row r="13" spans="1:14" x14ac:dyDescent="0.25">
      <c r="A13" s="42" t="s">
        <v>473</v>
      </c>
      <c r="B13" s="42">
        <v>1000000</v>
      </c>
      <c r="D13" s="2" t="s">
        <v>490</v>
      </c>
      <c r="G13" s="12" t="s">
        <v>588</v>
      </c>
      <c r="I13">
        <v>1000000</v>
      </c>
      <c r="J13" t="s">
        <v>473</v>
      </c>
      <c r="L13" t="s">
        <v>70</v>
      </c>
    </row>
    <row r="14" spans="1:14" x14ac:dyDescent="0.25">
      <c r="A14" s="42" t="s">
        <v>12</v>
      </c>
      <c r="B14" s="42">
        <v>2000000</v>
      </c>
      <c r="D14" s="2" t="s">
        <v>491</v>
      </c>
      <c r="G14" s="12" t="s">
        <v>589</v>
      </c>
      <c r="I14">
        <v>2000000</v>
      </c>
      <c r="J14" t="s">
        <v>12</v>
      </c>
      <c r="L14" t="s">
        <v>23</v>
      </c>
    </row>
    <row r="15" spans="1:14" x14ac:dyDescent="0.25">
      <c r="A15" s="42" t="s">
        <v>256</v>
      </c>
      <c r="B15" s="42">
        <v>1000000</v>
      </c>
      <c r="D15" s="2" t="s">
        <v>492</v>
      </c>
      <c r="G15" s="12" t="s">
        <v>590</v>
      </c>
      <c r="I15">
        <v>1000000</v>
      </c>
      <c r="J15" t="s">
        <v>256</v>
      </c>
      <c r="L15" t="s">
        <v>262</v>
      </c>
      <c r="M15" s="42"/>
    </row>
    <row r="16" spans="1:14" x14ac:dyDescent="0.25">
      <c r="A16" s="42" t="s">
        <v>521</v>
      </c>
      <c r="B16" s="42">
        <v>500000</v>
      </c>
      <c r="D16" s="2" t="s">
        <v>493</v>
      </c>
      <c r="G16" s="12" t="s">
        <v>575</v>
      </c>
      <c r="I16">
        <v>500000</v>
      </c>
      <c r="J16" t="s">
        <v>521</v>
      </c>
      <c r="L16" t="s">
        <v>94</v>
      </c>
      <c r="M16" s="42"/>
    </row>
    <row r="17" spans="1:13" x14ac:dyDescent="0.25">
      <c r="A17" s="42" t="s">
        <v>94</v>
      </c>
      <c r="B17" s="42">
        <v>30000</v>
      </c>
      <c r="D17" s="2" t="s">
        <v>494</v>
      </c>
      <c r="G17" s="12" t="s">
        <v>591</v>
      </c>
      <c r="I17">
        <v>30000</v>
      </c>
      <c r="J17" t="s">
        <v>94</v>
      </c>
      <c r="L17" t="s">
        <v>516</v>
      </c>
      <c r="M17" s="42"/>
    </row>
    <row r="18" spans="1:13" x14ac:dyDescent="0.25">
      <c r="A18" s="42" t="s">
        <v>25</v>
      </c>
      <c r="B18" s="42">
        <v>100000</v>
      </c>
      <c r="D18" s="2" t="s">
        <v>495</v>
      </c>
      <c r="G18" s="12" t="s">
        <v>592</v>
      </c>
      <c r="I18">
        <v>100000</v>
      </c>
      <c r="J18" t="s">
        <v>25</v>
      </c>
      <c r="L18" t="s">
        <v>26</v>
      </c>
      <c r="M18" s="42"/>
    </row>
    <row r="19" spans="1:13" x14ac:dyDescent="0.25">
      <c r="A19" s="42" t="s">
        <v>234</v>
      </c>
      <c r="B19" s="42">
        <v>1500000</v>
      </c>
      <c r="D19" s="2" t="s">
        <v>496</v>
      </c>
      <c r="G19" s="12" t="s">
        <v>593</v>
      </c>
      <c r="I19">
        <v>1500000</v>
      </c>
      <c r="J19" t="s">
        <v>234</v>
      </c>
    </row>
    <row r="20" spans="1:13" x14ac:dyDescent="0.25">
      <c r="A20" s="42" t="s">
        <v>327</v>
      </c>
      <c r="B20" s="42">
        <v>1000000</v>
      </c>
      <c r="D20" s="2" t="s">
        <v>497</v>
      </c>
      <c r="G20" s="12" t="s">
        <v>594</v>
      </c>
      <c r="I20">
        <v>1000000</v>
      </c>
      <c r="J20" t="s">
        <v>327</v>
      </c>
    </row>
    <row r="21" spans="1:13" x14ac:dyDescent="0.25">
      <c r="A21" s="42" t="s">
        <v>38</v>
      </c>
      <c r="B21" s="42">
        <v>1000000</v>
      </c>
      <c r="D21" s="2" t="s">
        <v>498</v>
      </c>
      <c r="G21" s="12" t="s">
        <v>567</v>
      </c>
      <c r="I21">
        <v>1000000</v>
      </c>
      <c r="J21" t="s">
        <v>38</v>
      </c>
    </row>
    <row r="22" spans="1:13" x14ac:dyDescent="0.25">
      <c r="A22" s="42" t="s">
        <v>71</v>
      </c>
      <c r="B22" s="42">
        <v>1000000</v>
      </c>
      <c r="D22" s="2" t="s">
        <v>499</v>
      </c>
      <c r="G22" s="12" t="s">
        <v>595</v>
      </c>
      <c r="I22">
        <v>1000000</v>
      </c>
      <c r="J22" t="s">
        <v>71</v>
      </c>
    </row>
    <row r="23" spans="1:13" x14ac:dyDescent="0.25">
      <c r="A23" s="42" t="s">
        <v>26</v>
      </c>
      <c r="B23" s="42">
        <v>200000</v>
      </c>
      <c r="D23" s="2" t="s">
        <v>500</v>
      </c>
      <c r="G23" s="12" t="s">
        <v>576</v>
      </c>
      <c r="I23">
        <v>200000</v>
      </c>
      <c r="J23" t="s">
        <v>26</v>
      </c>
    </row>
    <row r="24" spans="1:13" x14ac:dyDescent="0.25">
      <c r="A24" s="42" t="s">
        <v>50</v>
      </c>
      <c r="B24" s="42">
        <v>20000</v>
      </c>
      <c r="D24" s="2" t="s">
        <v>501</v>
      </c>
      <c r="G24" s="12" t="s">
        <v>596</v>
      </c>
      <c r="I24">
        <v>20000</v>
      </c>
      <c r="J24" t="s">
        <v>50</v>
      </c>
    </row>
    <row r="25" spans="1:13" x14ac:dyDescent="0.25">
      <c r="A25" s="42" t="s">
        <v>322</v>
      </c>
      <c r="B25" s="42">
        <v>1000000</v>
      </c>
      <c r="D25" s="2" t="s">
        <v>502</v>
      </c>
      <c r="G25" s="12" t="s">
        <v>597</v>
      </c>
      <c r="I25">
        <v>1000000</v>
      </c>
      <c r="J25" t="s">
        <v>322</v>
      </c>
    </row>
    <row r="26" spans="1:13" x14ac:dyDescent="0.25">
      <c r="A26" s="42" t="s">
        <v>37</v>
      </c>
      <c r="B26" s="42">
        <v>1000000</v>
      </c>
      <c r="D26" s="2" t="s">
        <v>503</v>
      </c>
      <c r="G26" s="12" t="s">
        <v>598</v>
      </c>
      <c r="I26">
        <v>1000000</v>
      </c>
      <c r="J26" t="s">
        <v>37</v>
      </c>
    </row>
    <row r="27" spans="1:13" x14ac:dyDescent="0.25">
      <c r="A27" s="42" t="s">
        <v>569</v>
      </c>
      <c r="B27" s="42">
        <v>2000000</v>
      </c>
      <c r="D27" s="2" t="s">
        <v>504</v>
      </c>
      <c r="G27" s="12" t="s">
        <v>599</v>
      </c>
      <c r="I27">
        <v>2000000</v>
      </c>
      <c r="J27" t="s">
        <v>569</v>
      </c>
    </row>
    <row r="28" spans="1:13" x14ac:dyDescent="0.25">
      <c r="A28" s="42" t="s">
        <v>4</v>
      </c>
      <c r="B28" s="42">
        <v>1000000</v>
      </c>
      <c r="D28" s="2" t="s">
        <v>505</v>
      </c>
      <c r="G28" s="12" t="s">
        <v>600</v>
      </c>
      <c r="I28">
        <v>1000000</v>
      </c>
      <c r="J28" t="s">
        <v>4</v>
      </c>
    </row>
    <row r="29" spans="1:13" x14ac:dyDescent="0.25">
      <c r="A29" s="42" t="s">
        <v>67</v>
      </c>
      <c r="B29" s="42">
        <v>400000</v>
      </c>
      <c r="D29" s="2" t="s">
        <v>506</v>
      </c>
      <c r="G29" s="12" t="s">
        <v>601</v>
      </c>
      <c r="I29">
        <v>400000</v>
      </c>
      <c r="J29" t="s">
        <v>67</v>
      </c>
    </row>
    <row r="30" spans="1:13" x14ac:dyDescent="0.25">
      <c r="A30" s="42" t="s">
        <v>3</v>
      </c>
      <c r="B30" s="42">
        <v>1000000</v>
      </c>
      <c r="D30" s="2" t="s">
        <v>507</v>
      </c>
      <c r="G30" s="12" t="s">
        <v>577</v>
      </c>
      <c r="I30">
        <v>1000000</v>
      </c>
      <c r="J30" t="s">
        <v>3</v>
      </c>
    </row>
    <row r="31" spans="1:13" x14ac:dyDescent="0.25">
      <c r="A31" s="42" t="s">
        <v>41</v>
      </c>
      <c r="B31" s="42">
        <v>1000000</v>
      </c>
      <c r="D31" s="2" t="s">
        <v>508</v>
      </c>
      <c r="G31" s="12" t="s">
        <v>602</v>
      </c>
      <c r="I31">
        <v>1000000</v>
      </c>
      <c r="J31" t="s">
        <v>41</v>
      </c>
    </row>
    <row r="32" spans="1:13" x14ac:dyDescent="0.25">
      <c r="A32" s="42" t="s">
        <v>68</v>
      </c>
      <c r="B32" s="42">
        <v>1000000</v>
      </c>
      <c r="D32" s="2" t="s">
        <v>509</v>
      </c>
      <c r="G32" s="12" t="s">
        <v>603</v>
      </c>
      <c r="I32">
        <v>1000000</v>
      </c>
      <c r="J32" t="s">
        <v>68</v>
      </c>
    </row>
    <row r="33" spans="1:10" x14ac:dyDescent="0.25">
      <c r="A33" s="42" t="s">
        <v>69</v>
      </c>
      <c r="B33" s="42">
        <v>100000</v>
      </c>
      <c r="D33" s="2" t="s">
        <v>510</v>
      </c>
      <c r="G33" s="12" t="s">
        <v>604</v>
      </c>
      <c r="I33">
        <v>100000</v>
      </c>
      <c r="J33" t="s">
        <v>69</v>
      </c>
    </row>
    <row r="34" spans="1:10" x14ac:dyDescent="0.25">
      <c r="A34" s="42" t="s">
        <v>72</v>
      </c>
      <c r="B34" s="42">
        <v>1000000</v>
      </c>
      <c r="D34" s="2" t="s">
        <v>512</v>
      </c>
      <c r="G34" s="12" t="s">
        <v>605</v>
      </c>
      <c r="I34">
        <v>1000000</v>
      </c>
      <c r="J34" t="s">
        <v>72</v>
      </c>
    </row>
    <row r="35" spans="1:10" x14ac:dyDescent="0.25">
      <c r="A35" s="42" t="s">
        <v>27</v>
      </c>
      <c r="B35" s="42">
        <v>500000</v>
      </c>
      <c r="G35" s="12" t="s">
        <v>606</v>
      </c>
      <c r="I35">
        <v>500000</v>
      </c>
      <c r="J35" t="s">
        <v>27</v>
      </c>
    </row>
    <row r="36" spans="1:10" x14ac:dyDescent="0.25">
      <c r="A36" s="42" t="s">
        <v>511</v>
      </c>
      <c r="B36" s="42">
        <v>1000000</v>
      </c>
      <c r="G36" s="12" t="s">
        <v>607</v>
      </c>
      <c r="I36">
        <v>1000000</v>
      </c>
      <c r="J36" t="s">
        <v>511</v>
      </c>
    </row>
    <row r="37" spans="1:10" x14ac:dyDescent="0.25">
      <c r="A37" s="42" t="s">
        <v>408</v>
      </c>
      <c r="B37" s="42">
        <v>1000000</v>
      </c>
      <c r="G37" s="12" t="s">
        <v>578</v>
      </c>
      <c r="I37">
        <v>1000000</v>
      </c>
      <c r="J37" t="s">
        <v>408</v>
      </c>
    </row>
    <row r="38" spans="1:10" x14ac:dyDescent="0.25">
      <c r="A38" s="42" t="s">
        <v>28</v>
      </c>
      <c r="B38" s="42">
        <v>1000000</v>
      </c>
      <c r="G38" s="12" t="s">
        <v>568</v>
      </c>
      <c r="I38">
        <v>1000000</v>
      </c>
      <c r="J38" t="s">
        <v>28</v>
      </c>
    </row>
    <row r="39" spans="1:10" x14ac:dyDescent="0.25">
      <c r="A39" s="42" t="s">
        <v>2</v>
      </c>
      <c r="B39" s="42">
        <v>20000</v>
      </c>
      <c r="G39" s="12"/>
    </row>
    <row r="40" spans="1:10" x14ac:dyDescent="0.25">
      <c r="A40" s="42" t="s">
        <v>29</v>
      </c>
      <c r="B40" s="42">
        <v>100000</v>
      </c>
      <c r="G40" s="12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B5" sqref="B5:D5"/>
    </sheetView>
  </sheetViews>
  <sheetFormatPr defaultRowHeight="15" x14ac:dyDescent="0.25"/>
  <sheetData>
    <row r="1" spans="1:4" x14ac:dyDescent="0.25">
      <c r="A1" t="s">
        <v>627</v>
      </c>
      <c r="B1" t="s">
        <v>39</v>
      </c>
      <c r="C1">
        <v>1000</v>
      </c>
      <c r="D1" t="s">
        <v>665</v>
      </c>
    </row>
    <row r="2" spans="1:4" x14ac:dyDescent="0.25">
      <c r="A2" t="s">
        <v>627</v>
      </c>
      <c r="B2" t="s">
        <v>262</v>
      </c>
      <c r="C2">
        <v>2185</v>
      </c>
      <c r="D2" t="s">
        <v>664</v>
      </c>
    </row>
    <row r="3" spans="1:4" x14ac:dyDescent="0.25">
      <c r="A3" t="s">
        <v>627</v>
      </c>
      <c r="B3" t="s">
        <v>623</v>
      </c>
      <c r="C3">
        <v>5725</v>
      </c>
      <c r="D3">
        <v>13</v>
      </c>
    </row>
    <row r="4" spans="1:4" x14ac:dyDescent="0.25">
      <c r="A4" t="s">
        <v>627</v>
      </c>
      <c r="B4" t="s">
        <v>298</v>
      </c>
      <c r="C4">
        <v>3400</v>
      </c>
      <c r="D4" t="s">
        <v>646</v>
      </c>
    </row>
    <row r="5" spans="1:4" x14ac:dyDescent="0.25">
      <c r="A5" t="s">
        <v>627</v>
      </c>
      <c r="B5" t="s">
        <v>59</v>
      </c>
      <c r="C5">
        <v>100</v>
      </c>
      <c r="D5" t="s">
        <v>667</v>
      </c>
    </row>
    <row r="6" spans="1:4" x14ac:dyDescent="0.25">
      <c r="A6" t="s">
        <v>627</v>
      </c>
      <c r="B6" t="s">
        <v>101</v>
      </c>
      <c r="C6">
        <v>6400</v>
      </c>
      <c r="D6" t="s">
        <v>629</v>
      </c>
    </row>
    <row r="7" spans="1:4" x14ac:dyDescent="0.25">
      <c r="A7" t="s">
        <v>627</v>
      </c>
      <c r="B7" t="s">
        <v>12</v>
      </c>
      <c r="C7">
        <v>4925</v>
      </c>
      <c r="D7" t="s">
        <v>647</v>
      </c>
    </row>
    <row r="8" spans="1:4" x14ac:dyDescent="0.25">
      <c r="A8" t="s">
        <v>627</v>
      </c>
      <c r="B8" t="s">
        <v>313</v>
      </c>
      <c r="C8">
        <v>4900</v>
      </c>
      <c r="D8" t="s">
        <v>649</v>
      </c>
    </row>
    <row r="9" spans="1:4" x14ac:dyDescent="0.25">
      <c r="A9" t="s">
        <v>627</v>
      </c>
      <c r="B9" t="s">
        <v>256</v>
      </c>
      <c r="C9">
        <v>1926</v>
      </c>
      <c r="D9" t="s">
        <v>640</v>
      </c>
    </row>
    <row r="10" spans="1:4" x14ac:dyDescent="0.25">
      <c r="A10" t="s">
        <v>627</v>
      </c>
      <c r="B10" t="s">
        <v>11</v>
      </c>
      <c r="C10">
        <v>4900</v>
      </c>
      <c r="D10" t="s">
        <v>644</v>
      </c>
    </row>
    <row r="11" spans="1:4" x14ac:dyDescent="0.25">
      <c r="A11" t="s">
        <v>627</v>
      </c>
      <c r="B11" t="s">
        <v>10</v>
      </c>
      <c r="C11">
        <v>1155</v>
      </c>
      <c r="D11" t="s">
        <v>659</v>
      </c>
    </row>
    <row r="12" spans="1:4" x14ac:dyDescent="0.25">
      <c r="A12" t="s">
        <v>627</v>
      </c>
      <c r="B12" t="s">
        <v>279</v>
      </c>
      <c r="C12">
        <v>800</v>
      </c>
      <c r="D12" t="s">
        <v>671</v>
      </c>
    </row>
    <row r="13" spans="1:4" x14ac:dyDescent="0.25">
      <c r="A13" t="s">
        <v>627</v>
      </c>
      <c r="B13" t="s">
        <v>54</v>
      </c>
      <c r="C13">
        <v>5100</v>
      </c>
      <c r="D13" t="s">
        <v>649</v>
      </c>
    </row>
    <row r="14" spans="1:4" x14ac:dyDescent="0.25">
      <c r="A14" t="s">
        <v>627</v>
      </c>
      <c r="B14" t="s">
        <v>94</v>
      </c>
      <c r="C14">
        <v>552</v>
      </c>
      <c r="D14" t="s">
        <v>662</v>
      </c>
    </row>
    <row r="15" spans="1:4" x14ac:dyDescent="0.25">
      <c r="A15" t="s">
        <v>627</v>
      </c>
      <c r="B15" t="s">
        <v>609</v>
      </c>
      <c r="C15">
        <v>2300</v>
      </c>
      <c r="D15" t="s">
        <v>648</v>
      </c>
    </row>
    <row r="16" spans="1:4" x14ac:dyDescent="0.25">
      <c r="A16" t="s">
        <v>627</v>
      </c>
      <c r="B16" t="s">
        <v>60</v>
      </c>
      <c r="C16">
        <v>8446</v>
      </c>
      <c r="D16" t="s">
        <v>663</v>
      </c>
    </row>
    <row r="17" spans="1:4" x14ac:dyDescent="0.25">
      <c r="A17" t="s">
        <v>627</v>
      </c>
      <c r="B17" t="s">
        <v>307</v>
      </c>
      <c r="C17">
        <v>200</v>
      </c>
      <c r="D17" t="s">
        <v>672</v>
      </c>
    </row>
    <row r="18" spans="1:4" x14ac:dyDescent="0.25">
      <c r="A18" t="s">
        <v>627</v>
      </c>
      <c r="B18" t="s">
        <v>25</v>
      </c>
      <c r="C18">
        <v>5700</v>
      </c>
      <c r="D18" t="s">
        <v>651</v>
      </c>
    </row>
    <row r="19" spans="1:4" x14ac:dyDescent="0.25">
      <c r="A19" t="s">
        <v>627</v>
      </c>
      <c r="B19" t="s">
        <v>442</v>
      </c>
      <c r="C19">
        <v>694</v>
      </c>
      <c r="D19" t="s">
        <v>655</v>
      </c>
    </row>
    <row r="20" spans="1:4" x14ac:dyDescent="0.25">
      <c r="A20" t="s">
        <v>627</v>
      </c>
      <c r="B20" t="s">
        <v>432</v>
      </c>
      <c r="C20">
        <v>2100</v>
      </c>
      <c r="D20" t="s">
        <v>625</v>
      </c>
    </row>
    <row r="21" spans="1:4" x14ac:dyDescent="0.25">
      <c r="A21" t="s">
        <v>627</v>
      </c>
      <c r="B21" t="s">
        <v>407</v>
      </c>
      <c r="C21">
        <v>1000</v>
      </c>
      <c r="D21" t="s">
        <v>628</v>
      </c>
    </row>
    <row r="22" spans="1:4" x14ac:dyDescent="0.25">
      <c r="A22" t="s">
        <v>627</v>
      </c>
      <c r="B22" t="s">
        <v>449</v>
      </c>
      <c r="C22">
        <v>3800</v>
      </c>
      <c r="D22" t="s">
        <v>637</v>
      </c>
    </row>
    <row r="23" spans="1:4" x14ac:dyDescent="0.25">
      <c r="A23" t="s">
        <v>627</v>
      </c>
      <c r="B23" t="s">
        <v>22</v>
      </c>
      <c r="C23">
        <v>9500</v>
      </c>
      <c r="D23" t="s">
        <v>670</v>
      </c>
    </row>
    <row r="24" spans="1:4" x14ac:dyDescent="0.25">
      <c r="A24" t="s">
        <v>627</v>
      </c>
      <c r="B24" t="s">
        <v>303</v>
      </c>
      <c r="C24">
        <v>522</v>
      </c>
      <c r="D24" t="s">
        <v>657</v>
      </c>
    </row>
    <row r="25" spans="1:4" x14ac:dyDescent="0.25">
      <c r="A25" t="s">
        <v>627</v>
      </c>
      <c r="B25" t="s">
        <v>85</v>
      </c>
      <c r="C25">
        <v>10957</v>
      </c>
      <c r="D25" t="s">
        <v>650</v>
      </c>
    </row>
    <row r="26" spans="1:4" x14ac:dyDescent="0.25">
      <c r="A26" t="s">
        <v>627</v>
      </c>
      <c r="B26" t="s">
        <v>297</v>
      </c>
      <c r="C26">
        <v>2100</v>
      </c>
      <c r="D26" t="s">
        <v>668</v>
      </c>
    </row>
    <row r="27" spans="1:4" x14ac:dyDescent="0.25">
      <c r="A27" t="s">
        <v>627</v>
      </c>
      <c r="B27" t="s">
        <v>638</v>
      </c>
      <c r="C27">
        <v>1029</v>
      </c>
      <c r="D27" t="s">
        <v>639</v>
      </c>
    </row>
    <row r="28" spans="1:4" x14ac:dyDescent="0.25">
      <c r="A28" t="s">
        <v>627</v>
      </c>
      <c r="B28" t="s">
        <v>652</v>
      </c>
      <c r="C28">
        <v>2200</v>
      </c>
      <c r="D28" t="s">
        <v>653</v>
      </c>
    </row>
    <row r="29" spans="1:4" x14ac:dyDescent="0.25">
      <c r="A29" t="s">
        <v>627</v>
      </c>
      <c r="B29" t="s">
        <v>15</v>
      </c>
      <c r="C29">
        <v>9600</v>
      </c>
      <c r="D29" t="s">
        <v>661</v>
      </c>
    </row>
    <row r="30" spans="1:4" x14ac:dyDescent="0.25">
      <c r="A30" t="s">
        <v>627</v>
      </c>
      <c r="B30" t="s">
        <v>102</v>
      </c>
      <c r="C30">
        <v>1500</v>
      </c>
      <c r="D30" t="s">
        <v>651</v>
      </c>
    </row>
    <row r="31" spans="1:4" x14ac:dyDescent="0.25">
      <c r="A31" t="s">
        <v>627</v>
      </c>
      <c r="B31" t="s">
        <v>440</v>
      </c>
      <c r="C31">
        <v>27200</v>
      </c>
      <c r="D31" t="s">
        <v>621</v>
      </c>
    </row>
    <row r="32" spans="1:4" x14ac:dyDescent="0.25">
      <c r="A32" t="s">
        <v>627</v>
      </c>
      <c r="B32" t="s">
        <v>72</v>
      </c>
      <c r="C32">
        <v>7500</v>
      </c>
      <c r="D32" t="s">
        <v>658</v>
      </c>
    </row>
    <row r="33" spans="1:4" x14ac:dyDescent="0.25">
      <c r="A33" t="s">
        <v>627</v>
      </c>
      <c r="B33" t="s">
        <v>272</v>
      </c>
      <c r="C33">
        <v>1000</v>
      </c>
      <c r="D33" t="s">
        <v>660</v>
      </c>
    </row>
    <row r="34" spans="1:4" x14ac:dyDescent="0.25">
      <c r="A34" t="s">
        <v>627</v>
      </c>
      <c r="B34" t="s">
        <v>56</v>
      </c>
      <c r="C34">
        <v>325</v>
      </c>
      <c r="D34" t="s">
        <v>641</v>
      </c>
    </row>
    <row r="35" spans="1:4" x14ac:dyDescent="0.25">
      <c r="A35" t="s">
        <v>627</v>
      </c>
      <c r="B35" t="s">
        <v>273</v>
      </c>
      <c r="C35">
        <v>17700</v>
      </c>
      <c r="D35" t="s">
        <v>642</v>
      </c>
    </row>
    <row r="36" spans="1:4" x14ac:dyDescent="0.25">
      <c r="A36" t="s">
        <v>627</v>
      </c>
      <c r="B36" t="s">
        <v>16</v>
      </c>
      <c r="C36">
        <v>300</v>
      </c>
      <c r="D36" t="s">
        <v>669</v>
      </c>
    </row>
    <row r="37" spans="1:4" x14ac:dyDescent="0.25">
      <c r="A37" t="s">
        <v>627</v>
      </c>
      <c r="B37" t="s">
        <v>291</v>
      </c>
      <c r="C37">
        <v>848</v>
      </c>
      <c r="D37" t="s">
        <v>666</v>
      </c>
    </row>
    <row r="38" spans="1:4" x14ac:dyDescent="0.25">
      <c r="A38" t="s">
        <v>627</v>
      </c>
      <c r="B38" t="s">
        <v>28</v>
      </c>
      <c r="C38">
        <v>4009</v>
      </c>
      <c r="D38" t="s">
        <v>632</v>
      </c>
    </row>
    <row r="39" spans="1:4" x14ac:dyDescent="0.25">
      <c r="A39" t="s">
        <v>627</v>
      </c>
      <c r="B39" t="s">
        <v>2</v>
      </c>
      <c r="C39">
        <v>2500</v>
      </c>
      <c r="D39" t="s">
        <v>654</v>
      </c>
    </row>
    <row r="40" spans="1:4" x14ac:dyDescent="0.25">
      <c r="A40" t="s">
        <v>627</v>
      </c>
      <c r="B40" t="s">
        <v>306</v>
      </c>
      <c r="C40">
        <v>500</v>
      </c>
      <c r="D40" t="s">
        <v>656</v>
      </c>
    </row>
    <row r="41" spans="1:4" x14ac:dyDescent="0.25">
      <c r="A41" t="s">
        <v>627</v>
      </c>
      <c r="B41" t="s">
        <v>635</v>
      </c>
      <c r="C41">
        <v>1300</v>
      </c>
      <c r="D41" t="s">
        <v>636</v>
      </c>
    </row>
    <row r="42" spans="1:4" x14ac:dyDescent="0.25">
      <c r="A42" t="s">
        <v>627</v>
      </c>
      <c r="B42" t="s">
        <v>88</v>
      </c>
      <c r="C42">
        <v>2700</v>
      </c>
      <c r="D42" t="s">
        <v>622</v>
      </c>
    </row>
    <row r="43" spans="1:4" x14ac:dyDescent="0.25">
      <c r="A43" t="s">
        <v>627</v>
      </c>
      <c r="B43" t="s">
        <v>633</v>
      </c>
      <c r="C43">
        <v>13700</v>
      </c>
      <c r="D43" t="s">
        <v>634</v>
      </c>
    </row>
    <row r="44" spans="1:4" x14ac:dyDescent="0.25">
      <c r="A44" t="s">
        <v>627</v>
      </c>
      <c r="B44" t="s">
        <v>524</v>
      </c>
      <c r="C44">
        <v>9700</v>
      </c>
      <c r="D44" t="s">
        <v>645</v>
      </c>
    </row>
    <row r="45" spans="1:4" x14ac:dyDescent="0.25">
      <c r="A45" t="s">
        <v>627</v>
      </c>
      <c r="B45" t="s">
        <v>526</v>
      </c>
      <c r="C45">
        <v>3200</v>
      </c>
      <c r="D45" t="s">
        <v>630</v>
      </c>
    </row>
    <row r="46" spans="1:4" x14ac:dyDescent="0.25">
      <c r="A46" t="s">
        <v>627</v>
      </c>
      <c r="B46" t="s">
        <v>29</v>
      </c>
      <c r="C46">
        <v>1900</v>
      </c>
      <c r="D46" t="s">
        <v>643</v>
      </c>
    </row>
    <row r="47" spans="1:4" x14ac:dyDescent="0.25">
      <c r="A47" t="s">
        <v>627</v>
      </c>
      <c r="B47" t="s">
        <v>624</v>
      </c>
      <c r="C47">
        <v>10300</v>
      </c>
      <c r="D47" t="s">
        <v>631</v>
      </c>
    </row>
  </sheetData>
  <sortState ref="A1:D47">
    <sortCondition ref="B1:B47"/>
  </sortState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workbookViewId="0">
      <selection activeCell="L9" sqref="L9"/>
    </sheetView>
  </sheetViews>
  <sheetFormatPr defaultRowHeight="15" x14ac:dyDescent="0.25"/>
  <cols>
    <col min="2" max="2" width="9.85546875" bestFit="1" customWidth="1"/>
    <col min="4" max="4" width="19.85546875" customWidth="1"/>
    <col min="5" max="5" width="15.5703125" customWidth="1"/>
    <col min="7" max="7" width="11.5703125" customWidth="1"/>
    <col min="13" max="13" width="11.85546875" customWidth="1"/>
  </cols>
  <sheetData>
    <row r="1" spans="1:16" x14ac:dyDescent="0.25">
      <c r="A1" t="s">
        <v>562</v>
      </c>
      <c r="F1" s="126" t="s">
        <v>694</v>
      </c>
      <c r="G1" s="127"/>
      <c r="H1" s="102" t="s">
        <v>696</v>
      </c>
      <c r="I1" s="107"/>
      <c r="L1" s="116" t="s">
        <v>713</v>
      </c>
      <c r="O1" s="42"/>
      <c r="P1" s="42"/>
    </row>
    <row r="2" spans="1:16" ht="15.75" thickBot="1" x14ac:dyDescent="0.3">
      <c r="F2" s="128" t="s">
        <v>468</v>
      </c>
      <c r="G2" s="129" t="s">
        <v>695</v>
      </c>
      <c r="H2" s="103" t="s">
        <v>468</v>
      </c>
      <c r="I2" s="104" t="s">
        <v>695</v>
      </c>
      <c r="O2" s="42"/>
      <c r="P2" s="42"/>
    </row>
    <row r="3" spans="1:16" x14ac:dyDescent="0.25">
      <c r="A3" t="s">
        <v>563</v>
      </c>
      <c r="F3" s="130" t="s">
        <v>42</v>
      </c>
      <c r="G3" s="131">
        <v>175500</v>
      </c>
      <c r="H3" s="21" t="s">
        <v>42</v>
      </c>
      <c r="I3" s="119">
        <v>116300</v>
      </c>
      <c r="L3" s="42"/>
      <c r="M3" s="117"/>
      <c r="O3" s="42"/>
      <c r="P3" s="42"/>
    </row>
    <row r="4" spans="1:16" x14ac:dyDescent="0.25">
      <c r="A4" t="s">
        <v>564</v>
      </c>
      <c r="F4" s="130" t="s">
        <v>40</v>
      </c>
      <c r="G4" s="131">
        <v>727000</v>
      </c>
      <c r="H4" s="21" t="s">
        <v>40</v>
      </c>
      <c r="I4" s="119">
        <v>714500</v>
      </c>
      <c r="L4" s="42"/>
      <c r="M4" s="117"/>
      <c r="O4" s="42"/>
      <c r="P4" s="42"/>
    </row>
    <row r="5" spans="1:16" ht="15.75" thickBot="1" x14ac:dyDescent="0.3">
      <c r="F5" s="130" t="s">
        <v>327</v>
      </c>
      <c r="G5" s="131">
        <v>341000</v>
      </c>
      <c r="H5" s="21" t="s">
        <v>327</v>
      </c>
      <c r="I5" s="119">
        <v>305900</v>
      </c>
      <c r="L5" s="42"/>
      <c r="M5" s="117"/>
      <c r="O5" s="42"/>
      <c r="P5" s="42"/>
    </row>
    <row r="6" spans="1:16" ht="15.75" thickBot="1" x14ac:dyDescent="0.3">
      <c r="A6" s="97" t="s">
        <v>39</v>
      </c>
      <c r="B6" s="98">
        <v>4679</v>
      </c>
      <c r="F6" s="130" t="s">
        <v>26</v>
      </c>
      <c r="G6" s="131">
        <v>745800</v>
      </c>
      <c r="H6" s="21" t="s">
        <v>26</v>
      </c>
      <c r="I6" s="119">
        <v>966300</v>
      </c>
      <c r="L6" s="42"/>
      <c r="M6" s="117"/>
      <c r="O6" s="42"/>
      <c r="P6" s="42"/>
    </row>
    <row r="7" spans="1:16" ht="15.75" thickBot="1" x14ac:dyDescent="0.3">
      <c r="A7" s="99" t="s">
        <v>477</v>
      </c>
      <c r="B7" s="100">
        <v>20752</v>
      </c>
      <c r="F7" s="130" t="s">
        <v>50</v>
      </c>
      <c r="G7" s="131">
        <v>192800</v>
      </c>
      <c r="H7" s="21" t="s">
        <v>50</v>
      </c>
      <c r="I7" s="119">
        <v>126300</v>
      </c>
      <c r="L7" s="42"/>
      <c r="M7" s="118"/>
      <c r="O7" s="42"/>
      <c r="P7" s="42"/>
    </row>
    <row r="8" spans="1:16" ht="15.75" thickBot="1" x14ac:dyDescent="0.3">
      <c r="A8" s="99" t="s">
        <v>262</v>
      </c>
      <c r="B8" s="101">
        <v>23</v>
      </c>
      <c r="F8" s="130" t="s">
        <v>347</v>
      </c>
      <c r="G8" s="131">
        <v>438600</v>
      </c>
      <c r="H8" s="21" t="s">
        <v>347</v>
      </c>
      <c r="I8" s="119">
        <v>541200</v>
      </c>
      <c r="L8" s="42"/>
      <c r="M8" s="117"/>
      <c r="O8" s="42"/>
      <c r="P8" s="42"/>
    </row>
    <row r="9" spans="1:16" ht="15.75" thickBot="1" x14ac:dyDescent="0.3">
      <c r="A9" s="99" t="s">
        <v>13</v>
      </c>
      <c r="B9" s="100">
        <v>34653</v>
      </c>
      <c r="F9" s="130" t="s">
        <v>5</v>
      </c>
      <c r="G9" s="131">
        <v>1623300</v>
      </c>
      <c r="H9" s="21" t="s">
        <v>37</v>
      </c>
      <c r="I9" s="119">
        <v>1574700</v>
      </c>
      <c r="L9" s="42"/>
      <c r="M9" s="117"/>
      <c r="O9" s="42"/>
      <c r="P9" s="42"/>
    </row>
    <row r="10" spans="1:16" ht="15.75" thickBot="1" x14ac:dyDescent="0.3">
      <c r="A10" s="99" t="s">
        <v>318</v>
      </c>
      <c r="B10" s="100">
        <v>36181</v>
      </c>
      <c r="F10" s="130" t="s">
        <v>4</v>
      </c>
      <c r="G10" s="131">
        <v>155700</v>
      </c>
      <c r="H10" s="21" t="s">
        <v>5</v>
      </c>
      <c r="I10" s="119">
        <v>1498400</v>
      </c>
      <c r="L10" s="42"/>
      <c r="M10" s="117"/>
      <c r="O10" s="42"/>
      <c r="P10" s="42"/>
    </row>
    <row r="11" spans="1:16" ht="15.75" thickBot="1" x14ac:dyDescent="0.3">
      <c r="A11" s="99" t="s">
        <v>93</v>
      </c>
      <c r="B11" s="100">
        <v>76189</v>
      </c>
      <c r="F11" s="130" t="s">
        <v>90</v>
      </c>
      <c r="G11" s="131">
        <v>784200</v>
      </c>
      <c r="H11" s="21" t="s">
        <v>4</v>
      </c>
      <c r="I11" s="119">
        <v>96800</v>
      </c>
      <c r="L11" s="42"/>
      <c r="M11" s="117"/>
      <c r="O11" s="42"/>
      <c r="P11" s="42"/>
    </row>
    <row r="12" spans="1:16" ht="15.75" thickBot="1" x14ac:dyDescent="0.3">
      <c r="A12" s="99" t="s">
        <v>298</v>
      </c>
      <c r="B12" s="100">
        <v>29836</v>
      </c>
      <c r="F12" s="130" t="s">
        <v>106</v>
      </c>
      <c r="G12" s="131">
        <v>1065200</v>
      </c>
      <c r="H12" s="21" t="s">
        <v>90</v>
      </c>
      <c r="I12" s="119">
        <v>800</v>
      </c>
      <c r="L12" s="42"/>
      <c r="M12" s="117"/>
      <c r="O12" s="42"/>
      <c r="P12" s="42"/>
    </row>
    <row r="13" spans="1:16" ht="15.75" thickBot="1" x14ac:dyDescent="0.3">
      <c r="A13" s="99" t="s">
        <v>59</v>
      </c>
      <c r="B13" s="100">
        <v>13886</v>
      </c>
      <c r="F13" s="130" t="s">
        <v>522</v>
      </c>
      <c r="G13" s="131">
        <v>358300</v>
      </c>
      <c r="H13" s="21" t="s">
        <v>106</v>
      </c>
      <c r="I13" s="119">
        <v>1100100</v>
      </c>
      <c r="L13" s="42"/>
      <c r="M13" s="117"/>
      <c r="O13" s="42"/>
      <c r="P13" s="42"/>
    </row>
    <row r="14" spans="1:16" ht="15.75" thickBot="1" x14ac:dyDescent="0.3">
      <c r="A14" s="99" t="s">
        <v>18</v>
      </c>
      <c r="B14" s="100">
        <v>12330</v>
      </c>
      <c r="F14" s="130" t="s">
        <v>312</v>
      </c>
      <c r="G14" s="131">
        <v>783300</v>
      </c>
      <c r="H14" s="21" t="s">
        <v>522</v>
      </c>
      <c r="I14" s="119">
        <v>457800</v>
      </c>
      <c r="L14" s="42"/>
      <c r="M14" s="117"/>
      <c r="O14" s="42"/>
      <c r="P14" s="42"/>
    </row>
    <row r="15" spans="1:16" ht="15.75" thickBot="1" x14ac:dyDescent="0.3">
      <c r="A15" s="99" t="s">
        <v>45</v>
      </c>
      <c r="B15" s="100">
        <v>2942</v>
      </c>
      <c r="F15" s="130" t="s">
        <v>526</v>
      </c>
      <c r="G15" s="131">
        <v>540400</v>
      </c>
      <c r="H15" s="21" t="s">
        <v>312</v>
      </c>
      <c r="I15" s="119">
        <v>709700</v>
      </c>
      <c r="L15" s="42"/>
      <c r="M15" s="117"/>
      <c r="O15" s="42"/>
      <c r="P15" s="42"/>
    </row>
    <row r="16" spans="1:16" ht="15.75" thickBot="1" x14ac:dyDescent="0.3">
      <c r="A16" s="99" t="s">
        <v>313</v>
      </c>
      <c r="B16" s="100">
        <v>4820</v>
      </c>
      <c r="F16" s="130" t="s">
        <v>692</v>
      </c>
      <c r="G16" s="131">
        <v>411200</v>
      </c>
      <c r="H16" s="21" t="s">
        <v>526</v>
      </c>
      <c r="I16" s="119">
        <v>641700</v>
      </c>
      <c r="L16" s="42"/>
      <c r="M16" s="117"/>
    </row>
    <row r="17" spans="1:13" ht="15.75" thickBot="1" x14ac:dyDescent="0.3">
      <c r="A17" s="99" t="s">
        <v>256</v>
      </c>
      <c r="B17" s="101">
        <v>139</v>
      </c>
      <c r="F17" s="61"/>
      <c r="G17" s="61"/>
      <c r="H17" s="105" t="s">
        <v>692</v>
      </c>
      <c r="I17" s="119">
        <v>463400</v>
      </c>
      <c r="L17" s="42"/>
      <c r="M17" s="118"/>
    </row>
    <row r="18" spans="1:13" ht="15.75" thickBot="1" x14ac:dyDescent="0.3">
      <c r="A18" s="99" t="s">
        <v>10</v>
      </c>
      <c r="B18" s="101">
        <v>397</v>
      </c>
      <c r="L18" s="42"/>
      <c r="M18" s="117"/>
    </row>
    <row r="19" spans="1:13" ht="15.75" thickBot="1" x14ac:dyDescent="0.3">
      <c r="A19" s="99" t="s">
        <v>79</v>
      </c>
      <c r="B19" s="100">
        <v>13376</v>
      </c>
      <c r="L19" s="42"/>
      <c r="M19" s="117"/>
    </row>
    <row r="20" spans="1:13" ht="15.75" thickBot="1" x14ac:dyDescent="0.3">
      <c r="A20" s="99" t="s">
        <v>9</v>
      </c>
      <c r="B20" s="100">
        <v>17448</v>
      </c>
      <c r="L20" s="42"/>
      <c r="M20" s="117"/>
    </row>
    <row r="21" spans="1:13" ht="15.75" thickBot="1" x14ac:dyDescent="0.3">
      <c r="A21" s="99" t="s">
        <v>279</v>
      </c>
      <c r="B21" s="100">
        <v>59229</v>
      </c>
      <c r="L21" s="42"/>
      <c r="M21" s="117"/>
    </row>
    <row r="22" spans="1:13" ht="15.75" thickBot="1" x14ac:dyDescent="0.3">
      <c r="A22" s="99" t="s">
        <v>54</v>
      </c>
      <c r="B22" s="100">
        <v>2961</v>
      </c>
      <c r="L22" s="42"/>
      <c r="M22" s="117"/>
    </row>
    <row r="23" spans="1:13" ht="15.75" thickBot="1" x14ac:dyDescent="0.3">
      <c r="A23" s="99" t="s">
        <v>94</v>
      </c>
      <c r="B23" s="100">
        <v>10841</v>
      </c>
      <c r="L23" s="42"/>
      <c r="M23" s="117"/>
    </row>
    <row r="24" spans="1:13" ht="15.75" thickBot="1" x14ac:dyDescent="0.3">
      <c r="A24" s="99" t="s">
        <v>32</v>
      </c>
      <c r="B24" s="100">
        <v>11546</v>
      </c>
      <c r="D24" s="42" t="s">
        <v>744</v>
      </c>
      <c r="E24" s="42">
        <v>31754361</v>
      </c>
      <c r="F24" s="42">
        <v>11976919283</v>
      </c>
      <c r="L24" s="42"/>
      <c r="M24" s="117"/>
    </row>
    <row r="25" spans="1:13" ht="15.75" thickBot="1" x14ac:dyDescent="0.3">
      <c r="A25" s="99" t="s">
        <v>609</v>
      </c>
      <c r="B25" s="100">
        <v>10501</v>
      </c>
      <c r="D25" s="42" t="s">
        <v>745</v>
      </c>
      <c r="E25" s="42" t="s">
        <v>746</v>
      </c>
      <c r="F25" s="42" t="s">
        <v>747</v>
      </c>
      <c r="L25" s="42"/>
      <c r="M25" s="117"/>
    </row>
    <row r="26" spans="1:13" ht="15.75" thickBot="1" x14ac:dyDescent="0.3">
      <c r="A26" s="99" t="s">
        <v>409</v>
      </c>
      <c r="B26" s="100">
        <v>14160</v>
      </c>
      <c r="D26" s="42" t="s">
        <v>748</v>
      </c>
      <c r="E26" s="42">
        <v>11987088251</v>
      </c>
      <c r="F26" s="42" t="s">
        <v>749</v>
      </c>
      <c r="L26" s="42"/>
      <c r="M26" s="117"/>
    </row>
    <row r="27" spans="1:13" ht="15.75" thickBot="1" x14ac:dyDescent="0.3">
      <c r="A27" s="99" t="s">
        <v>258</v>
      </c>
      <c r="B27" s="101">
        <v>726</v>
      </c>
    </row>
    <row r="28" spans="1:13" ht="15.75" thickBot="1" x14ac:dyDescent="0.3">
      <c r="A28" s="99" t="s">
        <v>95</v>
      </c>
      <c r="B28" s="100">
        <v>2372</v>
      </c>
    </row>
    <row r="29" spans="1:13" ht="15.75" thickBot="1" x14ac:dyDescent="0.3">
      <c r="A29" s="99" t="s">
        <v>60</v>
      </c>
      <c r="B29" s="100">
        <v>37209</v>
      </c>
    </row>
    <row r="30" spans="1:13" ht="15.75" thickBot="1" x14ac:dyDescent="0.3">
      <c r="A30" s="99" t="s">
        <v>267</v>
      </c>
      <c r="B30" s="100">
        <v>13875</v>
      </c>
    </row>
    <row r="31" spans="1:13" ht="15.75" thickBot="1" x14ac:dyDescent="0.3">
      <c r="A31" s="99" t="s">
        <v>8</v>
      </c>
      <c r="B31" s="100">
        <v>1342</v>
      </c>
    </row>
    <row r="32" spans="1:13" ht="15.75" thickBot="1" x14ac:dyDescent="0.3">
      <c r="A32" s="99" t="s">
        <v>25</v>
      </c>
      <c r="B32" s="100">
        <v>37191</v>
      </c>
    </row>
    <row r="33" spans="1:2" ht="15.75" thickBot="1" x14ac:dyDescent="0.3">
      <c r="A33" s="99" t="s">
        <v>21</v>
      </c>
      <c r="B33" s="100">
        <v>4666</v>
      </c>
    </row>
    <row r="34" spans="1:2" ht="15.75" thickBot="1" x14ac:dyDescent="0.3">
      <c r="A34" s="99" t="s">
        <v>320</v>
      </c>
      <c r="B34" s="101">
        <v>257</v>
      </c>
    </row>
    <row r="35" spans="1:2" ht="15.75" thickBot="1" x14ac:dyDescent="0.3">
      <c r="A35" s="99" t="s">
        <v>38</v>
      </c>
      <c r="B35" s="100">
        <v>6070</v>
      </c>
    </row>
    <row r="36" spans="1:2" ht="15.75" thickBot="1" x14ac:dyDescent="0.3">
      <c r="A36" s="99" t="s">
        <v>22</v>
      </c>
      <c r="B36" s="100">
        <v>7306</v>
      </c>
    </row>
    <row r="37" spans="1:2" ht="15.75" thickBot="1" x14ac:dyDescent="0.3">
      <c r="A37" s="99" t="s">
        <v>303</v>
      </c>
      <c r="B37" s="100">
        <v>3527</v>
      </c>
    </row>
    <row r="38" spans="1:2" ht="15.75" thickBot="1" x14ac:dyDescent="0.3">
      <c r="A38" s="99" t="s">
        <v>64</v>
      </c>
      <c r="B38" s="100">
        <v>20694</v>
      </c>
    </row>
    <row r="39" spans="1:2" ht="15.75" thickBot="1" x14ac:dyDescent="0.3">
      <c r="A39" s="99" t="s">
        <v>20</v>
      </c>
      <c r="B39" s="100">
        <v>182503</v>
      </c>
    </row>
    <row r="40" spans="1:2" ht="15.75" thickBot="1" x14ac:dyDescent="0.3">
      <c r="A40" s="99" t="s">
        <v>6</v>
      </c>
      <c r="B40" s="101">
        <v>47</v>
      </c>
    </row>
    <row r="41" spans="1:2" ht="15.75" thickBot="1" x14ac:dyDescent="0.3">
      <c r="A41" s="99" t="s">
        <v>85</v>
      </c>
      <c r="B41" s="100">
        <v>37623</v>
      </c>
    </row>
    <row r="42" spans="1:2" ht="15.75" thickBot="1" x14ac:dyDescent="0.3">
      <c r="A42" s="99" t="s">
        <v>297</v>
      </c>
      <c r="B42" s="101">
        <v>160</v>
      </c>
    </row>
    <row r="43" spans="1:2" ht="15.75" thickBot="1" x14ac:dyDescent="0.3">
      <c r="A43" s="99" t="s">
        <v>43</v>
      </c>
      <c r="B43" s="100">
        <v>41189</v>
      </c>
    </row>
    <row r="44" spans="1:2" ht="15.75" thickBot="1" x14ac:dyDescent="0.3">
      <c r="A44" s="99" t="s">
        <v>325</v>
      </c>
      <c r="B44" s="100">
        <v>12020</v>
      </c>
    </row>
    <row r="45" spans="1:2" ht="15.75" thickBot="1" x14ac:dyDescent="0.3">
      <c r="A45" s="99" t="s">
        <v>80</v>
      </c>
      <c r="B45" s="101">
        <v>320</v>
      </c>
    </row>
    <row r="46" spans="1:2" ht="15.75" thickBot="1" x14ac:dyDescent="0.3">
      <c r="A46" s="99" t="s">
        <v>37</v>
      </c>
      <c r="B46" s="100">
        <v>139534</v>
      </c>
    </row>
    <row r="47" spans="1:2" ht="15.75" thickBot="1" x14ac:dyDescent="0.3">
      <c r="A47" s="99" t="s">
        <v>15</v>
      </c>
      <c r="B47" s="100">
        <v>17597</v>
      </c>
    </row>
    <row r="48" spans="1:2" ht="15.75" thickBot="1" x14ac:dyDescent="0.3">
      <c r="A48" s="99" t="s">
        <v>5</v>
      </c>
      <c r="B48" s="100">
        <v>1492</v>
      </c>
    </row>
    <row r="49" spans="1:2" ht="15.75" thickBot="1" x14ac:dyDescent="0.3">
      <c r="A49" s="99" t="s">
        <v>4</v>
      </c>
      <c r="B49" s="100">
        <v>2810</v>
      </c>
    </row>
    <row r="50" spans="1:2" ht="15.75" thickBot="1" x14ac:dyDescent="0.3">
      <c r="A50" s="99" t="s">
        <v>35</v>
      </c>
      <c r="B50" s="100">
        <v>7380</v>
      </c>
    </row>
    <row r="51" spans="1:2" ht="15.75" thickBot="1" x14ac:dyDescent="0.3">
      <c r="A51" s="99" t="s">
        <v>41</v>
      </c>
      <c r="B51" s="100">
        <v>10739</v>
      </c>
    </row>
    <row r="52" spans="1:2" ht="15.75" thickBot="1" x14ac:dyDescent="0.3">
      <c r="A52" s="99" t="s">
        <v>56</v>
      </c>
      <c r="B52" s="101">
        <v>505</v>
      </c>
    </row>
    <row r="53" spans="1:2" ht="15.75" thickBot="1" x14ac:dyDescent="0.3">
      <c r="A53" s="99" t="s">
        <v>90</v>
      </c>
      <c r="B53" s="100">
        <v>10376</v>
      </c>
    </row>
    <row r="54" spans="1:2" ht="15.75" thickBot="1" x14ac:dyDescent="0.3">
      <c r="A54" s="99" t="s">
        <v>16</v>
      </c>
      <c r="B54" s="100">
        <v>13688</v>
      </c>
    </row>
    <row r="55" spans="1:2" ht="15.75" thickBot="1" x14ac:dyDescent="0.3">
      <c r="A55" s="99" t="s">
        <v>28</v>
      </c>
      <c r="B55" s="100">
        <v>20931</v>
      </c>
    </row>
    <row r="56" spans="1:2" ht="15.75" thickBot="1" x14ac:dyDescent="0.3">
      <c r="A56" s="99" t="s">
        <v>44</v>
      </c>
      <c r="B56" s="100">
        <v>8328</v>
      </c>
    </row>
    <row r="57" spans="1:2" ht="15.75" thickBot="1" x14ac:dyDescent="0.3">
      <c r="A57" s="99" t="s">
        <v>63</v>
      </c>
      <c r="B57" s="100">
        <v>38149</v>
      </c>
    </row>
    <row r="58" spans="1:2" ht="15.75" thickBot="1" x14ac:dyDescent="0.3">
      <c r="A58" s="99" t="s">
        <v>310</v>
      </c>
      <c r="B58" s="100">
        <v>17392</v>
      </c>
    </row>
    <row r="59" spans="1:2" ht="15.75" thickBot="1" x14ac:dyDescent="0.3">
      <c r="A59" s="99" t="s">
        <v>103</v>
      </c>
      <c r="B59" s="100">
        <v>3239</v>
      </c>
    </row>
    <row r="60" spans="1:2" ht="15.75" thickBot="1" x14ac:dyDescent="0.3">
      <c r="A60" s="99" t="s">
        <v>608</v>
      </c>
      <c r="B60" s="100">
        <v>76823</v>
      </c>
    </row>
    <row r="61" spans="1:2" ht="15.75" thickBot="1" x14ac:dyDescent="0.3">
      <c r="A61" s="99"/>
      <c r="B61" s="100"/>
    </row>
    <row r="62" spans="1:2" ht="15.75" thickBot="1" x14ac:dyDescent="0.3">
      <c r="A62" s="99"/>
      <c r="B62" s="100"/>
    </row>
    <row r="63" spans="1:2" ht="15.75" thickBot="1" x14ac:dyDescent="0.3">
      <c r="A63" s="99"/>
      <c r="B63" s="100"/>
    </row>
    <row r="64" spans="1:2" ht="15.75" thickBot="1" x14ac:dyDescent="0.3">
      <c r="A64" s="99"/>
      <c r="B64" s="100"/>
    </row>
    <row r="65" spans="1:2" ht="15.75" thickBot="1" x14ac:dyDescent="0.3">
      <c r="A65" s="99"/>
      <c r="B65" s="100"/>
    </row>
    <row r="66" spans="1:2" ht="15.75" thickBot="1" x14ac:dyDescent="0.3">
      <c r="A66" s="99"/>
      <c r="B66" s="100"/>
    </row>
    <row r="67" spans="1:2" ht="15.75" thickBot="1" x14ac:dyDescent="0.3">
      <c r="A67" s="99"/>
      <c r="B67" s="101"/>
    </row>
    <row r="68" spans="1:2" ht="15.75" thickBot="1" x14ac:dyDescent="0.3">
      <c r="A68" s="99"/>
      <c r="B68" s="100"/>
    </row>
    <row r="69" spans="1:2" ht="15.75" thickBot="1" x14ac:dyDescent="0.3">
      <c r="A69" s="99"/>
      <c r="B69" s="100"/>
    </row>
    <row r="70" spans="1:2" ht="15.75" thickBot="1" x14ac:dyDescent="0.3">
      <c r="A70" s="99"/>
      <c r="B70" s="100"/>
    </row>
    <row r="71" spans="1:2" ht="15.75" thickBot="1" x14ac:dyDescent="0.3">
      <c r="A71" s="99"/>
      <c r="B71" s="101"/>
    </row>
    <row r="72" spans="1:2" ht="15.75" thickBot="1" x14ac:dyDescent="0.3">
      <c r="A72" s="99"/>
      <c r="B72" s="101"/>
    </row>
    <row r="73" spans="1:2" ht="15.75" thickBot="1" x14ac:dyDescent="0.3">
      <c r="A73" s="99"/>
      <c r="B73" s="100"/>
    </row>
    <row r="74" spans="1:2" ht="15.75" thickBot="1" x14ac:dyDescent="0.3">
      <c r="A74" s="99"/>
      <c r="B74" s="100"/>
    </row>
    <row r="75" spans="1:2" ht="15.75" thickBot="1" x14ac:dyDescent="0.3">
      <c r="A75" s="99"/>
      <c r="B75" s="100"/>
    </row>
    <row r="76" spans="1:2" ht="15.75" thickBot="1" x14ac:dyDescent="0.3">
      <c r="A76" s="99"/>
      <c r="B76" s="100"/>
    </row>
    <row r="77" spans="1:2" ht="15.75" thickBot="1" x14ac:dyDescent="0.3">
      <c r="A77" s="99"/>
      <c r="B77" s="100"/>
    </row>
  </sheetData>
  <sortState ref="L4:M26">
    <sortCondition ref="L3:L26"/>
  </sortState>
  <hyperlinks>
    <hyperlink ref="L1" r:id="rId1" display="mailto:valter.silva@safra.com.br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9" sqref="D9"/>
    </sheetView>
  </sheetViews>
  <sheetFormatPr defaultRowHeight="15" x14ac:dyDescent="0.25"/>
  <sheetData>
    <row r="1" spans="1:2" x14ac:dyDescent="0.25">
      <c r="A1" s="13" t="s">
        <v>280</v>
      </c>
      <c r="B1" s="42"/>
    </row>
    <row r="2" spans="1:2" x14ac:dyDescent="0.25">
      <c r="A2" s="2" t="s">
        <v>281</v>
      </c>
      <c r="B2" s="2">
        <v>80000</v>
      </c>
    </row>
    <row r="3" spans="1:2" x14ac:dyDescent="0.25">
      <c r="A3" s="2" t="s">
        <v>282</v>
      </c>
      <c r="B3" s="2">
        <v>600000</v>
      </c>
    </row>
    <row r="4" spans="1:2" x14ac:dyDescent="0.25">
      <c r="A4" s="2" t="s">
        <v>283</v>
      </c>
      <c r="B4" s="2">
        <v>200000</v>
      </c>
    </row>
    <row r="5" spans="1:2" x14ac:dyDescent="0.25">
      <c r="A5" s="2" t="s">
        <v>284</v>
      </c>
      <c r="B5" s="2">
        <v>150000</v>
      </c>
    </row>
    <row r="6" spans="1:2" x14ac:dyDescent="0.25">
      <c r="A6" s="2" t="s">
        <v>285</v>
      </c>
      <c r="B6" s="2">
        <v>350000</v>
      </c>
    </row>
    <row r="7" spans="1:2" x14ac:dyDescent="0.25">
      <c r="A7" s="2" t="s">
        <v>286</v>
      </c>
      <c r="B7" s="2">
        <v>800000</v>
      </c>
    </row>
    <row r="8" spans="1:2" x14ac:dyDescent="0.25">
      <c r="A8" s="2" t="s">
        <v>287</v>
      </c>
      <c r="B8" s="2">
        <v>2750000</v>
      </c>
    </row>
    <row r="9" spans="1:2" x14ac:dyDescent="0.25">
      <c r="A9" s="2" t="s">
        <v>288</v>
      </c>
      <c r="B9" s="2">
        <v>180000</v>
      </c>
    </row>
    <row r="10" spans="1:2" x14ac:dyDescent="0.25">
      <c r="A10" s="2" t="s">
        <v>289</v>
      </c>
      <c r="B10" s="2">
        <v>120000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D2" sqref="D2"/>
    </sheetView>
  </sheetViews>
  <sheetFormatPr defaultRowHeight="15" x14ac:dyDescent="0.25"/>
  <sheetData>
    <row r="1" spans="1:2" x14ac:dyDescent="0.25">
      <c r="A1" s="13" t="s">
        <v>470</v>
      </c>
    </row>
    <row r="2" spans="1:2" x14ac:dyDescent="0.25">
      <c r="A2" t="s">
        <v>316</v>
      </c>
      <c r="B2" s="1">
        <v>1368533</v>
      </c>
    </row>
    <row r="3" spans="1:2" x14ac:dyDescent="0.25">
      <c r="A3" t="s">
        <v>473</v>
      </c>
      <c r="B3" s="1">
        <v>295971</v>
      </c>
    </row>
    <row r="4" spans="1:2" x14ac:dyDescent="0.25">
      <c r="A4" t="s">
        <v>313</v>
      </c>
      <c r="B4" s="1">
        <v>37091</v>
      </c>
    </row>
    <row r="5" spans="1:2" x14ac:dyDescent="0.25">
      <c r="A5" t="s">
        <v>299</v>
      </c>
      <c r="B5" s="1">
        <v>1802273</v>
      </c>
    </row>
    <row r="6" spans="1:2" x14ac:dyDescent="0.25">
      <c r="A6" t="s">
        <v>11</v>
      </c>
      <c r="B6" s="1">
        <v>76467</v>
      </c>
    </row>
    <row r="7" spans="1:2" x14ac:dyDescent="0.25">
      <c r="A7" t="s">
        <v>346</v>
      </c>
      <c r="B7" s="1">
        <v>90077</v>
      </c>
    </row>
    <row r="8" spans="1:2" x14ac:dyDescent="0.25">
      <c r="A8" t="s">
        <v>400</v>
      </c>
      <c r="B8" s="42" t="s">
        <v>475</v>
      </c>
    </row>
    <row r="9" spans="1:2" x14ac:dyDescent="0.25">
      <c r="A9" t="s">
        <v>472</v>
      </c>
      <c r="B9" s="1">
        <v>111546</v>
      </c>
    </row>
    <row r="10" spans="1:2" x14ac:dyDescent="0.25">
      <c r="A10" t="s">
        <v>438</v>
      </c>
      <c r="B10" s="1">
        <v>459040</v>
      </c>
    </row>
    <row r="11" spans="1:2" x14ac:dyDescent="0.25">
      <c r="A11" t="s">
        <v>251</v>
      </c>
      <c r="B11" s="1">
        <v>579384</v>
      </c>
    </row>
    <row r="12" spans="1:2" x14ac:dyDescent="0.25">
      <c r="A12" t="s">
        <v>235</v>
      </c>
      <c r="B12" s="1">
        <v>119998</v>
      </c>
    </row>
    <row r="13" spans="1:2" x14ac:dyDescent="0.25">
      <c r="A13" t="s">
        <v>85</v>
      </c>
      <c r="B13" s="1">
        <v>204625</v>
      </c>
    </row>
    <row r="14" spans="1:2" x14ac:dyDescent="0.25">
      <c r="A14" t="s">
        <v>401</v>
      </c>
      <c r="B14" s="1">
        <v>279024</v>
      </c>
    </row>
    <row r="15" spans="1:2" x14ac:dyDescent="0.25">
      <c r="A15" t="s">
        <v>5</v>
      </c>
      <c r="B15" s="1">
        <v>44748</v>
      </c>
    </row>
    <row r="16" spans="1:2" x14ac:dyDescent="0.25">
      <c r="A16" t="s">
        <v>321</v>
      </c>
      <c r="B16" s="1">
        <v>31652</v>
      </c>
    </row>
    <row r="17" spans="1:2" x14ac:dyDescent="0.25">
      <c r="A17" t="s">
        <v>474</v>
      </c>
      <c r="B17" s="1">
        <v>154003</v>
      </c>
    </row>
    <row r="18" spans="1:2" x14ac:dyDescent="0.25">
      <c r="A18" t="s">
        <v>36</v>
      </c>
      <c r="B18" s="1">
        <v>242926</v>
      </c>
    </row>
    <row r="19" spans="1:2" x14ac:dyDescent="0.25">
      <c r="A19" t="s">
        <v>312</v>
      </c>
      <c r="B19" s="1">
        <v>392091</v>
      </c>
    </row>
    <row r="20" spans="1:2" x14ac:dyDescent="0.25">
      <c r="A20" t="s">
        <v>471</v>
      </c>
      <c r="B20" s="1">
        <v>24200</v>
      </c>
    </row>
    <row r="21" spans="1:2" x14ac:dyDescent="0.25">
      <c r="A21" t="s">
        <v>1</v>
      </c>
      <c r="B21" s="1">
        <v>14775</v>
      </c>
    </row>
    <row r="22" spans="1:2" x14ac:dyDescent="0.25">
      <c r="A22" t="s">
        <v>29</v>
      </c>
      <c r="B22" s="1">
        <v>228867</v>
      </c>
    </row>
    <row r="23" spans="1:2" x14ac:dyDescent="0.25">
      <c r="A23" t="s">
        <v>82</v>
      </c>
      <c r="B23" s="1">
        <v>3199</v>
      </c>
    </row>
    <row r="24" spans="1:2" x14ac:dyDescent="0.25">
      <c r="A24" t="s">
        <v>294</v>
      </c>
      <c r="B24" s="1">
        <v>12751</v>
      </c>
    </row>
  </sheetData>
  <sortState ref="A2:B24">
    <sortCondition ref="A2:A24"/>
  </sortState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7" sqref="B7"/>
    </sheetView>
  </sheetViews>
  <sheetFormatPr defaultRowHeight="15" x14ac:dyDescent="0.25"/>
  <cols>
    <col min="6" max="6" width="14.7109375" customWidth="1"/>
  </cols>
  <sheetData>
    <row r="1" spans="1:10" x14ac:dyDescent="0.25">
      <c r="A1" s="13" t="s">
        <v>0</v>
      </c>
      <c r="B1" s="42"/>
      <c r="F1" s="132" t="s">
        <v>1024</v>
      </c>
    </row>
    <row r="2" spans="1:10" x14ac:dyDescent="0.25">
      <c r="A2" s="3" t="s">
        <v>66</v>
      </c>
      <c r="B2" s="3">
        <v>398600</v>
      </c>
      <c r="F2" s="133" t="s">
        <v>1025</v>
      </c>
    </row>
    <row r="3" spans="1:10" x14ac:dyDescent="0.25">
      <c r="A3" s="3" t="s">
        <v>262</v>
      </c>
      <c r="B3" s="3">
        <v>1175842</v>
      </c>
      <c r="F3" s="134"/>
    </row>
    <row r="4" spans="1:10" x14ac:dyDescent="0.25">
      <c r="A4" s="3" t="s">
        <v>59</v>
      </c>
      <c r="B4" s="3">
        <v>560515</v>
      </c>
      <c r="F4" s="135" t="s">
        <v>1026</v>
      </c>
    </row>
    <row r="5" spans="1:10" ht="16.5" customHeight="1" x14ac:dyDescent="0.25">
      <c r="A5" s="3" t="s">
        <v>18</v>
      </c>
      <c r="B5" s="3">
        <v>194800</v>
      </c>
      <c r="F5" s="136"/>
    </row>
    <row r="6" spans="1:10" x14ac:dyDescent="0.25">
      <c r="A6" s="3" t="s">
        <v>47</v>
      </c>
      <c r="B6" s="3">
        <v>1154870</v>
      </c>
      <c r="F6" t="s">
        <v>1029</v>
      </c>
    </row>
    <row r="7" spans="1:10" x14ac:dyDescent="0.25">
      <c r="A7" s="3" t="s">
        <v>267</v>
      </c>
      <c r="B7" s="3">
        <v>1846163</v>
      </c>
    </row>
    <row r="8" spans="1:10" x14ac:dyDescent="0.25">
      <c r="A8" s="3" t="s">
        <v>25</v>
      </c>
      <c r="B8" s="3">
        <v>1329270</v>
      </c>
      <c r="F8" t="s">
        <v>1030</v>
      </c>
    </row>
    <row r="9" spans="1:10" x14ac:dyDescent="0.25">
      <c r="A9" s="3" t="s">
        <v>327</v>
      </c>
      <c r="B9" s="3">
        <v>335244</v>
      </c>
      <c r="F9" t="s">
        <v>1029</v>
      </c>
    </row>
    <row r="10" spans="1:10" x14ac:dyDescent="0.25">
      <c r="A10" s="3" t="s">
        <v>61</v>
      </c>
      <c r="B10" s="3">
        <v>2216480</v>
      </c>
    </row>
    <row r="11" spans="1:10" x14ac:dyDescent="0.25">
      <c r="A11" s="3" t="s">
        <v>38</v>
      </c>
      <c r="B11" s="3">
        <v>592380</v>
      </c>
      <c r="J11">
        <f>28*61</f>
        <v>1708</v>
      </c>
    </row>
    <row r="12" spans="1:10" x14ac:dyDescent="0.25">
      <c r="A12" s="3" t="s">
        <v>7</v>
      </c>
      <c r="B12" s="3">
        <v>667392</v>
      </c>
    </row>
    <row r="13" spans="1:10" x14ac:dyDescent="0.25">
      <c r="A13" s="3" t="s">
        <v>6</v>
      </c>
      <c r="B13" s="3">
        <v>303008</v>
      </c>
    </row>
    <row r="14" spans="1:10" x14ac:dyDescent="0.25">
      <c r="A14" s="3" t="s">
        <v>30</v>
      </c>
      <c r="B14" s="3">
        <v>1628920</v>
      </c>
    </row>
    <row r="15" spans="1:10" x14ac:dyDescent="0.25">
      <c r="A15" s="3" t="s">
        <v>26</v>
      </c>
      <c r="B15" s="3">
        <v>0</v>
      </c>
    </row>
    <row r="16" spans="1:10" x14ac:dyDescent="0.25">
      <c r="A16" s="3" t="s">
        <v>50</v>
      </c>
      <c r="B16" s="3">
        <v>607685</v>
      </c>
    </row>
    <row r="17" spans="1:2" x14ac:dyDescent="0.25">
      <c r="A17" s="3" t="s">
        <v>80</v>
      </c>
      <c r="B17" s="3">
        <v>88258</v>
      </c>
    </row>
    <row r="18" spans="1:2" x14ac:dyDescent="0.25">
      <c r="A18" s="3" t="s">
        <v>4</v>
      </c>
      <c r="B18" s="3">
        <v>556655</v>
      </c>
    </row>
    <row r="19" spans="1:2" x14ac:dyDescent="0.25">
      <c r="A19" s="3" t="s">
        <v>72</v>
      </c>
      <c r="B19" s="3">
        <v>2157244</v>
      </c>
    </row>
    <row r="20" spans="1:2" x14ac:dyDescent="0.25">
      <c r="A20" s="3" t="s">
        <v>16</v>
      </c>
      <c r="B20" s="3">
        <v>770861</v>
      </c>
    </row>
    <row r="21" spans="1:2" x14ac:dyDescent="0.25">
      <c r="A21" s="3" t="s">
        <v>511</v>
      </c>
      <c r="B21" s="3">
        <v>831341</v>
      </c>
    </row>
    <row r="22" spans="1:2" x14ac:dyDescent="0.25">
      <c r="A22" s="3" t="s">
        <v>28</v>
      </c>
      <c r="B22" s="3">
        <v>1092620</v>
      </c>
    </row>
    <row r="23" spans="1:2" x14ac:dyDescent="0.25">
      <c r="A23" s="3" t="s">
        <v>692</v>
      </c>
      <c r="B23" s="3">
        <v>762557</v>
      </c>
    </row>
    <row r="24" spans="1:2" x14ac:dyDescent="0.25">
      <c r="A24" s="3" t="s">
        <v>29</v>
      </c>
      <c r="B24" s="3">
        <v>429630</v>
      </c>
    </row>
    <row r="25" spans="1:2" x14ac:dyDescent="0.25">
      <c r="A25" s="3" t="s">
        <v>255</v>
      </c>
      <c r="B25" s="3">
        <v>1274739</v>
      </c>
    </row>
  </sheetData>
  <sortState ref="A2:A25">
    <sortCondition ref="A2:A25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 x14ac:dyDescent="0.25"/>
  <sheetData>
    <row r="1" spans="1:3" x14ac:dyDescent="0.25">
      <c r="A1" t="s">
        <v>570</v>
      </c>
    </row>
    <row r="2" spans="1:3" x14ac:dyDescent="0.25">
      <c r="A2" t="s">
        <v>571</v>
      </c>
      <c r="B2" t="s">
        <v>572</v>
      </c>
    </row>
    <row r="5" spans="1:3" x14ac:dyDescent="0.25">
      <c r="A5" s="42" t="s">
        <v>428</v>
      </c>
      <c r="B5" s="42"/>
      <c r="C5" s="42"/>
    </row>
    <row r="6" spans="1:3" x14ac:dyDescent="0.25">
      <c r="A6" s="42"/>
      <c r="B6" s="42" t="s">
        <v>429</v>
      </c>
      <c r="C6" s="42"/>
    </row>
    <row r="7" spans="1:3" x14ac:dyDescent="0.25">
      <c r="A7" s="42"/>
      <c r="B7" s="42" t="s">
        <v>430</v>
      </c>
      <c r="C7" s="42"/>
    </row>
    <row r="9" spans="1:3" x14ac:dyDescent="0.25">
      <c r="A9" s="70" t="s">
        <v>580</v>
      </c>
    </row>
  </sheetData>
  <hyperlinks>
    <hyperlink ref="A9" r:id="rId1"/>
  </hyperlink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s="13" t="s">
        <v>446</v>
      </c>
    </row>
    <row r="2" spans="1:2" x14ac:dyDescent="0.25">
      <c r="A2" t="s">
        <v>8</v>
      </c>
      <c r="B2" s="1">
        <v>34790</v>
      </c>
    </row>
    <row r="3" spans="1:2" x14ac:dyDescent="0.25">
      <c r="A3" t="s">
        <v>85</v>
      </c>
      <c r="B3" s="1">
        <v>56770</v>
      </c>
    </row>
    <row r="4" spans="1:2" x14ac:dyDescent="0.25">
      <c r="A4" t="s">
        <v>5</v>
      </c>
      <c r="B4" s="1">
        <v>132020</v>
      </c>
    </row>
    <row r="5" spans="1:2" x14ac:dyDescent="0.25">
      <c r="A5" t="s">
        <v>345</v>
      </c>
      <c r="B5" s="1">
        <v>102060</v>
      </c>
    </row>
    <row r="6" spans="1:2" x14ac:dyDescent="0.25">
      <c r="A6" t="s">
        <v>291</v>
      </c>
      <c r="B6" s="1">
        <v>110020</v>
      </c>
    </row>
    <row r="7" spans="1:2" x14ac:dyDescent="0.25">
      <c r="A7" t="s">
        <v>44</v>
      </c>
      <c r="B7" s="1">
        <v>27720</v>
      </c>
    </row>
    <row r="8" spans="1:2" x14ac:dyDescent="0.25">
      <c r="A8" t="s">
        <v>1</v>
      </c>
      <c r="B8" s="1">
        <v>14840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J11" sqref="J11"/>
    </sheetView>
  </sheetViews>
  <sheetFormatPr defaultRowHeight="15" x14ac:dyDescent="0.25"/>
  <cols>
    <col min="9" max="10" width="10.42578125" bestFit="1" customWidth="1"/>
  </cols>
  <sheetData>
    <row r="1" spans="1:12" x14ac:dyDescent="0.25">
      <c r="A1" t="s">
        <v>468</v>
      </c>
      <c r="B1" s="1" t="s">
        <v>469</v>
      </c>
    </row>
    <row r="2" spans="1:12" x14ac:dyDescent="0.25">
      <c r="A2" t="s">
        <v>65</v>
      </c>
      <c r="B2" s="1">
        <v>11324</v>
      </c>
      <c r="F2" s="42" t="s">
        <v>32</v>
      </c>
      <c r="G2" s="42">
        <v>6000</v>
      </c>
      <c r="H2">
        <v>0.12</v>
      </c>
      <c r="I2" s="8">
        <v>44468</v>
      </c>
      <c r="J2" t="s">
        <v>467</v>
      </c>
    </row>
    <row r="3" spans="1:12" x14ac:dyDescent="0.25">
      <c r="A3" t="s">
        <v>395</v>
      </c>
      <c r="B3" s="1">
        <v>16087</v>
      </c>
      <c r="F3" s="42"/>
      <c r="G3" s="42"/>
      <c r="H3" s="42"/>
      <c r="I3" s="8"/>
      <c r="J3" s="42"/>
    </row>
    <row r="4" spans="1:12" x14ac:dyDescent="0.25">
      <c r="A4" t="s">
        <v>676</v>
      </c>
      <c r="B4" s="1">
        <v>1635</v>
      </c>
      <c r="F4" s="13" t="s">
        <v>825</v>
      </c>
      <c r="G4" s="13" t="s">
        <v>468</v>
      </c>
      <c r="H4" s="13" t="s">
        <v>826</v>
      </c>
      <c r="I4" s="13" t="s">
        <v>827</v>
      </c>
      <c r="J4" s="13" t="s">
        <v>828</v>
      </c>
      <c r="K4" s="13" t="s">
        <v>829</v>
      </c>
      <c r="L4" s="13"/>
    </row>
    <row r="5" spans="1:12" x14ac:dyDescent="0.25">
      <c r="A5" t="s">
        <v>14</v>
      </c>
      <c r="B5" s="1">
        <v>12509</v>
      </c>
      <c r="F5" s="125" t="s">
        <v>1046</v>
      </c>
      <c r="G5" s="125" t="s">
        <v>306</v>
      </c>
      <c r="H5" s="125">
        <v>630</v>
      </c>
      <c r="I5" s="137">
        <v>1.8599999999999998E-2</v>
      </c>
      <c r="J5" s="8">
        <v>44200</v>
      </c>
      <c r="K5" s="125" t="s">
        <v>1048</v>
      </c>
      <c r="L5" s="42"/>
    </row>
    <row r="6" spans="1:12" x14ac:dyDescent="0.25">
      <c r="A6" t="s">
        <v>13</v>
      </c>
      <c r="B6" s="1">
        <v>14857</v>
      </c>
      <c r="F6" s="125" t="s">
        <v>1047</v>
      </c>
      <c r="G6" s="125" t="s">
        <v>306</v>
      </c>
      <c r="H6" s="125">
        <v>1870</v>
      </c>
      <c r="I6" s="137">
        <v>1.8599999999999998E-2</v>
      </c>
      <c r="J6" s="8">
        <v>44200</v>
      </c>
      <c r="K6" s="125" t="s">
        <v>830</v>
      </c>
    </row>
    <row r="7" spans="1:12" x14ac:dyDescent="0.25">
      <c r="A7" t="s">
        <v>93</v>
      </c>
      <c r="B7" s="1">
        <v>12538</v>
      </c>
      <c r="F7" s="27"/>
      <c r="G7" s="45"/>
    </row>
    <row r="8" spans="1:12" x14ac:dyDescent="0.25">
      <c r="A8" t="s">
        <v>40</v>
      </c>
      <c r="B8" s="1">
        <v>4259</v>
      </c>
    </row>
    <row r="9" spans="1:12" x14ac:dyDescent="0.25">
      <c r="A9" t="s">
        <v>448</v>
      </c>
      <c r="B9" s="1">
        <v>2142</v>
      </c>
      <c r="H9" s="66"/>
    </row>
    <row r="10" spans="1:12" x14ac:dyDescent="0.25">
      <c r="A10" t="s">
        <v>89</v>
      </c>
      <c r="B10" s="1">
        <v>8894</v>
      </c>
      <c r="F10" s="42"/>
      <c r="G10" s="42"/>
      <c r="H10" s="42"/>
      <c r="I10" s="42"/>
      <c r="J10" s="42"/>
    </row>
    <row r="11" spans="1:12" x14ac:dyDescent="0.25">
      <c r="A11" t="s">
        <v>11</v>
      </c>
      <c r="B11" s="1">
        <v>5292</v>
      </c>
      <c r="F11" s="42"/>
      <c r="G11" s="42"/>
      <c r="H11" s="42"/>
      <c r="I11" s="42"/>
      <c r="J11" s="42"/>
    </row>
    <row r="12" spans="1:12" x14ac:dyDescent="0.25">
      <c r="A12" t="s">
        <v>53</v>
      </c>
      <c r="B12" s="1">
        <v>4062</v>
      </c>
      <c r="F12" s="42"/>
      <c r="G12" s="42"/>
      <c r="H12" s="42"/>
      <c r="I12" s="42"/>
      <c r="J12" s="42"/>
    </row>
    <row r="13" spans="1:12" x14ac:dyDescent="0.25">
      <c r="A13" t="s">
        <v>10</v>
      </c>
      <c r="B13" s="1">
        <v>1756</v>
      </c>
      <c r="F13" s="42"/>
      <c r="G13" s="42"/>
      <c r="H13" s="42"/>
      <c r="I13" s="42"/>
      <c r="J13" s="42"/>
    </row>
    <row r="14" spans="1:12" x14ac:dyDescent="0.25">
      <c r="A14" t="s">
        <v>399</v>
      </c>
      <c r="B14" s="1">
        <v>12687</v>
      </c>
      <c r="F14" s="42"/>
      <c r="G14" s="42"/>
      <c r="H14" s="42"/>
      <c r="I14" s="42"/>
      <c r="J14" s="42"/>
    </row>
    <row r="15" spans="1:12" x14ac:dyDescent="0.25">
      <c r="A15" t="s">
        <v>32</v>
      </c>
      <c r="B15" s="1">
        <v>3755</v>
      </c>
    </row>
    <row r="16" spans="1:12" x14ac:dyDescent="0.25">
      <c r="A16" t="s">
        <v>346</v>
      </c>
      <c r="B16" s="1">
        <v>25448</v>
      </c>
    </row>
    <row r="17" spans="1:2" x14ac:dyDescent="0.25">
      <c r="A17" t="s">
        <v>95</v>
      </c>
      <c r="B17" s="1">
        <v>6518</v>
      </c>
    </row>
    <row r="18" spans="1:2" x14ac:dyDescent="0.25">
      <c r="A18" t="s">
        <v>33</v>
      </c>
      <c r="B18" s="1">
        <v>23353</v>
      </c>
    </row>
    <row r="19" spans="1:2" x14ac:dyDescent="0.25">
      <c r="A19" t="s">
        <v>307</v>
      </c>
      <c r="B19" s="1">
        <v>5762</v>
      </c>
    </row>
    <row r="20" spans="1:2" x14ac:dyDescent="0.25">
      <c r="A20" t="s">
        <v>432</v>
      </c>
      <c r="B20" s="1">
        <v>6778</v>
      </c>
    </row>
    <row r="21" spans="1:2" x14ac:dyDescent="0.25">
      <c r="A21" t="s">
        <v>449</v>
      </c>
      <c r="B21" s="1">
        <v>67343</v>
      </c>
    </row>
    <row r="22" spans="1:2" x14ac:dyDescent="0.25">
      <c r="A22" t="s">
        <v>7</v>
      </c>
      <c r="B22" s="1">
        <v>3202</v>
      </c>
    </row>
    <row r="23" spans="1:2" x14ac:dyDescent="0.25">
      <c r="A23" t="s">
        <v>20</v>
      </c>
      <c r="B23" s="1">
        <v>38585</v>
      </c>
    </row>
    <row r="24" spans="1:2" x14ac:dyDescent="0.25">
      <c r="A24" t="s">
        <v>6</v>
      </c>
      <c r="B24" s="1">
        <v>4688</v>
      </c>
    </row>
    <row r="25" spans="1:2" x14ac:dyDescent="0.25">
      <c r="A25" t="s">
        <v>50</v>
      </c>
      <c r="B25" s="1">
        <v>3199</v>
      </c>
    </row>
    <row r="26" spans="1:2" x14ac:dyDescent="0.25">
      <c r="A26" t="s">
        <v>80</v>
      </c>
      <c r="B26" s="1">
        <v>2582</v>
      </c>
    </row>
    <row r="27" spans="1:2" x14ac:dyDescent="0.25">
      <c r="A27" t="s">
        <v>15</v>
      </c>
      <c r="B27" s="1">
        <v>5097</v>
      </c>
    </row>
    <row r="28" spans="1:2" x14ac:dyDescent="0.25">
      <c r="A28" t="s">
        <v>102</v>
      </c>
      <c r="B28" s="1">
        <v>1273</v>
      </c>
    </row>
    <row r="29" spans="1:2" x14ac:dyDescent="0.25">
      <c r="A29" t="s">
        <v>69</v>
      </c>
      <c r="B29" s="1">
        <v>40615</v>
      </c>
    </row>
    <row r="30" spans="1:2" x14ac:dyDescent="0.25">
      <c r="A30" t="s">
        <v>4</v>
      </c>
      <c r="B30" s="1">
        <v>1450</v>
      </c>
    </row>
    <row r="31" spans="1:2" x14ac:dyDescent="0.25">
      <c r="A31" t="s">
        <v>17</v>
      </c>
      <c r="B31" s="1">
        <v>1694</v>
      </c>
    </row>
    <row r="32" spans="1:2" x14ac:dyDescent="0.25">
      <c r="A32" t="s">
        <v>3</v>
      </c>
      <c r="B32" s="1">
        <v>3981</v>
      </c>
    </row>
    <row r="33" spans="1:2" x14ac:dyDescent="0.25">
      <c r="A33" t="s">
        <v>272</v>
      </c>
      <c r="B33" s="1">
        <v>6586</v>
      </c>
    </row>
    <row r="34" spans="1:2" x14ac:dyDescent="0.25">
      <c r="A34" t="s">
        <v>27</v>
      </c>
      <c r="B34" s="1">
        <v>4061</v>
      </c>
    </row>
    <row r="35" spans="1:2" x14ac:dyDescent="0.25">
      <c r="A35" t="s">
        <v>274</v>
      </c>
      <c r="B35" s="1">
        <v>5455</v>
      </c>
    </row>
    <row r="36" spans="1:2" x14ac:dyDescent="0.25">
      <c r="A36" t="s">
        <v>301</v>
      </c>
      <c r="B36" s="1">
        <v>1214</v>
      </c>
    </row>
    <row r="37" spans="1:2" x14ac:dyDescent="0.25">
      <c r="A37" t="s">
        <v>345</v>
      </c>
      <c r="B37" s="1">
        <v>2657</v>
      </c>
    </row>
    <row r="38" spans="1:2" x14ac:dyDescent="0.25">
      <c r="A38" t="s">
        <v>2</v>
      </c>
      <c r="B38" s="1">
        <v>6311</v>
      </c>
    </row>
    <row r="39" spans="1:2" x14ac:dyDescent="0.25">
      <c r="A39" t="s">
        <v>44</v>
      </c>
      <c r="B39" s="1">
        <v>2090</v>
      </c>
    </row>
    <row r="40" spans="1:2" x14ac:dyDescent="0.25">
      <c r="A40" t="s">
        <v>310</v>
      </c>
      <c r="B40" s="1">
        <v>2334</v>
      </c>
    </row>
    <row r="41" spans="1:2" x14ac:dyDescent="0.25">
      <c r="A41" t="s">
        <v>259</v>
      </c>
      <c r="B41" s="1">
        <v>668</v>
      </c>
    </row>
    <row r="42" spans="1:2" x14ac:dyDescent="0.25">
      <c r="A42" t="s">
        <v>675</v>
      </c>
      <c r="B42" s="1">
        <v>3272</v>
      </c>
    </row>
    <row r="43" spans="1:2" x14ac:dyDescent="0.25">
      <c r="A43" t="s">
        <v>1</v>
      </c>
      <c r="B43" s="1">
        <v>4031</v>
      </c>
    </row>
    <row r="44" spans="1:2" x14ac:dyDescent="0.25">
      <c r="A44" t="s">
        <v>104</v>
      </c>
      <c r="B44" s="1">
        <v>3389</v>
      </c>
    </row>
    <row r="45" spans="1:2" x14ac:dyDescent="0.25">
      <c r="A45" t="s">
        <v>1040</v>
      </c>
      <c r="B45" s="1">
        <v>1098</v>
      </c>
    </row>
    <row r="46" spans="1:2" x14ac:dyDescent="0.25">
      <c r="A46" t="s">
        <v>1041</v>
      </c>
      <c r="B46" s="1">
        <v>667</v>
      </c>
    </row>
    <row r="47" spans="1:2" x14ac:dyDescent="0.25">
      <c r="A47" t="s">
        <v>1042</v>
      </c>
      <c r="B47" s="1">
        <v>961</v>
      </c>
    </row>
    <row r="48" spans="1:2" x14ac:dyDescent="0.25">
      <c r="A48" t="s">
        <v>1043</v>
      </c>
      <c r="B48" s="1">
        <v>1168</v>
      </c>
    </row>
    <row r="49" spans="1:2" x14ac:dyDescent="0.25">
      <c r="A49" t="s">
        <v>1044</v>
      </c>
      <c r="B49" s="1">
        <v>1376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E22" sqref="E22"/>
    </sheetView>
  </sheetViews>
  <sheetFormatPr defaultRowHeight="15" x14ac:dyDescent="0.25"/>
  <cols>
    <col min="2" max="2" width="9.85546875" bestFit="1" customWidth="1"/>
    <col min="5" max="5" width="54" bestFit="1" customWidth="1"/>
  </cols>
  <sheetData>
    <row r="1" spans="1:17" x14ac:dyDescent="0.25">
      <c r="A1" s="13" t="s">
        <v>249</v>
      </c>
      <c r="B1" s="42"/>
      <c r="C1" s="28"/>
      <c r="D1" s="28"/>
      <c r="E1" s="26" t="s">
        <v>462</v>
      </c>
      <c r="F1" s="42">
        <v>299230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17" x14ac:dyDescent="0.25">
      <c r="A2" s="13" t="s">
        <v>257</v>
      </c>
      <c r="B2" s="13"/>
      <c r="C2" s="43"/>
      <c r="D2" s="43"/>
      <c r="E2" s="26" t="s">
        <v>463</v>
      </c>
      <c r="F2" s="42">
        <v>299244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1:17" x14ac:dyDescent="0.25">
      <c r="A3" s="2"/>
      <c r="B3" s="62"/>
      <c r="C3" s="28"/>
      <c r="D3" s="28"/>
      <c r="E3" s="26" t="s">
        <v>464</v>
      </c>
      <c r="F3" s="42">
        <v>299235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x14ac:dyDescent="0.25">
      <c r="A4" s="62" t="s">
        <v>65</v>
      </c>
      <c r="B4" s="28">
        <v>40600</v>
      </c>
      <c r="C4" s="28"/>
      <c r="E4" s="26" t="s">
        <v>465</v>
      </c>
      <c r="F4" s="42">
        <v>299225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17" x14ac:dyDescent="0.25">
      <c r="A5" s="62" t="s">
        <v>62</v>
      </c>
      <c r="B5" s="28">
        <v>22400</v>
      </c>
      <c r="C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</row>
    <row r="6" spans="1:17" x14ac:dyDescent="0.25">
      <c r="A6" s="62" t="s">
        <v>86</v>
      </c>
      <c r="B6" s="28">
        <v>44100</v>
      </c>
      <c r="C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</row>
    <row r="7" spans="1:17" x14ac:dyDescent="0.25">
      <c r="A7" s="62" t="s">
        <v>13</v>
      </c>
      <c r="B7" s="28">
        <v>23800</v>
      </c>
      <c r="C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</row>
    <row r="8" spans="1:17" x14ac:dyDescent="0.25">
      <c r="A8" s="62" t="s">
        <v>93</v>
      </c>
      <c r="B8" s="28">
        <v>19600</v>
      </c>
      <c r="C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</row>
    <row r="9" spans="1:17" x14ac:dyDescent="0.25">
      <c r="A9" s="62" t="s">
        <v>237</v>
      </c>
      <c r="B9" s="42">
        <v>5600</v>
      </c>
    </row>
    <row r="10" spans="1:17" x14ac:dyDescent="0.25">
      <c r="A10" s="62" t="s">
        <v>40</v>
      </c>
      <c r="B10" s="42">
        <v>29400</v>
      </c>
    </row>
    <row r="11" spans="1:17" x14ac:dyDescent="0.25">
      <c r="A11" s="62" t="s">
        <v>45</v>
      </c>
      <c r="B11" s="42">
        <v>8400</v>
      </c>
    </row>
    <row r="12" spans="1:17" x14ac:dyDescent="0.25">
      <c r="A12" s="62" t="s">
        <v>31</v>
      </c>
      <c r="B12" s="42">
        <v>27300</v>
      </c>
    </row>
    <row r="13" spans="1:17" x14ac:dyDescent="0.25">
      <c r="A13" s="62" t="s">
        <v>239</v>
      </c>
      <c r="B13" s="42">
        <v>41780</v>
      </c>
    </row>
    <row r="14" spans="1:17" x14ac:dyDescent="0.25">
      <c r="A14" s="62" t="s">
        <v>240</v>
      </c>
      <c r="B14" s="42">
        <v>89800</v>
      </c>
    </row>
    <row r="15" spans="1:17" x14ac:dyDescent="0.25">
      <c r="A15" s="62" t="s">
        <v>243</v>
      </c>
      <c r="B15" s="42">
        <v>54600</v>
      </c>
    </row>
    <row r="16" spans="1:17" x14ac:dyDescent="0.25">
      <c r="A16" s="62" t="s">
        <v>296</v>
      </c>
      <c r="B16" s="42">
        <v>109012</v>
      </c>
    </row>
    <row r="17" spans="1:2" x14ac:dyDescent="0.25">
      <c r="A17" s="62" t="s">
        <v>242</v>
      </c>
      <c r="B17" s="42">
        <v>38400</v>
      </c>
    </row>
    <row r="18" spans="1:2" x14ac:dyDescent="0.25">
      <c r="A18" s="62" t="s">
        <v>106</v>
      </c>
      <c r="B18" s="42">
        <v>14700</v>
      </c>
    </row>
    <row r="19" spans="1:2" x14ac:dyDescent="0.25">
      <c r="A19" s="62" t="s">
        <v>271</v>
      </c>
      <c r="B19" s="42">
        <v>7100</v>
      </c>
    </row>
    <row r="20" spans="1:2" x14ac:dyDescent="0.25">
      <c r="A20" s="62"/>
      <c r="B20" s="42"/>
    </row>
    <row r="21" spans="1:2" x14ac:dyDescent="0.25">
      <c r="A21" s="62"/>
      <c r="B21" s="42"/>
    </row>
    <row r="22" spans="1:2" x14ac:dyDescent="0.25">
      <c r="A22" s="2"/>
      <c r="B22" s="63"/>
    </row>
    <row r="23" spans="1:2" x14ac:dyDescent="0.25">
      <c r="A23" s="2"/>
      <c r="B23" s="63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</sheetData>
  <sortState ref="A8:B45">
    <sortCondition ref="A8:A4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14" sqref="I14"/>
    </sheetView>
  </sheetViews>
  <sheetFormatPr defaultRowHeight="15" x14ac:dyDescent="0.25"/>
  <cols>
    <col min="1" max="1" width="27.28515625" customWidth="1"/>
    <col min="2" max="2" width="24.5703125" customWidth="1"/>
    <col min="3" max="3" width="22.42578125" customWidth="1"/>
    <col min="4" max="4" width="14.5703125" customWidth="1"/>
  </cols>
  <sheetData>
    <row r="1" spans="1:4" ht="15.75" thickBot="1" x14ac:dyDescent="0.3">
      <c r="A1" s="108" t="s">
        <v>403</v>
      </c>
      <c r="B1" s="109" t="s">
        <v>697</v>
      </c>
      <c r="C1" s="109" t="s">
        <v>698</v>
      </c>
      <c r="D1" s="109" t="s">
        <v>699</v>
      </c>
    </row>
    <row r="2" spans="1:4" ht="15.75" thickBot="1" x14ac:dyDescent="0.3">
      <c r="A2" s="83" t="s">
        <v>700</v>
      </c>
      <c r="B2" s="110">
        <v>990000000069671</v>
      </c>
      <c r="C2" s="111">
        <v>888013</v>
      </c>
      <c r="D2" s="112" t="s">
        <v>701</v>
      </c>
    </row>
    <row r="3" spans="1:4" ht="15.75" thickBot="1" x14ac:dyDescent="0.3">
      <c r="A3" s="83" t="s">
        <v>700</v>
      </c>
      <c r="B3" s="110">
        <v>990000000069671</v>
      </c>
      <c r="C3" s="111">
        <v>888014</v>
      </c>
      <c r="D3" s="112" t="s">
        <v>702</v>
      </c>
    </row>
    <row r="4" spans="1:4" ht="15.75" thickBot="1" x14ac:dyDescent="0.3">
      <c r="A4" s="12"/>
    </row>
    <row r="5" spans="1:4" ht="15.75" thickBot="1" x14ac:dyDescent="0.3">
      <c r="A5" s="108" t="s">
        <v>703</v>
      </c>
      <c r="B5" s="109" t="s">
        <v>697</v>
      </c>
      <c r="C5" s="109" t="s">
        <v>704</v>
      </c>
    </row>
    <row r="6" spans="1:4" ht="15.75" thickBot="1" x14ac:dyDescent="0.3">
      <c r="A6" s="113" t="s">
        <v>705</v>
      </c>
      <c r="B6" s="110">
        <v>9577034000118</v>
      </c>
      <c r="C6" s="111">
        <v>392364</v>
      </c>
    </row>
    <row r="7" spans="1:4" ht="15.75" thickBot="1" x14ac:dyDescent="0.3">
      <c r="A7" s="113" t="s">
        <v>706</v>
      </c>
      <c r="B7" s="110">
        <v>2885730000142</v>
      </c>
      <c r="C7" s="111">
        <v>392326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2" sqref="A2:A16"/>
    </sheetView>
  </sheetViews>
  <sheetFormatPr defaultRowHeight="15" x14ac:dyDescent="0.25"/>
  <sheetData>
    <row r="1" spans="1:9" x14ac:dyDescent="0.25">
      <c r="A1" s="13" t="s">
        <v>250</v>
      </c>
      <c r="B1" s="42"/>
    </row>
    <row r="2" spans="1:9" x14ac:dyDescent="0.25">
      <c r="A2" s="44" t="s">
        <v>62</v>
      </c>
      <c r="B2" s="42">
        <v>50000</v>
      </c>
    </row>
    <row r="3" spans="1:9" x14ac:dyDescent="0.25">
      <c r="A3" s="44" t="s">
        <v>477</v>
      </c>
      <c r="B3" s="42">
        <v>50000</v>
      </c>
    </row>
    <row r="4" spans="1:9" x14ac:dyDescent="0.25">
      <c r="A4" s="44" t="s">
        <v>234</v>
      </c>
      <c r="B4" s="42">
        <v>50000</v>
      </c>
      <c r="G4" s="27" t="s">
        <v>5</v>
      </c>
      <c r="H4" s="71">
        <v>30400</v>
      </c>
      <c r="I4" s="45">
        <v>0.62</v>
      </c>
    </row>
    <row r="5" spans="1:9" x14ac:dyDescent="0.25">
      <c r="A5" s="44" t="s">
        <v>71</v>
      </c>
      <c r="B5" s="42">
        <v>50000</v>
      </c>
      <c r="G5" s="27" t="s">
        <v>264</v>
      </c>
      <c r="H5" s="71">
        <v>32500</v>
      </c>
      <c r="I5" s="45">
        <v>1.03</v>
      </c>
    </row>
    <row r="6" spans="1:9" x14ac:dyDescent="0.25">
      <c r="A6" s="44" t="s">
        <v>49</v>
      </c>
      <c r="B6" s="42">
        <v>50000</v>
      </c>
    </row>
    <row r="7" spans="1:9" x14ac:dyDescent="0.25">
      <c r="A7" s="44" t="s">
        <v>347</v>
      </c>
      <c r="B7" s="42">
        <v>50000</v>
      </c>
    </row>
    <row r="8" spans="1:9" x14ac:dyDescent="0.25">
      <c r="A8" s="42" t="s">
        <v>302</v>
      </c>
      <c r="B8" s="42">
        <v>50000</v>
      </c>
    </row>
    <row r="9" spans="1:9" x14ac:dyDescent="0.25">
      <c r="A9" s="44" t="s">
        <v>236</v>
      </c>
      <c r="B9" s="42">
        <v>50000</v>
      </c>
    </row>
    <row r="10" spans="1:9" x14ac:dyDescent="0.25">
      <c r="A10" s="44" t="s">
        <v>56</v>
      </c>
      <c r="B10" s="42">
        <v>50000</v>
      </c>
      <c r="H10">
        <v>75200</v>
      </c>
    </row>
    <row r="11" spans="1:9" x14ac:dyDescent="0.25">
      <c r="A11" s="44" t="s">
        <v>397</v>
      </c>
      <c r="B11" s="42">
        <v>50000</v>
      </c>
      <c r="H11">
        <v>41000</v>
      </c>
    </row>
    <row r="12" spans="1:9" x14ac:dyDescent="0.25">
      <c r="A12" s="44" t="s">
        <v>263</v>
      </c>
      <c r="B12" s="42">
        <v>50000</v>
      </c>
      <c r="H12">
        <f>SUM(H10:H11)</f>
        <v>116200</v>
      </c>
    </row>
    <row r="13" spans="1:9" x14ac:dyDescent="0.25">
      <c r="A13" s="44" t="s">
        <v>28</v>
      </c>
      <c r="B13" s="42">
        <v>50000</v>
      </c>
    </row>
    <row r="14" spans="1:9" x14ac:dyDescent="0.25">
      <c r="A14" s="44" t="s">
        <v>618</v>
      </c>
      <c r="B14" s="42">
        <v>50000</v>
      </c>
    </row>
    <row r="15" spans="1:9" x14ac:dyDescent="0.25">
      <c r="A15" s="44" t="s">
        <v>264</v>
      </c>
      <c r="B15" s="42">
        <v>50000</v>
      </c>
    </row>
    <row r="16" spans="1:9" x14ac:dyDescent="0.25">
      <c r="A16" s="44" t="s">
        <v>255</v>
      </c>
      <c r="B16" s="42">
        <v>50000</v>
      </c>
    </row>
    <row r="17" spans="1:2" x14ac:dyDescent="0.25">
      <c r="A17" s="44"/>
      <c r="B17" s="42"/>
    </row>
    <row r="18" spans="1:2" x14ac:dyDescent="0.25">
      <c r="A18" s="44"/>
      <c r="B18" s="42"/>
    </row>
    <row r="19" spans="1:2" x14ac:dyDescent="0.25">
      <c r="A19" s="44"/>
      <c r="B19" s="42"/>
    </row>
    <row r="20" spans="1:2" x14ac:dyDescent="0.25">
      <c r="A20" s="44"/>
      <c r="B20" s="42"/>
    </row>
    <row r="21" spans="1:2" x14ac:dyDescent="0.25">
      <c r="A21" s="44"/>
      <c r="B21" s="42"/>
    </row>
    <row r="22" spans="1:2" x14ac:dyDescent="0.25">
      <c r="A22" s="44"/>
      <c r="B22" s="42"/>
    </row>
    <row r="23" spans="1:2" x14ac:dyDescent="0.25">
      <c r="A23" s="44"/>
      <c r="B23" s="42"/>
    </row>
  </sheetData>
  <sortState ref="A2:B16">
    <sortCondition ref="A2:A16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C21" sqref="C21"/>
    </sheetView>
  </sheetViews>
  <sheetFormatPr defaultRowHeight="15" x14ac:dyDescent="0.25"/>
  <sheetData>
    <row r="1" spans="1:2" x14ac:dyDescent="0.25">
      <c r="A1" s="13" t="s">
        <v>443</v>
      </c>
    </row>
    <row r="3" spans="1:2" x14ac:dyDescent="0.25">
      <c r="A3" s="2" t="s">
        <v>40</v>
      </c>
      <c r="B3" s="2" t="s">
        <v>680</v>
      </c>
    </row>
    <row r="4" spans="1:2" x14ac:dyDescent="0.25">
      <c r="A4" s="2" t="s">
        <v>31</v>
      </c>
      <c r="B4" s="2" t="s">
        <v>681</v>
      </c>
    </row>
    <row r="5" spans="1:2" x14ac:dyDescent="0.25">
      <c r="A5" s="2" t="s">
        <v>24</v>
      </c>
      <c r="B5" s="2" t="s">
        <v>682</v>
      </c>
    </row>
    <row r="6" spans="1:2" x14ac:dyDescent="0.25">
      <c r="A6" s="2" t="s">
        <v>38</v>
      </c>
      <c r="B6" s="2" t="s">
        <v>683</v>
      </c>
    </row>
    <row r="7" spans="1:2" x14ac:dyDescent="0.25">
      <c r="A7" s="2" t="s">
        <v>20</v>
      </c>
      <c r="B7" s="2" t="s">
        <v>684</v>
      </c>
    </row>
    <row r="8" spans="1:2" x14ac:dyDescent="0.25">
      <c r="A8" s="2" t="s">
        <v>50</v>
      </c>
      <c r="B8" s="2" t="s">
        <v>685</v>
      </c>
    </row>
    <row r="9" spans="1:2" x14ac:dyDescent="0.25">
      <c r="A9" s="2" t="s">
        <v>37</v>
      </c>
      <c r="B9" s="2" t="s">
        <v>686</v>
      </c>
    </row>
    <row r="10" spans="1:2" x14ac:dyDescent="0.25">
      <c r="A10" s="2" t="s">
        <v>311</v>
      </c>
      <c r="B10" s="2" t="s">
        <v>687</v>
      </c>
    </row>
    <row r="11" spans="1:2" x14ac:dyDescent="0.25">
      <c r="A11" s="2" t="s">
        <v>102</v>
      </c>
      <c r="B11" s="2" t="s">
        <v>688</v>
      </c>
    </row>
    <row r="12" spans="1:2" x14ac:dyDescent="0.25">
      <c r="A12" s="2" t="s">
        <v>72</v>
      </c>
      <c r="B12" s="2" t="s">
        <v>689</v>
      </c>
    </row>
    <row r="13" spans="1:2" x14ac:dyDescent="0.25">
      <c r="A13" s="2" t="s">
        <v>27</v>
      </c>
      <c r="B13" s="2" t="s">
        <v>690</v>
      </c>
    </row>
    <row r="14" spans="1:2" x14ac:dyDescent="0.25">
      <c r="A14" s="2" t="s">
        <v>16</v>
      </c>
      <c r="B14" s="2" t="s">
        <v>691</v>
      </c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16"/>
      <c r="B19" s="16"/>
    </row>
    <row r="20" spans="1:2" x14ac:dyDescent="0.25">
      <c r="A20" s="16"/>
      <c r="B20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7" sqref="C17"/>
    </sheetView>
  </sheetViews>
  <sheetFormatPr defaultRowHeight="15" x14ac:dyDescent="0.25"/>
  <sheetData>
    <row r="1" spans="1:3" x14ac:dyDescent="0.25">
      <c r="A1" s="13" t="s">
        <v>444</v>
      </c>
    </row>
    <row r="2" spans="1:3" x14ac:dyDescent="0.25">
      <c r="A2" t="s">
        <v>86</v>
      </c>
      <c r="B2">
        <v>75315</v>
      </c>
      <c r="C2" s="17">
        <v>2.3099999999999999E-2</v>
      </c>
    </row>
    <row r="3" spans="1:3" x14ac:dyDescent="0.25">
      <c r="A3" t="s">
        <v>290</v>
      </c>
      <c r="B3">
        <v>33886</v>
      </c>
      <c r="C3" s="17">
        <v>2.64E-2</v>
      </c>
    </row>
    <row r="4" spans="1:3" x14ac:dyDescent="0.25">
      <c r="A4" t="s">
        <v>438</v>
      </c>
      <c r="B4">
        <v>100947</v>
      </c>
      <c r="C4" s="17">
        <v>1.4999999999999999E-2</v>
      </c>
    </row>
    <row r="5" spans="1:3" x14ac:dyDescent="0.25">
      <c r="A5" t="s">
        <v>34</v>
      </c>
      <c r="B5">
        <v>324028</v>
      </c>
      <c r="C5" s="17">
        <v>3.9E-2</v>
      </c>
    </row>
    <row r="6" spans="1:3" x14ac:dyDescent="0.25">
      <c r="A6" t="s">
        <v>26</v>
      </c>
      <c r="B6">
        <v>29037</v>
      </c>
      <c r="C6" s="17">
        <v>8.3999999999999995E-3</v>
      </c>
    </row>
    <row r="7" spans="1:3" x14ac:dyDescent="0.25">
      <c r="A7" t="s">
        <v>253</v>
      </c>
      <c r="B7">
        <v>6345</v>
      </c>
      <c r="C7" s="17">
        <v>2.1600000000000001E-2</v>
      </c>
    </row>
    <row r="8" spans="1:3" x14ac:dyDescent="0.25">
      <c r="A8" t="s">
        <v>304</v>
      </c>
      <c r="B8">
        <v>75171</v>
      </c>
      <c r="C8" s="17">
        <v>1.09E-2</v>
      </c>
    </row>
    <row r="9" spans="1:3" x14ac:dyDescent="0.25">
      <c r="A9" t="s">
        <v>35</v>
      </c>
      <c r="B9">
        <v>166945</v>
      </c>
      <c r="C9" s="17">
        <v>2.3999999999999998E-3</v>
      </c>
    </row>
    <row r="10" spans="1:3" x14ac:dyDescent="0.25">
      <c r="A10" t="s">
        <v>69</v>
      </c>
      <c r="B10">
        <v>118932</v>
      </c>
      <c r="C10" s="17">
        <v>1.34E-2</v>
      </c>
    </row>
    <row r="11" spans="1:3" x14ac:dyDescent="0.25">
      <c r="A11" t="s">
        <v>90</v>
      </c>
      <c r="B11">
        <v>23761</v>
      </c>
      <c r="C11" s="17">
        <v>2.07E-2</v>
      </c>
    </row>
    <row r="12" spans="1:3" x14ac:dyDescent="0.25">
      <c r="A12" t="s">
        <v>608</v>
      </c>
      <c r="B12">
        <v>19198</v>
      </c>
      <c r="C12" s="17">
        <v>7.9000000000000008E-3</v>
      </c>
    </row>
    <row r="13" spans="1:3" x14ac:dyDescent="0.25">
      <c r="A13" t="s">
        <v>255</v>
      </c>
      <c r="B13">
        <v>36466</v>
      </c>
      <c r="C13" s="17">
        <v>1.4999999999999999E-2</v>
      </c>
    </row>
    <row r="14" spans="1:3" x14ac:dyDescent="0.25">
      <c r="C14" s="17"/>
    </row>
    <row r="15" spans="1:3" x14ac:dyDescent="0.25">
      <c r="C15" s="1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K22" sqref="K22:L27"/>
    </sheetView>
  </sheetViews>
  <sheetFormatPr defaultRowHeight="15" x14ac:dyDescent="0.25"/>
  <sheetData>
    <row r="1" spans="1:12" x14ac:dyDescent="0.25">
      <c r="A1" s="13" t="s">
        <v>523</v>
      </c>
      <c r="K1" s="42" t="s">
        <v>12</v>
      </c>
      <c r="L1">
        <v>50000</v>
      </c>
    </row>
    <row r="2" spans="1:12" x14ac:dyDescent="0.25">
      <c r="A2" t="s">
        <v>615</v>
      </c>
      <c r="B2" t="s">
        <v>59</v>
      </c>
      <c r="C2">
        <v>50000</v>
      </c>
      <c r="K2" s="42" t="s">
        <v>295</v>
      </c>
      <c r="L2" s="42">
        <v>50000</v>
      </c>
    </row>
    <row r="3" spans="1:12" x14ac:dyDescent="0.25">
      <c r="A3" t="s">
        <v>616</v>
      </c>
      <c r="B3" t="s">
        <v>521</v>
      </c>
      <c r="C3" s="42">
        <v>50000</v>
      </c>
      <c r="K3" s="42" t="s">
        <v>11</v>
      </c>
      <c r="L3" s="42">
        <v>50000</v>
      </c>
    </row>
    <row r="4" spans="1:12" x14ac:dyDescent="0.25">
      <c r="A4" t="s">
        <v>616</v>
      </c>
      <c r="B4" t="s">
        <v>445</v>
      </c>
      <c r="C4" s="42">
        <v>50000</v>
      </c>
      <c r="I4" s="42"/>
      <c r="K4" s="42" t="s">
        <v>245</v>
      </c>
      <c r="L4" s="42">
        <v>50000</v>
      </c>
    </row>
    <row r="5" spans="1:12" x14ac:dyDescent="0.25">
      <c r="A5" t="s">
        <v>616</v>
      </c>
      <c r="B5" t="s">
        <v>271</v>
      </c>
      <c r="C5" s="42">
        <v>50000</v>
      </c>
      <c r="K5" s="42" t="s">
        <v>399</v>
      </c>
      <c r="L5" s="42">
        <v>50000</v>
      </c>
    </row>
    <row r="6" spans="1:12" x14ac:dyDescent="0.25">
      <c r="A6" t="s">
        <v>616</v>
      </c>
      <c r="B6" t="s">
        <v>711</v>
      </c>
      <c r="C6" s="42">
        <v>50000</v>
      </c>
      <c r="K6" s="42" t="s">
        <v>75</v>
      </c>
      <c r="L6" s="42">
        <v>50000</v>
      </c>
    </row>
    <row r="7" spans="1:12" x14ac:dyDescent="0.25">
      <c r="A7" t="s">
        <v>616</v>
      </c>
      <c r="B7" t="s">
        <v>3</v>
      </c>
      <c r="C7" s="42">
        <v>50000</v>
      </c>
      <c r="K7" s="42" t="s">
        <v>61</v>
      </c>
      <c r="L7" s="42">
        <v>50000</v>
      </c>
    </row>
    <row r="8" spans="1:12" x14ac:dyDescent="0.25">
      <c r="A8" t="s">
        <v>616</v>
      </c>
      <c r="B8" t="s">
        <v>617</v>
      </c>
      <c r="C8" s="42">
        <v>50000</v>
      </c>
      <c r="K8" s="42" t="s">
        <v>445</v>
      </c>
      <c r="L8" s="42">
        <v>50000</v>
      </c>
    </row>
    <row r="9" spans="1:12" x14ac:dyDescent="0.25">
      <c r="A9" t="s">
        <v>616</v>
      </c>
      <c r="B9" t="s">
        <v>56</v>
      </c>
      <c r="C9" s="42">
        <v>50000</v>
      </c>
      <c r="K9" s="42" t="s">
        <v>619</v>
      </c>
      <c r="L9" s="42">
        <v>50000</v>
      </c>
    </row>
    <row r="10" spans="1:12" x14ac:dyDescent="0.25">
      <c r="A10" t="s">
        <v>616</v>
      </c>
      <c r="B10" t="s">
        <v>476</v>
      </c>
      <c r="C10" s="42">
        <v>50000</v>
      </c>
      <c r="K10" s="42" t="s">
        <v>71</v>
      </c>
      <c r="L10" s="42">
        <v>50000</v>
      </c>
    </row>
    <row r="11" spans="1:12" x14ac:dyDescent="0.25">
      <c r="A11" t="s">
        <v>616</v>
      </c>
      <c r="B11" t="s">
        <v>617</v>
      </c>
      <c r="C11" s="42">
        <v>50000</v>
      </c>
      <c r="K11" s="42" t="s">
        <v>324</v>
      </c>
      <c r="L11" s="42">
        <v>50000</v>
      </c>
    </row>
    <row r="12" spans="1:12" x14ac:dyDescent="0.25">
      <c r="A12" t="s">
        <v>616</v>
      </c>
      <c r="B12" t="s">
        <v>712</v>
      </c>
      <c r="C12" s="42">
        <v>50000</v>
      </c>
      <c r="K12" s="42" t="s">
        <v>20</v>
      </c>
      <c r="L12" s="42">
        <v>50000</v>
      </c>
    </row>
    <row r="13" spans="1:12" x14ac:dyDescent="0.25">
      <c r="A13" t="s">
        <v>616</v>
      </c>
      <c r="K13" s="42" t="s">
        <v>34</v>
      </c>
      <c r="L13" s="42">
        <v>50000</v>
      </c>
    </row>
    <row r="14" spans="1:12" x14ac:dyDescent="0.25">
      <c r="A14" t="s">
        <v>616</v>
      </c>
      <c r="K14" s="42" t="s">
        <v>325</v>
      </c>
      <c r="L14" s="42">
        <v>50000</v>
      </c>
    </row>
    <row r="15" spans="1:12" x14ac:dyDescent="0.25">
      <c r="A15" t="s">
        <v>616</v>
      </c>
      <c r="K15" s="42" t="s">
        <v>30</v>
      </c>
      <c r="L15" s="42">
        <v>50000</v>
      </c>
    </row>
    <row r="16" spans="1:12" x14ac:dyDescent="0.25">
      <c r="A16" t="s">
        <v>616</v>
      </c>
      <c r="K16" s="42" t="s">
        <v>296</v>
      </c>
      <c r="L16" s="42">
        <v>50000</v>
      </c>
    </row>
    <row r="17" spans="1:12" x14ac:dyDescent="0.25">
      <c r="A17" t="s">
        <v>616</v>
      </c>
      <c r="K17" s="42" t="s">
        <v>401</v>
      </c>
      <c r="L17" s="42">
        <v>50000</v>
      </c>
    </row>
    <row r="18" spans="1:12" x14ac:dyDescent="0.25">
      <c r="K18" s="42" t="s">
        <v>304</v>
      </c>
      <c r="L18" s="42">
        <v>50000</v>
      </c>
    </row>
    <row r="19" spans="1:12" x14ac:dyDescent="0.25">
      <c r="K19" s="42" t="s">
        <v>81</v>
      </c>
      <c r="L19" s="42">
        <v>50000</v>
      </c>
    </row>
    <row r="20" spans="1:12" x14ac:dyDescent="0.25">
      <c r="K20" s="42" t="s">
        <v>254</v>
      </c>
      <c r="L20" s="42">
        <v>50000</v>
      </c>
    </row>
    <row r="21" spans="1:12" x14ac:dyDescent="0.25">
      <c r="K21" s="42" t="s">
        <v>271</v>
      </c>
      <c r="L21" s="42">
        <v>50000</v>
      </c>
    </row>
    <row r="22" spans="1:12" x14ac:dyDescent="0.25">
      <c r="K22" s="42" t="s">
        <v>3</v>
      </c>
      <c r="L22" s="42">
        <v>50000</v>
      </c>
    </row>
    <row r="23" spans="1:12" x14ac:dyDescent="0.25">
      <c r="K23" s="42" t="s">
        <v>68</v>
      </c>
      <c r="L23" s="42">
        <v>50000</v>
      </c>
    </row>
    <row r="24" spans="1:12" x14ac:dyDescent="0.25">
      <c r="K24" s="42" t="s">
        <v>56</v>
      </c>
      <c r="L24" s="42">
        <v>50000</v>
      </c>
    </row>
    <row r="25" spans="1:12" x14ac:dyDescent="0.25">
      <c r="K25" s="42" t="s">
        <v>617</v>
      </c>
      <c r="L25" s="42">
        <v>50000</v>
      </c>
    </row>
    <row r="26" spans="1:12" x14ac:dyDescent="0.25">
      <c r="K26" s="42" t="s">
        <v>474</v>
      </c>
      <c r="L26" s="42">
        <v>50000</v>
      </c>
    </row>
    <row r="27" spans="1:12" x14ac:dyDescent="0.25">
      <c r="K27" s="42" t="s">
        <v>522</v>
      </c>
      <c r="L27" s="42">
        <v>50000</v>
      </c>
    </row>
    <row r="28" spans="1:12" x14ac:dyDescent="0.25">
      <c r="K28" s="42" t="s">
        <v>74</v>
      </c>
      <c r="L28" s="42">
        <v>50000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13" sqref="C13"/>
    </sheetView>
  </sheetViews>
  <sheetFormatPr defaultRowHeight="15" x14ac:dyDescent="0.25"/>
  <cols>
    <col min="3" max="3" width="53.140625" customWidth="1"/>
    <col min="4" max="4" width="10.42578125" customWidth="1"/>
    <col min="5" max="5" width="14.42578125" customWidth="1"/>
    <col min="7" max="7" width="18.140625" customWidth="1"/>
  </cols>
  <sheetData>
    <row r="1" spans="1:7" ht="15.75" thickBot="1" x14ac:dyDescent="0.3">
      <c r="A1" s="48" t="s">
        <v>403</v>
      </c>
      <c r="B1" s="49" t="s">
        <v>404</v>
      </c>
      <c r="C1" s="49" t="s">
        <v>403</v>
      </c>
      <c r="D1" s="49" t="s">
        <v>275</v>
      </c>
      <c r="E1" s="49" t="s">
        <v>276</v>
      </c>
      <c r="F1" s="49" t="s">
        <v>277</v>
      </c>
      <c r="G1" s="49" t="s">
        <v>405</v>
      </c>
    </row>
    <row r="2" spans="1:7" ht="15.75" thickBot="1" x14ac:dyDescent="0.3">
      <c r="A2" s="50" t="s">
        <v>406</v>
      </c>
      <c r="B2" s="51">
        <v>273967</v>
      </c>
      <c r="C2" s="18" t="s">
        <v>410</v>
      </c>
      <c r="D2" s="52" t="s">
        <v>431</v>
      </c>
      <c r="E2" s="53">
        <v>500</v>
      </c>
      <c r="F2" s="54">
        <v>5.8999999999999997E-2</v>
      </c>
      <c r="G2" s="55">
        <v>44425</v>
      </c>
    </row>
    <row r="3" spans="1:7" ht="15.75" thickBot="1" x14ac:dyDescent="0.3">
      <c r="A3" s="50"/>
      <c r="B3" s="51"/>
      <c r="C3" s="18"/>
      <c r="D3" s="52"/>
      <c r="E3" s="53"/>
      <c r="F3" s="54"/>
      <c r="G3" s="55"/>
    </row>
    <row r="4" spans="1:7" ht="15.75" thickBot="1" x14ac:dyDescent="0.3">
      <c r="A4" s="50"/>
      <c r="B4" s="51"/>
      <c r="C4" s="52"/>
      <c r="D4" s="52"/>
      <c r="E4" s="53"/>
      <c r="F4" s="54"/>
      <c r="G4" s="55"/>
    </row>
    <row r="6" spans="1:7" x14ac:dyDescent="0.25">
      <c r="A6" s="42">
        <v>15391</v>
      </c>
      <c r="B6" s="42" t="s">
        <v>677</v>
      </c>
      <c r="D6" t="s">
        <v>678</v>
      </c>
    </row>
    <row r="7" spans="1:7" x14ac:dyDescent="0.25">
      <c r="A7" s="42">
        <v>15391</v>
      </c>
      <c r="B7" s="42" t="s">
        <v>677</v>
      </c>
      <c r="D7" s="42" t="s">
        <v>678</v>
      </c>
    </row>
    <row r="22" spans="1:2" x14ac:dyDescent="0.25">
      <c r="A22" t="s">
        <v>428</v>
      </c>
    </row>
    <row r="23" spans="1:2" x14ac:dyDescent="0.25">
      <c r="B23" t="s">
        <v>429</v>
      </c>
    </row>
    <row r="24" spans="1:2" x14ac:dyDescent="0.25">
      <c r="B24" t="s">
        <v>430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3" sqref="A3:C3"/>
    </sheetView>
  </sheetViews>
  <sheetFormatPr defaultRowHeight="15" x14ac:dyDescent="0.25"/>
  <sheetData>
    <row r="1" spans="1:2" x14ac:dyDescent="0.25">
      <c r="A1" s="13" t="s">
        <v>450</v>
      </c>
    </row>
    <row r="2" spans="1:2" x14ac:dyDescent="0.25">
      <c r="A2" t="s">
        <v>13</v>
      </c>
      <c r="B2" t="s">
        <v>451</v>
      </c>
    </row>
    <row r="3" spans="1:2" x14ac:dyDescent="0.25">
      <c r="A3" t="s">
        <v>309</v>
      </c>
      <c r="B3" t="s">
        <v>452</v>
      </c>
    </row>
    <row r="4" spans="1:2" x14ac:dyDescent="0.25">
      <c r="A4" t="s">
        <v>453</v>
      </c>
      <c r="B4" t="s">
        <v>454</v>
      </c>
    </row>
    <row r="5" spans="1:2" x14ac:dyDescent="0.25">
      <c r="A5" t="s">
        <v>24</v>
      </c>
      <c r="B5" t="s">
        <v>455</v>
      </c>
    </row>
    <row r="6" spans="1:2" x14ac:dyDescent="0.25">
      <c r="A6" t="s">
        <v>95</v>
      </c>
      <c r="B6" t="s">
        <v>451</v>
      </c>
    </row>
    <row r="7" spans="1:2" x14ac:dyDescent="0.25">
      <c r="A7" t="s">
        <v>432</v>
      </c>
      <c r="B7" t="s">
        <v>456</v>
      </c>
    </row>
    <row r="8" spans="1:2" x14ac:dyDescent="0.25">
      <c r="A8" t="s">
        <v>457</v>
      </c>
      <c r="B8" t="s">
        <v>456</v>
      </c>
    </row>
    <row r="9" spans="1:2" x14ac:dyDescent="0.25">
      <c r="A9" t="s">
        <v>3</v>
      </c>
      <c r="B9" t="s">
        <v>458</v>
      </c>
    </row>
    <row r="10" spans="1:2" x14ac:dyDescent="0.25">
      <c r="A10" t="s">
        <v>72</v>
      </c>
      <c r="B10" t="s">
        <v>451</v>
      </c>
    </row>
    <row r="11" spans="1:2" x14ac:dyDescent="0.25">
      <c r="A11" t="s">
        <v>1</v>
      </c>
      <c r="B11" t="s">
        <v>459</v>
      </c>
    </row>
    <row r="12" spans="1:2" x14ac:dyDescent="0.25">
      <c r="A12" t="s">
        <v>460</v>
      </c>
      <c r="B12" t="s">
        <v>461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workbookViewId="0">
      <selection activeCell="P2" sqref="P2"/>
    </sheetView>
  </sheetViews>
  <sheetFormatPr defaultRowHeight="15" x14ac:dyDescent="0.25"/>
  <cols>
    <col min="8" max="8" width="10.42578125" bestFit="1" customWidth="1"/>
    <col min="10" max="10" width="11.5703125" customWidth="1"/>
    <col min="12" max="12" width="10.42578125" bestFit="1" customWidth="1"/>
    <col min="14" max="14" width="10.42578125" bestFit="1" customWidth="1"/>
    <col min="15" max="15" width="25.5703125" customWidth="1"/>
    <col min="22" max="22" width="10.42578125" bestFit="1" customWidth="1"/>
  </cols>
  <sheetData>
    <row r="1" spans="1:23" x14ac:dyDescent="0.25">
      <c r="A1" s="47" t="s">
        <v>55</v>
      </c>
      <c r="F1" t="s">
        <v>478</v>
      </c>
      <c r="J1" s="22"/>
      <c r="K1" s="23"/>
      <c r="L1" t="s">
        <v>1033</v>
      </c>
      <c r="M1" s="9" t="s">
        <v>468</v>
      </c>
      <c r="N1" s="78" t="s">
        <v>1034</v>
      </c>
      <c r="O1" s="79" t="s">
        <v>1035</v>
      </c>
      <c r="P1" t="s">
        <v>1056</v>
      </c>
    </row>
    <row r="2" spans="1:23" x14ac:dyDescent="0.25">
      <c r="A2" t="s">
        <v>395</v>
      </c>
      <c r="B2" s="1">
        <v>110025</v>
      </c>
      <c r="D2" t="s">
        <v>62</v>
      </c>
      <c r="F2" s="42"/>
      <c r="G2" s="42"/>
      <c r="I2" s="42" t="s">
        <v>679</v>
      </c>
      <c r="J2" s="117" t="s">
        <v>714</v>
      </c>
      <c r="K2" s="23"/>
      <c r="L2" s="8" t="s">
        <v>1036</v>
      </c>
      <c r="M2" s="9" t="s">
        <v>609</v>
      </c>
      <c r="N2" s="78">
        <v>68500</v>
      </c>
      <c r="O2" s="78"/>
      <c r="P2" s="42" t="s">
        <v>676</v>
      </c>
      <c r="Q2" s="1">
        <v>-800</v>
      </c>
    </row>
    <row r="3" spans="1:23" x14ac:dyDescent="0.25">
      <c r="A3" t="s">
        <v>319</v>
      </c>
      <c r="B3" s="1">
        <v>22629</v>
      </c>
      <c r="D3" t="s">
        <v>298</v>
      </c>
      <c r="F3" s="42"/>
      <c r="G3" s="42"/>
      <c r="I3" s="42" t="s">
        <v>23</v>
      </c>
      <c r="J3" s="117">
        <v>324.94099999999997</v>
      </c>
      <c r="K3" s="23"/>
      <c r="L3" s="8"/>
      <c r="M3" s="74"/>
      <c r="N3" s="80"/>
      <c r="O3" s="78"/>
      <c r="P3" s="42" t="s">
        <v>319</v>
      </c>
      <c r="Q3" s="1">
        <v>-1500</v>
      </c>
    </row>
    <row r="4" spans="1:23" x14ac:dyDescent="0.25">
      <c r="A4" t="s">
        <v>13</v>
      </c>
      <c r="B4" s="1">
        <v>16352</v>
      </c>
      <c r="D4" t="s">
        <v>317</v>
      </c>
      <c r="F4" s="42"/>
      <c r="G4" s="42"/>
      <c r="I4" s="42" t="s">
        <v>262</v>
      </c>
      <c r="J4" s="117" t="s">
        <v>725</v>
      </c>
      <c r="K4" s="27"/>
      <c r="L4" s="8"/>
      <c r="M4" s="74"/>
      <c r="N4" s="80"/>
      <c r="O4" s="78"/>
      <c r="P4" s="42" t="s">
        <v>324</v>
      </c>
      <c r="Q4" s="1">
        <v>-2910</v>
      </c>
    </row>
    <row r="5" spans="1:23" x14ac:dyDescent="0.25">
      <c r="A5" t="s">
        <v>40</v>
      </c>
      <c r="B5" s="1">
        <v>125000</v>
      </c>
      <c r="D5" t="s">
        <v>94</v>
      </c>
      <c r="F5" s="1"/>
      <c r="G5" s="42"/>
      <c r="I5" s="42" t="s">
        <v>319</v>
      </c>
      <c r="J5" s="117" t="s">
        <v>722</v>
      </c>
      <c r="K5" s="23"/>
      <c r="L5" s="8"/>
      <c r="M5" s="74"/>
      <c r="N5" s="80"/>
      <c r="O5" s="78"/>
      <c r="P5" s="42" t="s">
        <v>613</v>
      </c>
      <c r="Q5" s="1">
        <v>-5795</v>
      </c>
      <c r="R5" s="1"/>
      <c r="V5" s="8"/>
    </row>
    <row r="6" spans="1:23" x14ac:dyDescent="0.25">
      <c r="A6" t="s">
        <v>18</v>
      </c>
      <c r="B6" s="1">
        <v>14578</v>
      </c>
      <c r="D6" t="s">
        <v>32</v>
      </c>
      <c r="F6" s="1"/>
      <c r="G6" s="42"/>
      <c r="I6" s="42" t="s">
        <v>473</v>
      </c>
      <c r="J6" s="118">
        <v>304000</v>
      </c>
      <c r="K6" s="23"/>
      <c r="M6" s="74"/>
      <c r="N6" s="78"/>
      <c r="O6" s="81"/>
      <c r="P6" s="42" t="s">
        <v>85</v>
      </c>
      <c r="Q6" s="1">
        <v>-13929</v>
      </c>
      <c r="S6" s="42"/>
      <c r="T6" s="42"/>
      <c r="W6" s="42"/>
    </row>
    <row r="7" spans="1:23" x14ac:dyDescent="0.25">
      <c r="A7" t="s">
        <v>45</v>
      </c>
      <c r="B7" s="1">
        <v>34760</v>
      </c>
      <c r="D7" t="s">
        <v>258</v>
      </c>
      <c r="F7" s="42"/>
      <c r="G7" s="1"/>
      <c r="I7" s="42" t="s">
        <v>308</v>
      </c>
      <c r="J7" s="117">
        <v>631.98599999999999</v>
      </c>
      <c r="K7" s="27"/>
      <c r="M7" s="9"/>
      <c r="N7" s="78"/>
      <c r="O7" s="78"/>
      <c r="P7" s="42" t="s">
        <v>80</v>
      </c>
      <c r="Q7" s="1">
        <v>-2100</v>
      </c>
      <c r="R7" s="42"/>
      <c r="S7" s="42"/>
      <c r="T7" s="42"/>
      <c r="W7" s="1"/>
    </row>
    <row r="8" spans="1:23" x14ac:dyDescent="0.25">
      <c r="A8" t="s">
        <v>11</v>
      </c>
      <c r="B8" s="1">
        <v>22011</v>
      </c>
      <c r="D8" t="s">
        <v>21</v>
      </c>
      <c r="F8" s="42"/>
      <c r="G8" s="42"/>
      <c r="I8" s="42" t="s">
        <v>290</v>
      </c>
      <c r="J8" s="117" t="s">
        <v>719</v>
      </c>
      <c r="K8" s="27"/>
      <c r="L8" s="8"/>
      <c r="M8" s="74"/>
      <c r="N8" s="80"/>
      <c r="O8" s="78"/>
      <c r="P8" s="42" t="s">
        <v>242</v>
      </c>
      <c r="Q8" s="1">
        <v>-25300</v>
      </c>
      <c r="R8" s="42"/>
      <c r="S8" s="42"/>
      <c r="T8" s="42"/>
      <c r="V8" s="42"/>
      <c r="W8" s="1"/>
    </row>
    <row r="9" spans="1:23" x14ac:dyDescent="0.25">
      <c r="A9" t="s">
        <v>53</v>
      </c>
      <c r="B9" s="1">
        <v>50613</v>
      </c>
      <c r="D9" t="s">
        <v>320</v>
      </c>
      <c r="F9" s="42"/>
      <c r="G9" s="42"/>
      <c r="I9" s="42" t="s">
        <v>79</v>
      </c>
      <c r="J9" s="117" t="s">
        <v>716</v>
      </c>
      <c r="K9" s="23"/>
      <c r="L9" s="8"/>
      <c r="M9" s="9"/>
      <c r="N9" s="78"/>
      <c r="O9" s="78"/>
      <c r="P9" s="42" t="s">
        <v>321</v>
      </c>
      <c r="Q9" s="1">
        <v>-2200</v>
      </c>
      <c r="R9" s="42"/>
      <c r="S9" s="42"/>
      <c r="T9" s="42"/>
      <c r="U9" s="42"/>
      <c r="V9" s="42"/>
      <c r="W9" s="42"/>
    </row>
    <row r="10" spans="1:23" x14ac:dyDescent="0.25">
      <c r="A10" t="s">
        <v>9</v>
      </c>
      <c r="B10" s="1">
        <v>25138</v>
      </c>
      <c r="D10" t="s">
        <v>43</v>
      </c>
      <c r="F10" s="42"/>
      <c r="G10" s="42"/>
      <c r="I10" s="42" t="s">
        <v>94</v>
      </c>
      <c r="J10" s="117" t="s">
        <v>721</v>
      </c>
      <c r="K10" s="27"/>
      <c r="L10" s="8"/>
      <c r="M10" s="74"/>
      <c r="N10" s="78"/>
      <c r="O10" s="79"/>
      <c r="P10" s="42" t="s">
        <v>90</v>
      </c>
      <c r="Q10" s="1">
        <v>-13100</v>
      </c>
      <c r="R10" s="1"/>
      <c r="S10" s="42"/>
      <c r="T10" s="42"/>
    </row>
    <row r="11" spans="1:23" x14ac:dyDescent="0.25">
      <c r="A11" t="s">
        <v>399</v>
      </c>
      <c r="B11" s="1">
        <v>32144</v>
      </c>
      <c r="D11" t="s">
        <v>4</v>
      </c>
      <c r="F11" s="42"/>
      <c r="G11" s="1"/>
      <c r="I11" s="42" t="s">
        <v>432</v>
      </c>
      <c r="J11" s="117">
        <v>308.41199999999998</v>
      </c>
      <c r="K11" s="27"/>
      <c r="M11" s="74"/>
      <c r="N11" s="78"/>
      <c r="O11" s="79"/>
      <c r="P11" s="42" t="s">
        <v>402</v>
      </c>
      <c r="Q11" s="1">
        <v>-51968</v>
      </c>
    </row>
    <row r="12" spans="1:23" x14ac:dyDescent="0.25">
      <c r="A12" t="s">
        <v>54</v>
      </c>
      <c r="B12" s="1">
        <v>112521</v>
      </c>
      <c r="D12" t="s">
        <v>56</v>
      </c>
      <c r="F12" s="42"/>
      <c r="G12" s="1"/>
      <c r="I12" s="42" t="s">
        <v>407</v>
      </c>
      <c r="J12" s="117">
        <v>164.3</v>
      </c>
      <c r="K12" s="27"/>
      <c r="M12" s="74"/>
      <c r="N12" s="80"/>
      <c r="O12" s="79"/>
      <c r="P12" s="42" t="s">
        <v>106</v>
      </c>
      <c r="Q12" s="1">
        <v>-9500</v>
      </c>
    </row>
    <row r="13" spans="1:23" x14ac:dyDescent="0.25">
      <c r="A13" t="s">
        <v>409</v>
      </c>
      <c r="B13" s="1">
        <v>125000</v>
      </c>
      <c r="D13" t="s">
        <v>273</v>
      </c>
      <c r="F13" s="42"/>
      <c r="G13" s="42"/>
      <c r="I13" s="42" t="s">
        <v>303</v>
      </c>
      <c r="J13" s="117">
        <v>64.424000000000007</v>
      </c>
      <c r="K13" s="23"/>
      <c r="M13" s="9"/>
      <c r="N13" s="80"/>
      <c r="O13" s="79"/>
      <c r="P13" s="42" t="s">
        <v>345</v>
      </c>
      <c r="Q13" s="1">
        <v>-200</v>
      </c>
    </row>
    <row r="14" spans="1:23" x14ac:dyDescent="0.25">
      <c r="A14" t="s">
        <v>60</v>
      </c>
      <c r="B14" s="1">
        <v>125000</v>
      </c>
      <c r="D14" t="s">
        <v>16</v>
      </c>
      <c r="F14" s="42"/>
      <c r="G14" s="42"/>
      <c r="I14" s="42" t="s">
        <v>351</v>
      </c>
      <c r="J14" s="117">
        <v>211.107</v>
      </c>
      <c r="K14" s="23"/>
      <c r="M14" s="9"/>
      <c r="N14" s="78"/>
      <c r="O14" s="79"/>
      <c r="P14" s="42" t="s">
        <v>620</v>
      </c>
      <c r="Q14" s="1">
        <v>-960</v>
      </c>
    </row>
    <row r="15" spans="1:23" x14ac:dyDescent="0.25">
      <c r="A15" t="s">
        <v>307</v>
      </c>
      <c r="B15" s="1">
        <v>18572</v>
      </c>
      <c r="D15" t="s">
        <v>305</v>
      </c>
      <c r="F15" s="42"/>
      <c r="G15" s="1"/>
      <c r="I15" s="42" t="s">
        <v>26</v>
      </c>
      <c r="J15" s="117" t="s">
        <v>726</v>
      </c>
      <c r="K15" s="23"/>
      <c r="M15" s="9"/>
      <c r="N15" s="78"/>
      <c r="O15" s="79"/>
      <c r="P15" s="42" t="s">
        <v>675</v>
      </c>
      <c r="Q15" s="1">
        <v>-2200</v>
      </c>
    </row>
    <row r="16" spans="1:23" x14ac:dyDescent="0.25">
      <c r="A16" t="s">
        <v>234</v>
      </c>
      <c r="B16" s="1">
        <v>12700</v>
      </c>
      <c r="D16" t="s">
        <v>291</v>
      </c>
      <c r="F16" s="42"/>
      <c r="G16" s="42"/>
      <c r="I16" s="42" t="s">
        <v>552</v>
      </c>
      <c r="J16" s="118">
        <v>58500</v>
      </c>
      <c r="K16" s="23"/>
      <c r="M16" s="9"/>
      <c r="N16" s="78"/>
      <c r="O16" s="79"/>
      <c r="P16" s="42" t="s">
        <v>74</v>
      </c>
      <c r="Q16" s="1">
        <v>-44292</v>
      </c>
    </row>
    <row r="17" spans="1:19" x14ac:dyDescent="0.25">
      <c r="A17" t="s">
        <v>61</v>
      </c>
      <c r="B17" s="1">
        <v>125000</v>
      </c>
      <c r="D17" t="s">
        <v>2</v>
      </c>
      <c r="F17" s="42"/>
      <c r="G17" s="42"/>
      <c r="I17" s="42" t="s">
        <v>715</v>
      </c>
      <c r="J17" s="117">
        <v>42.765000000000001</v>
      </c>
      <c r="K17" s="23"/>
      <c r="M17" s="9"/>
      <c r="N17" s="78"/>
      <c r="O17" s="78"/>
      <c r="P17" s="42" t="s">
        <v>294</v>
      </c>
      <c r="Q17" s="1">
        <v>-405</v>
      </c>
    </row>
    <row r="18" spans="1:19" x14ac:dyDescent="0.25">
      <c r="A18" t="s">
        <v>38</v>
      </c>
      <c r="B18" s="1">
        <v>17726</v>
      </c>
      <c r="D18" t="s">
        <v>264</v>
      </c>
      <c r="F18" s="42"/>
      <c r="G18" s="1"/>
      <c r="I18" s="42" t="s">
        <v>516</v>
      </c>
      <c r="J18" s="117">
        <v>495.072</v>
      </c>
      <c r="K18" s="23"/>
      <c r="M18" s="9"/>
      <c r="N18" s="78"/>
      <c r="O18" s="78"/>
    </row>
    <row r="19" spans="1:19" x14ac:dyDescent="0.25">
      <c r="A19" t="s">
        <v>22</v>
      </c>
      <c r="B19" s="1">
        <v>125000</v>
      </c>
      <c r="D19" t="s">
        <v>82</v>
      </c>
      <c r="F19" s="42"/>
      <c r="G19" s="42"/>
      <c r="I19" s="42" t="s">
        <v>253</v>
      </c>
      <c r="J19" s="117">
        <v>668.15599999999995</v>
      </c>
      <c r="K19" s="27"/>
      <c r="M19" s="9"/>
      <c r="N19" s="78"/>
      <c r="O19" s="79"/>
    </row>
    <row r="20" spans="1:19" x14ac:dyDescent="0.25">
      <c r="A20" t="s">
        <v>7</v>
      </c>
      <c r="B20" s="1">
        <v>60515</v>
      </c>
      <c r="F20" s="42"/>
      <c r="G20" s="1"/>
      <c r="I20" s="42" t="s">
        <v>674</v>
      </c>
      <c r="J20" s="117" t="s">
        <v>720</v>
      </c>
      <c r="K20" s="27"/>
      <c r="M20" s="9"/>
      <c r="N20" s="78"/>
      <c r="O20" s="81"/>
    </row>
    <row r="21" spans="1:19" x14ac:dyDescent="0.25">
      <c r="A21" t="s">
        <v>64</v>
      </c>
      <c r="B21" s="1">
        <v>37661</v>
      </c>
      <c r="F21" s="42"/>
      <c r="G21" s="42"/>
      <c r="I21" s="42" t="s">
        <v>440</v>
      </c>
      <c r="J21" s="117">
        <v>806.54600000000005</v>
      </c>
      <c r="K21" s="23"/>
      <c r="M21" s="9"/>
      <c r="N21" s="78"/>
      <c r="O21" s="79"/>
    </row>
    <row r="22" spans="1:19" x14ac:dyDescent="0.25">
      <c r="A22" t="s">
        <v>342</v>
      </c>
      <c r="B22" s="1">
        <v>64617</v>
      </c>
      <c r="F22" s="42"/>
      <c r="G22" s="1"/>
      <c r="I22" s="42" t="s">
        <v>90</v>
      </c>
      <c r="J22" s="117" t="s">
        <v>718</v>
      </c>
      <c r="K22" s="23"/>
      <c r="M22" s="9"/>
      <c r="N22" s="78"/>
      <c r="O22" s="79"/>
    </row>
    <row r="23" spans="1:19" x14ac:dyDescent="0.25">
      <c r="A23" t="s">
        <v>6</v>
      </c>
      <c r="B23" s="1">
        <v>23379</v>
      </c>
      <c r="F23" s="42"/>
      <c r="G23" s="42"/>
      <c r="I23" s="42" t="s">
        <v>301</v>
      </c>
      <c r="J23" s="117" t="s">
        <v>724</v>
      </c>
      <c r="K23" s="27"/>
      <c r="M23" s="9"/>
      <c r="N23" s="78"/>
      <c r="O23" s="78"/>
    </row>
    <row r="24" spans="1:19" x14ac:dyDescent="0.25">
      <c r="A24" t="s">
        <v>243</v>
      </c>
      <c r="B24" s="1">
        <v>125000</v>
      </c>
      <c r="F24" s="42"/>
      <c r="G24" s="42"/>
      <c r="I24" s="42" t="s">
        <v>306</v>
      </c>
      <c r="J24" s="117" t="s">
        <v>717</v>
      </c>
      <c r="K24" s="27"/>
      <c r="M24" s="9"/>
      <c r="N24" s="78"/>
      <c r="O24" s="78"/>
    </row>
    <row r="25" spans="1:19" x14ac:dyDescent="0.25">
      <c r="A25" t="s">
        <v>50</v>
      </c>
      <c r="B25" s="1">
        <v>50629</v>
      </c>
      <c r="I25" s="42" t="s">
        <v>624</v>
      </c>
      <c r="J25" s="117" t="s">
        <v>723</v>
      </c>
      <c r="K25" s="27"/>
    </row>
    <row r="26" spans="1:19" x14ac:dyDescent="0.25">
      <c r="A26" t="s">
        <v>15</v>
      </c>
      <c r="B26" s="1">
        <v>125000</v>
      </c>
      <c r="J26" s="22"/>
      <c r="K26" s="23"/>
    </row>
    <row r="27" spans="1:19" x14ac:dyDescent="0.25">
      <c r="A27" t="s">
        <v>304</v>
      </c>
      <c r="B27" s="1">
        <v>31815</v>
      </c>
      <c r="J27" s="27"/>
      <c r="K27" s="27"/>
      <c r="O27" s="8"/>
    </row>
    <row r="28" spans="1:19" x14ac:dyDescent="0.25">
      <c r="A28" t="s">
        <v>302</v>
      </c>
      <c r="B28" s="1">
        <v>34089</v>
      </c>
      <c r="J28" s="27"/>
      <c r="K28" s="27"/>
      <c r="O28" s="8"/>
      <c r="S28" s="1"/>
    </row>
    <row r="29" spans="1:19" x14ac:dyDescent="0.25">
      <c r="A29" t="s">
        <v>3</v>
      </c>
      <c r="B29" s="1">
        <v>125000</v>
      </c>
      <c r="F29" s="42"/>
      <c r="G29" s="17"/>
      <c r="H29" s="8"/>
      <c r="J29" s="22"/>
      <c r="K29" s="23"/>
      <c r="O29" s="8"/>
      <c r="S29" s="1"/>
    </row>
    <row r="30" spans="1:19" x14ac:dyDescent="0.25">
      <c r="A30" t="s">
        <v>27</v>
      </c>
      <c r="B30" s="1">
        <v>110977</v>
      </c>
      <c r="F30" s="42"/>
      <c r="G30" s="17"/>
      <c r="H30" s="8"/>
      <c r="J30" s="27"/>
      <c r="K30" s="27"/>
      <c r="O30" s="8"/>
      <c r="S30" s="1"/>
    </row>
    <row r="31" spans="1:19" x14ac:dyDescent="0.25">
      <c r="A31" t="s">
        <v>397</v>
      </c>
      <c r="B31" s="1">
        <v>98972</v>
      </c>
      <c r="F31" s="42"/>
      <c r="G31" s="17"/>
      <c r="H31" s="8"/>
      <c r="J31" s="22"/>
      <c r="K31" s="23"/>
      <c r="O31" s="8"/>
      <c r="S31" s="1"/>
    </row>
    <row r="32" spans="1:19" x14ac:dyDescent="0.25">
      <c r="A32" t="s">
        <v>402</v>
      </c>
      <c r="B32" s="1">
        <v>125000</v>
      </c>
      <c r="F32" s="42"/>
      <c r="G32" s="17"/>
      <c r="H32" s="8"/>
      <c r="J32" s="22"/>
      <c r="K32" s="23"/>
    </row>
    <row r="33" spans="1:11" x14ac:dyDescent="0.25">
      <c r="A33" t="s">
        <v>28</v>
      </c>
      <c r="B33" s="1">
        <v>17874</v>
      </c>
      <c r="F33" s="42"/>
      <c r="G33" s="17"/>
      <c r="H33" s="8"/>
      <c r="J33" s="27"/>
      <c r="K33" s="27"/>
    </row>
    <row r="34" spans="1:11" x14ac:dyDescent="0.25">
      <c r="A34" t="s">
        <v>44</v>
      </c>
      <c r="B34" s="1">
        <v>86104</v>
      </c>
      <c r="F34" s="42"/>
      <c r="J34" s="22"/>
      <c r="K34" s="23"/>
    </row>
    <row r="35" spans="1:11" x14ac:dyDescent="0.25">
      <c r="A35" t="s">
        <v>63</v>
      </c>
      <c r="B35" s="1">
        <v>125000</v>
      </c>
      <c r="J35" s="27"/>
      <c r="K35" s="27"/>
    </row>
    <row r="36" spans="1:11" x14ac:dyDescent="0.25">
      <c r="A36" t="s">
        <v>74</v>
      </c>
      <c r="B36" s="1">
        <v>18519</v>
      </c>
      <c r="J36" s="27"/>
      <c r="K36" s="27"/>
    </row>
    <row r="37" spans="1:11" x14ac:dyDescent="0.25">
      <c r="B37" s="1"/>
      <c r="J37" s="27"/>
      <c r="K37" s="27"/>
    </row>
    <row r="38" spans="1:11" x14ac:dyDescent="0.25">
      <c r="B38" s="1"/>
      <c r="J38" s="22"/>
      <c r="K38" s="23"/>
    </row>
    <row r="39" spans="1:11" x14ac:dyDescent="0.25">
      <c r="B39" s="1"/>
      <c r="J39" s="27"/>
      <c r="K39" s="27"/>
    </row>
    <row r="40" spans="1:11" x14ac:dyDescent="0.25">
      <c r="B40" s="1"/>
      <c r="J40" s="27"/>
      <c r="K40" s="27"/>
    </row>
    <row r="41" spans="1:11" x14ac:dyDescent="0.25">
      <c r="B41" s="1"/>
      <c r="J41" s="22"/>
      <c r="K41" s="23"/>
    </row>
    <row r="42" spans="1:11" x14ac:dyDescent="0.25">
      <c r="B42" s="1"/>
      <c r="J42" s="22"/>
      <c r="K42" s="23"/>
    </row>
    <row r="43" spans="1:11" x14ac:dyDescent="0.25">
      <c r="B43" s="1"/>
      <c r="J43" s="27"/>
      <c r="K43" s="27"/>
    </row>
    <row r="44" spans="1:11" x14ac:dyDescent="0.25">
      <c r="B44" s="1"/>
      <c r="J44" s="27"/>
      <c r="K44" s="27"/>
    </row>
    <row r="45" spans="1:11" x14ac:dyDescent="0.25">
      <c r="B45" s="1"/>
      <c r="J45" s="27"/>
      <c r="K45" s="27"/>
    </row>
    <row r="46" spans="1:11" x14ac:dyDescent="0.25">
      <c r="B46" s="1"/>
      <c r="J46" s="22"/>
      <c r="K46" s="23"/>
    </row>
    <row r="47" spans="1:11" x14ac:dyDescent="0.25">
      <c r="B47" s="1"/>
      <c r="J47" s="27"/>
      <c r="K47" s="27"/>
    </row>
    <row r="48" spans="1:11" x14ac:dyDescent="0.25">
      <c r="B48" s="1"/>
      <c r="J48" s="27"/>
      <c r="K48" s="27"/>
    </row>
    <row r="49" spans="2:11" x14ac:dyDescent="0.25">
      <c r="B49" s="1"/>
      <c r="J49" s="27"/>
      <c r="K49" s="27"/>
    </row>
    <row r="50" spans="2:11" x14ac:dyDescent="0.25">
      <c r="B50" s="1"/>
      <c r="J50" s="27"/>
      <c r="K50" s="27"/>
    </row>
    <row r="51" spans="2:11" x14ac:dyDescent="0.25">
      <c r="B51" s="1"/>
      <c r="J51" s="27"/>
      <c r="K51" s="27"/>
    </row>
    <row r="52" spans="2:11" x14ac:dyDescent="0.25">
      <c r="B52" s="1"/>
      <c r="J52" s="22"/>
      <c r="K52" s="23"/>
    </row>
    <row r="53" spans="2:11" x14ac:dyDescent="0.25">
      <c r="B53" s="1"/>
    </row>
    <row r="54" spans="2:11" x14ac:dyDescent="0.25">
      <c r="B54" s="1"/>
    </row>
    <row r="55" spans="2:11" x14ac:dyDescent="0.25">
      <c r="B55" s="1"/>
    </row>
    <row r="56" spans="2:11" x14ac:dyDescent="0.25">
      <c r="B56" s="1"/>
    </row>
    <row r="57" spans="2:11" x14ac:dyDescent="0.25">
      <c r="B57" s="1"/>
    </row>
    <row r="58" spans="2:11" x14ac:dyDescent="0.25">
      <c r="B58" s="1"/>
    </row>
    <row r="59" spans="2:11" x14ac:dyDescent="0.25">
      <c r="B59" s="1"/>
    </row>
    <row r="60" spans="2:11" x14ac:dyDescent="0.25">
      <c r="B60" s="1"/>
    </row>
    <row r="61" spans="2:11" x14ac:dyDescent="0.25">
      <c r="B61" s="1"/>
    </row>
    <row r="62" spans="2:11" x14ac:dyDescent="0.25">
      <c r="B62" s="1"/>
    </row>
  </sheetData>
  <sortState ref="A2:B36">
    <sortCondition ref="A2:A36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10" sqref="D10"/>
    </sheetView>
  </sheetViews>
  <sheetFormatPr defaultRowHeight="15" x14ac:dyDescent="0.25"/>
  <cols>
    <col min="1" max="1" width="14.28515625" bestFit="1" customWidth="1"/>
  </cols>
  <sheetData>
    <row r="1" spans="1:2" x14ac:dyDescent="0.25">
      <c r="A1" s="13" t="s">
        <v>441</v>
      </c>
    </row>
    <row r="2" spans="1:2" x14ac:dyDescent="0.25">
      <c r="A2" t="s">
        <v>59</v>
      </c>
      <c r="B2">
        <v>182.12100000000001</v>
      </c>
    </row>
    <row r="3" spans="1:2" x14ac:dyDescent="0.25">
      <c r="A3" t="s">
        <v>40</v>
      </c>
      <c r="B3">
        <v>449.70499999999998</v>
      </c>
    </row>
    <row r="4" spans="1:2" x14ac:dyDescent="0.25">
      <c r="A4" t="s">
        <v>31</v>
      </c>
      <c r="B4">
        <v>407.10199999999998</v>
      </c>
    </row>
    <row r="5" spans="1:2" x14ac:dyDescent="0.25">
      <c r="A5" t="s">
        <v>521</v>
      </c>
      <c r="B5">
        <v>279.101</v>
      </c>
    </row>
    <row r="6" spans="1:2" x14ac:dyDescent="0.25">
      <c r="A6" t="s">
        <v>95</v>
      </c>
      <c r="B6">
        <v>98.551000000000002</v>
      </c>
    </row>
    <row r="7" spans="1:2" x14ac:dyDescent="0.25">
      <c r="A7" t="s">
        <v>234</v>
      </c>
      <c r="B7">
        <v>175.459</v>
      </c>
    </row>
    <row r="8" spans="1:2" x14ac:dyDescent="0.25">
      <c r="A8" t="s">
        <v>327</v>
      </c>
      <c r="B8">
        <v>218.11699999999999</v>
      </c>
    </row>
    <row r="9" spans="1:2" x14ac:dyDescent="0.25">
      <c r="A9" t="s">
        <v>61</v>
      </c>
      <c r="B9">
        <v>307.03500000000003</v>
      </c>
    </row>
    <row r="10" spans="1:2" x14ac:dyDescent="0.25">
      <c r="A10" t="s">
        <v>38</v>
      </c>
      <c r="B10">
        <v>192.398</v>
      </c>
    </row>
    <row r="11" spans="1:2" x14ac:dyDescent="0.25">
      <c r="A11" t="s">
        <v>7</v>
      </c>
      <c r="B11">
        <v>319.92</v>
      </c>
    </row>
    <row r="12" spans="1:2" x14ac:dyDescent="0.25">
      <c r="A12" t="s">
        <v>235</v>
      </c>
      <c r="B12">
        <v>150.751</v>
      </c>
    </row>
    <row r="13" spans="1:2" x14ac:dyDescent="0.25">
      <c r="A13" t="s">
        <v>349</v>
      </c>
      <c r="B13">
        <v>126.688</v>
      </c>
    </row>
    <row r="14" spans="1:2" x14ac:dyDescent="0.25">
      <c r="A14" t="s">
        <v>5</v>
      </c>
      <c r="B14">
        <v>201.25700000000001</v>
      </c>
    </row>
    <row r="15" spans="1:2" x14ac:dyDescent="0.25">
      <c r="A15" t="s">
        <v>4</v>
      </c>
      <c r="B15">
        <v>454.09500000000003</v>
      </c>
    </row>
    <row r="16" spans="1:2" x14ac:dyDescent="0.25">
      <c r="A16" t="s">
        <v>72</v>
      </c>
      <c r="B16">
        <v>150.85499999999999</v>
      </c>
    </row>
    <row r="17" spans="1:2" x14ac:dyDescent="0.25">
      <c r="A17" t="s">
        <v>27</v>
      </c>
      <c r="B17">
        <v>280.57799999999997</v>
      </c>
    </row>
    <row r="18" spans="1:2" x14ac:dyDescent="0.25">
      <c r="A18" t="s">
        <v>103</v>
      </c>
      <c r="B18">
        <v>280.35899999999998</v>
      </c>
    </row>
    <row r="19" spans="1:2" x14ac:dyDescent="0.25">
      <c r="A19" t="s">
        <v>612</v>
      </c>
      <c r="B19">
        <v>242.54400000000001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0" sqref="A20"/>
    </sheetView>
  </sheetViews>
  <sheetFormatPr defaultRowHeight="15" x14ac:dyDescent="0.25"/>
  <cols>
    <col min="1" max="1" width="47" bestFit="1" customWidth="1"/>
  </cols>
  <sheetData>
    <row r="1" spans="1:2" x14ac:dyDescent="0.25">
      <c r="A1" s="42" t="s">
        <v>411</v>
      </c>
      <c r="B1" s="42" t="s">
        <v>404</v>
      </c>
    </row>
    <row r="2" spans="1:2" x14ac:dyDescent="0.25">
      <c r="A2" s="42" t="s">
        <v>412</v>
      </c>
      <c r="B2" s="42">
        <v>273961</v>
      </c>
    </row>
    <row r="3" spans="1:2" x14ac:dyDescent="0.25">
      <c r="A3" s="42" t="s">
        <v>413</v>
      </c>
      <c r="B3" s="42">
        <v>273957</v>
      </c>
    </row>
    <row r="4" spans="1:2" x14ac:dyDescent="0.25">
      <c r="A4" s="42" t="s">
        <v>414</v>
      </c>
      <c r="B4" s="42">
        <v>273953</v>
      </c>
    </row>
    <row r="5" spans="1:2" x14ac:dyDescent="0.25">
      <c r="A5" s="42" t="s">
        <v>410</v>
      </c>
      <c r="B5" s="42">
        <v>273967</v>
      </c>
    </row>
    <row r="6" spans="1:2" x14ac:dyDescent="0.25">
      <c r="A6" s="42" t="s">
        <v>415</v>
      </c>
      <c r="B6" s="42">
        <v>273980</v>
      </c>
    </row>
    <row r="7" spans="1:2" x14ac:dyDescent="0.25">
      <c r="A7" s="42" t="s">
        <v>416</v>
      </c>
      <c r="B7" s="42">
        <v>273971</v>
      </c>
    </row>
    <row r="8" spans="1:2" x14ac:dyDescent="0.25">
      <c r="A8" s="42" t="s">
        <v>417</v>
      </c>
      <c r="B8" s="42">
        <v>273975</v>
      </c>
    </row>
    <row r="9" spans="1:2" x14ac:dyDescent="0.25">
      <c r="A9" s="42" t="s">
        <v>418</v>
      </c>
      <c r="B9" s="42">
        <v>273978</v>
      </c>
    </row>
    <row r="10" spans="1:2" x14ac:dyDescent="0.25">
      <c r="A10" s="42"/>
      <c r="B10" s="42"/>
    </row>
    <row r="11" spans="1:2" x14ac:dyDescent="0.25">
      <c r="A11" s="42" t="s">
        <v>419</v>
      </c>
      <c r="B11" s="42"/>
    </row>
    <row r="12" spans="1:2" x14ac:dyDescent="0.25">
      <c r="A12" s="42" t="s">
        <v>420</v>
      </c>
      <c r="B12" s="42"/>
    </row>
    <row r="13" spans="1:2" x14ac:dyDescent="0.25">
      <c r="A13" s="42" t="s">
        <v>421</v>
      </c>
      <c r="B13" s="42"/>
    </row>
    <row r="14" spans="1:2" x14ac:dyDescent="0.25">
      <c r="A14" s="42"/>
      <c r="B14" s="42"/>
    </row>
    <row r="15" spans="1:2" x14ac:dyDescent="0.25">
      <c r="A15" s="42" t="s">
        <v>422</v>
      </c>
      <c r="B15" s="42"/>
    </row>
    <row r="16" spans="1:2" x14ac:dyDescent="0.25">
      <c r="A16" s="42" t="s">
        <v>423</v>
      </c>
      <c r="B16" s="42"/>
    </row>
    <row r="17" spans="1:2" x14ac:dyDescent="0.25">
      <c r="A17" s="42" t="s">
        <v>424</v>
      </c>
      <c r="B17" s="42"/>
    </row>
    <row r="18" spans="1:2" x14ac:dyDescent="0.25">
      <c r="A18" s="42"/>
      <c r="B18" s="42"/>
    </row>
    <row r="19" spans="1:2" x14ac:dyDescent="0.25">
      <c r="A19" s="42" t="s">
        <v>425</v>
      </c>
      <c r="B19" s="42"/>
    </row>
    <row r="20" spans="1:2" x14ac:dyDescent="0.25">
      <c r="A20" s="42" t="s">
        <v>426</v>
      </c>
      <c r="B20" s="42"/>
    </row>
    <row r="21" spans="1:2" x14ac:dyDescent="0.25">
      <c r="A21" s="42" t="s">
        <v>427</v>
      </c>
      <c r="B21" s="42"/>
    </row>
    <row r="23" spans="1:2" x14ac:dyDescent="0.25">
      <c r="A23" s="12" t="s">
        <v>739</v>
      </c>
    </row>
    <row r="24" spans="1:2" x14ac:dyDescent="0.25">
      <c r="A24" s="12" t="s">
        <v>740</v>
      </c>
    </row>
    <row r="25" spans="1:2" x14ac:dyDescent="0.25">
      <c r="A25" s="12" t="s">
        <v>741</v>
      </c>
    </row>
    <row r="26" spans="1:2" x14ac:dyDescent="0.25">
      <c r="A26" s="12" t="s">
        <v>742</v>
      </c>
    </row>
    <row r="27" spans="1:2" x14ac:dyDescent="0.25">
      <c r="A27" s="12" t="s">
        <v>743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F15" sqref="F15"/>
    </sheetView>
  </sheetViews>
  <sheetFormatPr defaultRowHeight="15" x14ac:dyDescent="0.25"/>
  <sheetData>
    <row r="2" spans="1:1" x14ac:dyDescent="0.25">
      <c r="A2" t="s">
        <v>31</v>
      </c>
    </row>
    <row r="3" spans="1:1" x14ac:dyDescent="0.25">
      <c r="A3" t="s">
        <v>299</v>
      </c>
    </row>
    <row r="4" spans="1:1" x14ac:dyDescent="0.25">
      <c r="A4" t="s">
        <v>438</v>
      </c>
    </row>
    <row r="5" spans="1:1" x14ac:dyDescent="0.25">
      <c r="A5" t="s">
        <v>351</v>
      </c>
    </row>
    <row r="6" spans="1:1" x14ac:dyDescent="0.25">
      <c r="A6" t="s">
        <v>437</v>
      </c>
    </row>
    <row r="7" spans="1:1" x14ac:dyDescent="0.25">
      <c r="A7" t="s">
        <v>439</v>
      </c>
    </row>
    <row r="8" spans="1:1" x14ac:dyDescent="0.25">
      <c r="A8" t="s">
        <v>106</v>
      </c>
    </row>
  </sheetData>
  <sortState ref="A2:A8">
    <sortCondition ref="A2:A8"/>
  </sortState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E33" sqref="E33"/>
    </sheetView>
  </sheetViews>
  <sheetFormatPr defaultRowHeight="15" x14ac:dyDescent="0.25"/>
  <sheetData>
    <row r="1" spans="1:3" x14ac:dyDescent="0.25">
      <c r="A1" s="69" t="s">
        <v>579</v>
      </c>
      <c r="B1" s="61"/>
      <c r="C1" s="6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O11" sqref="O11"/>
    </sheetView>
  </sheetViews>
  <sheetFormatPr defaultRowHeight="15" x14ac:dyDescent="0.25"/>
  <cols>
    <col min="1" max="1" width="9.140625" style="42"/>
    <col min="2" max="2" width="12.5703125" bestFit="1" customWidth="1"/>
    <col min="4" max="4" width="11.140625" bestFit="1" customWidth="1"/>
    <col min="6" max="6" width="10.42578125" bestFit="1" customWidth="1"/>
    <col min="10" max="10" width="10.5703125" customWidth="1"/>
  </cols>
  <sheetData>
    <row r="1" spans="2:14" x14ac:dyDescent="0.25">
      <c r="B1" s="13" t="s">
        <v>1052</v>
      </c>
      <c r="C1" s="13" t="s">
        <v>703</v>
      </c>
      <c r="D1" s="13" t="s">
        <v>1053</v>
      </c>
      <c r="E1" s="13" t="s">
        <v>1054</v>
      </c>
      <c r="F1" s="13" t="s">
        <v>1055</v>
      </c>
      <c r="G1" s="13" t="s">
        <v>277</v>
      </c>
      <c r="H1" s="13" t="s">
        <v>275</v>
      </c>
      <c r="I1" s="13" t="s">
        <v>276</v>
      </c>
      <c r="N1" s="13"/>
    </row>
    <row r="2" spans="2:14" x14ac:dyDescent="0.25">
      <c r="B2" t="s">
        <v>1049</v>
      </c>
      <c r="C2" t="s">
        <v>1056</v>
      </c>
      <c r="D2" t="s">
        <v>1050</v>
      </c>
      <c r="E2" t="s">
        <v>1051</v>
      </c>
      <c r="F2" s="8">
        <v>44572</v>
      </c>
      <c r="G2" t="s">
        <v>1057</v>
      </c>
      <c r="H2" t="s">
        <v>79</v>
      </c>
      <c r="I2" s="1">
        <v>17065</v>
      </c>
    </row>
    <row r="3" spans="2:14" x14ac:dyDescent="0.25">
      <c r="B3" s="42" t="s">
        <v>1049</v>
      </c>
      <c r="C3" s="42" t="s">
        <v>1056</v>
      </c>
      <c r="D3" s="42" t="s">
        <v>1050</v>
      </c>
      <c r="E3" s="42" t="s">
        <v>1051</v>
      </c>
      <c r="F3" s="8">
        <v>44572</v>
      </c>
      <c r="G3" s="42" t="s">
        <v>1058</v>
      </c>
      <c r="H3" s="42" t="s">
        <v>313</v>
      </c>
      <c r="I3" s="1">
        <v>170</v>
      </c>
    </row>
    <row r="4" spans="2:14" x14ac:dyDescent="0.25">
      <c r="B4" s="42" t="s">
        <v>1049</v>
      </c>
      <c r="C4" s="42" t="s">
        <v>1056</v>
      </c>
      <c r="D4" s="42" t="s">
        <v>1050</v>
      </c>
      <c r="E4" s="42" t="s">
        <v>1051</v>
      </c>
      <c r="F4" s="8">
        <v>44572</v>
      </c>
      <c r="G4" s="42" t="s">
        <v>1059</v>
      </c>
      <c r="H4" s="42" t="s">
        <v>24</v>
      </c>
      <c r="I4" s="1">
        <v>4100</v>
      </c>
    </row>
    <row r="5" spans="2:14" x14ac:dyDescent="0.25">
      <c r="B5" s="42" t="s">
        <v>1049</v>
      </c>
      <c r="C5" s="42" t="s">
        <v>1056</v>
      </c>
      <c r="D5" s="42" t="s">
        <v>1050</v>
      </c>
      <c r="E5" s="42" t="s">
        <v>1051</v>
      </c>
      <c r="F5" s="8">
        <v>44572</v>
      </c>
      <c r="G5" s="42" t="s">
        <v>1060</v>
      </c>
      <c r="H5" s="42" t="s">
        <v>325</v>
      </c>
      <c r="I5" s="1">
        <v>1000</v>
      </c>
    </row>
    <row r="6" spans="2:14" x14ac:dyDescent="0.25">
      <c r="B6" s="42" t="s">
        <v>1049</v>
      </c>
      <c r="C6" s="42" t="s">
        <v>1056</v>
      </c>
      <c r="D6" s="42" t="s">
        <v>1050</v>
      </c>
      <c r="E6" s="42" t="s">
        <v>1051</v>
      </c>
      <c r="F6" s="8">
        <v>44572</v>
      </c>
      <c r="G6" s="42" t="s">
        <v>1061</v>
      </c>
      <c r="H6" s="42" t="s">
        <v>49</v>
      </c>
      <c r="I6" s="1">
        <v>3800</v>
      </c>
    </row>
    <row r="7" spans="2:14" x14ac:dyDescent="0.25">
      <c r="B7" s="42" t="s">
        <v>1049</v>
      </c>
      <c r="C7" s="42" t="s">
        <v>1056</v>
      </c>
      <c r="D7" s="42" t="s">
        <v>1050</v>
      </c>
      <c r="E7" s="42" t="s">
        <v>1051</v>
      </c>
      <c r="F7" s="8">
        <v>44572</v>
      </c>
      <c r="G7" s="42" t="s">
        <v>1062</v>
      </c>
      <c r="H7" s="42" t="s">
        <v>37</v>
      </c>
      <c r="I7" s="1">
        <v>200</v>
      </c>
    </row>
    <row r="8" spans="2:14" x14ac:dyDescent="0.25">
      <c r="B8" s="42" t="s">
        <v>1049</v>
      </c>
      <c r="C8" s="42" t="s">
        <v>1056</v>
      </c>
      <c r="D8" s="42" t="s">
        <v>1050</v>
      </c>
      <c r="E8" s="42" t="s">
        <v>1051</v>
      </c>
      <c r="F8" s="8">
        <v>44572</v>
      </c>
      <c r="G8" s="42" t="s">
        <v>1063</v>
      </c>
      <c r="H8" s="42" t="s">
        <v>102</v>
      </c>
      <c r="I8" s="1">
        <v>600</v>
      </c>
    </row>
    <row r="9" spans="2:14" x14ac:dyDescent="0.25">
      <c r="B9" s="42" t="s">
        <v>1049</v>
      </c>
      <c r="C9" s="42" t="s">
        <v>1056</v>
      </c>
      <c r="D9" s="42" t="s">
        <v>1050</v>
      </c>
      <c r="E9" s="42" t="s">
        <v>1051</v>
      </c>
      <c r="F9" s="8">
        <v>44572</v>
      </c>
      <c r="G9" s="42" t="s">
        <v>1064</v>
      </c>
      <c r="H9" s="42" t="s">
        <v>5</v>
      </c>
      <c r="I9" s="1">
        <v>700</v>
      </c>
    </row>
    <row r="10" spans="2:14" x14ac:dyDescent="0.25">
      <c r="B10" s="42" t="s">
        <v>1049</v>
      </c>
      <c r="C10" s="42" t="s">
        <v>1056</v>
      </c>
      <c r="D10" s="42" t="s">
        <v>1050</v>
      </c>
      <c r="E10" s="42" t="s">
        <v>1051</v>
      </c>
      <c r="F10" s="8">
        <v>44572</v>
      </c>
      <c r="G10" s="42" t="s">
        <v>1065</v>
      </c>
      <c r="H10" s="42" t="s">
        <v>56</v>
      </c>
      <c r="I10" s="1">
        <v>100</v>
      </c>
    </row>
    <row r="11" spans="2:14" x14ac:dyDescent="0.25">
      <c r="B11" s="42" t="s">
        <v>1049</v>
      </c>
      <c r="C11" s="42" t="s">
        <v>1056</v>
      </c>
      <c r="D11" s="42" t="s">
        <v>1050</v>
      </c>
      <c r="E11" s="42" t="s">
        <v>1051</v>
      </c>
      <c r="F11" s="8">
        <v>44572</v>
      </c>
      <c r="G11" s="42" t="s">
        <v>666</v>
      </c>
      <c r="H11" s="42" t="s">
        <v>103</v>
      </c>
      <c r="I11" s="1">
        <v>1300</v>
      </c>
    </row>
    <row r="12" spans="2:14" x14ac:dyDescent="0.25">
      <c r="B12" s="42" t="s">
        <v>1049</v>
      </c>
      <c r="C12" s="42" t="s">
        <v>1056</v>
      </c>
      <c r="D12" s="42" t="s">
        <v>1050</v>
      </c>
      <c r="E12" s="42" t="s">
        <v>1051</v>
      </c>
      <c r="F12" s="8">
        <v>44572</v>
      </c>
      <c r="G12" s="42" t="s">
        <v>666</v>
      </c>
      <c r="H12" s="42" t="s">
        <v>104</v>
      </c>
      <c r="I12" s="1">
        <v>80</v>
      </c>
    </row>
    <row r="13" spans="2:14" x14ac:dyDescent="0.25">
      <c r="B13" s="42" t="s">
        <v>1049</v>
      </c>
      <c r="C13" s="42" t="s">
        <v>1056</v>
      </c>
      <c r="D13" s="42" t="s">
        <v>1050</v>
      </c>
      <c r="E13" s="42" t="s">
        <v>1051</v>
      </c>
      <c r="F13" s="8">
        <v>44572</v>
      </c>
      <c r="G13" s="42" t="s">
        <v>1066</v>
      </c>
      <c r="H13" s="42" t="s">
        <v>19</v>
      </c>
      <c r="I13" s="1">
        <v>5730</v>
      </c>
    </row>
    <row r="14" spans="2:14" x14ac:dyDescent="0.25">
      <c r="B14" s="42"/>
      <c r="C14" s="42"/>
      <c r="D14" s="42"/>
      <c r="E14" s="42"/>
      <c r="F14" s="8"/>
      <c r="G14" s="42"/>
      <c r="H14" s="42"/>
      <c r="I14" s="1"/>
    </row>
    <row r="15" spans="2:14" x14ac:dyDescent="0.25">
      <c r="B15" s="42"/>
      <c r="C15" s="42"/>
      <c r="D15" s="42"/>
      <c r="E15" s="42"/>
      <c r="F15" s="8"/>
      <c r="G15" s="42"/>
      <c r="H15" s="42"/>
      <c r="I15" s="1"/>
    </row>
    <row r="16" spans="2:14" x14ac:dyDescent="0.25">
      <c r="B16" s="42"/>
      <c r="C16" s="42"/>
      <c r="D16" s="42"/>
      <c r="E16" s="42"/>
      <c r="F16" s="8"/>
      <c r="G16" s="42"/>
      <c r="H16" s="42"/>
      <c r="I16" s="1"/>
    </row>
    <row r="17" spans="3:3" x14ac:dyDescent="0.25">
      <c r="C17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</sheetData>
  <sortState ref="B1:C37">
    <sortCondition ref="B1:B37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6" sqref="A6"/>
    </sheetView>
  </sheetViews>
  <sheetFormatPr defaultRowHeight="15" x14ac:dyDescent="0.25"/>
  <sheetData>
    <row r="1" spans="1:1" x14ac:dyDescent="0.25">
      <c r="A1" s="70" t="s">
        <v>707</v>
      </c>
    </row>
    <row r="2" spans="1:1" x14ac:dyDescent="0.25">
      <c r="A2" s="70" t="s">
        <v>708</v>
      </c>
    </row>
    <row r="3" spans="1:1" x14ac:dyDescent="0.25">
      <c r="A3" s="70" t="s">
        <v>709</v>
      </c>
    </row>
    <row r="4" spans="1:1" x14ac:dyDescent="0.25">
      <c r="A4" s="70" t="s">
        <v>710</v>
      </c>
    </row>
  </sheetData>
  <hyperlinks>
    <hyperlink ref="A1" r:id="rId1"/>
    <hyperlink ref="A2" r:id="rId2"/>
    <hyperlink ref="A3" r:id="rId3"/>
    <hyperlink ref="A4" r:id="rId4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5"/>
  <sheetViews>
    <sheetView workbookViewId="0">
      <selection activeCell="A85" sqref="A85:B85"/>
    </sheetView>
  </sheetViews>
  <sheetFormatPr defaultRowHeight="15" x14ac:dyDescent="0.25"/>
  <cols>
    <col min="1" max="1" width="15.42578125" bestFit="1" customWidth="1"/>
    <col min="2" max="2" width="13.7109375" bestFit="1" customWidth="1"/>
    <col min="3" max="3" width="9.140625" style="14"/>
    <col min="5" max="5" width="12.140625" customWidth="1"/>
    <col min="12" max="12" width="13.7109375" bestFit="1" customWidth="1"/>
    <col min="13" max="13" width="7.7109375" customWidth="1"/>
    <col min="14" max="14" width="9.140625" customWidth="1"/>
    <col min="18" max="18" width="11.5703125" bestFit="1" customWidth="1"/>
    <col min="19" max="19" width="10.140625" bestFit="1" customWidth="1"/>
    <col min="35" max="35" width="13.7109375" bestFit="1" customWidth="1"/>
  </cols>
  <sheetData>
    <row r="1" spans="1:42" x14ac:dyDescent="0.25">
      <c r="D1" s="13" t="s">
        <v>249</v>
      </c>
      <c r="F1" s="13"/>
      <c r="G1" s="13" t="s">
        <v>247</v>
      </c>
      <c r="H1" s="13"/>
      <c r="I1" s="13"/>
      <c r="J1" s="13" t="s">
        <v>396</v>
      </c>
      <c r="K1" s="13"/>
      <c r="L1" s="13"/>
      <c r="M1" s="13" t="s">
        <v>261</v>
      </c>
      <c r="N1" s="13"/>
      <c r="P1" s="13" t="s">
        <v>248</v>
      </c>
      <c r="S1" s="13" t="s">
        <v>250</v>
      </c>
      <c r="V1" s="13" t="s">
        <v>0</v>
      </c>
      <c r="Y1" s="13" t="s">
        <v>260</v>
      </c>
      <c r="AB1" s="13" t="s">
        <v>265</v>
      </c>
      <c r="AE1" s="13" t="s">
        <v>280</v>
      </c>
      <c r="AH1" s="13" t="s">
        <v>70</v>
      </c>
      <c r="AK1" s="13" t="s">
        <v>323</v>
      </c>
      <c r="AN1" s="13" t="s">
        <v>353</v>
      </c>
    </row>
    <row r="2" spans="1:42" ht="15.75" thickBot="1" x14ac:dyDescent="0.3">
      <c r="A2" s="15"/>
      <c r="B2" s="15"/>
      <c r="D2" s="13" t="s">
        <v>257</v>
      </c>
      <c r="E2" s="13"/>
      <c r="G2" s="2" t="s">
        <v>13</v>
      </c>
      <c r="H2" s="39">
        <v>12000</v>
      </c>
      <c r="J2" t="s">
        <v>46</v>
      </c>
      <c r="K2" s="2" t="s">
        <v>42</v>
      </c>
      <c r="L2" s="2" t="s">
        <v>386</v>
      </c>
      <c r="M2" s="19" t="s">
        <v>395</v>
      </c>
      <c r="N2" s="20">
        <v>150</v>
      </c>
      <c r="P2" t="s">
        <v>14</v>
      </c>
      <c r="Q2">
        <v>534000</v>
      </c>
      <c r="S2" s="1" t="s">
        <v>62</v>
      </c>
      <c r="T2">
        <v>50000</v>
      </c>
      <c r="V2" s="3" t="s">
        <v>66</v>
      </c>
      <c r="W2" s="3">
        <v>195</v>
      </c>
      <c r="Y2" t="s">
        <v>14</v>
      </c>
      <c r="Z2" s="1">
        <v>27900</v>
      </c>
      <c r="AB2" s="25" t="s">
        <v>292</v>
      </c>
      <c r="AC2" s="33">
        <v>31370</v>
      </c>
      <c r="AE2" s="2" t="s">
        <v>281</v>
      </c>
      <c r="AF2" s="2">
        <v>80000</v>
      </c>
      <c r="AH2" s="21" t="s">
        <v>39</v>
      </c>
      <c r="AI2" s="21">
        <v>420000</v>
      </c>
      <c r="AK2" s="42" t="s">
        <v>39</v>
      </c>
      <c r="AL2" s="42">
        <v>521</v>
      </c>
      <c r="AN2" t="s">
        <v>354</v>
      </c>
      <c r="AP2" t="s">
        <v>372</v>
      </c>
    </row>
    <row r="3" spans="1:42" ht="15.75" thickBot="1" x14ac:dyDescent="0.3">
      <c r="A3" s="18" t="s">
        <v>278</v>
      </c>
      <c r="B3" s="18"/>
      <c r="D3" s="2" t="s">
        <v>65</v>
      </c>
      <c r="E3">
        <v>82880</v>
      </c>
      <c r="G3" s="2" t="s">
        <v>245</v>
      </c>
      <c r="H3" s="40">
        <v>113465</v>
      </c>
      <c r="J3" t="s">
        <v>46</v>
      </c>
      <c r="K3" s="2" t="s">
        <v>14</v>
      </c>
      <c r="L3" s="2" t="s">
        <v>387</v>
      </c>
      <c r="M3" s="19" t="s">
        <v>262</v>
      </c>
      <c r="N3" s="20">
        <v>200</v>
      </c>
      <c r="P3" t="s">
        <v>40</v>
      </c>
      <c r="Q3">
        <v>37000</v>
      </c>
      <c r="S3" s="1" t="s">
        <v>262</v>
      </c>
      <c r="T3">
        <v>50000</v>
      </c>
      <c r="V3" s="3" t="s">
        <v>262</v>
      </c>
      <c r="W3" s="3">
        <v>341.7</v>
      </c>
      <c r="Y3" t="s">
        <v>13</v>
      </c>
      <c r="Z3" s="1">
        <v>10000</v>
      </c>
      <c r="AB3" s="25" t="s">
        <v>266</v>
      </c>
      <c r="AC3" s="33">
        <v>139210</v>
      </c>
      <c r="AE3" s="2" t="s">
        <v>282</v>
      </c>
      <c r="AF3" s="2">
        <v>600000</v>
      </c>
      <c r="AH3" s="21" t="s">
        <v>62</v>
      </c>
      <c r="AI3" s="21">
        <v>175300</v>
      </c>
      <c r="AK3" s="42" t="s">
        <v>62</v>
      </c>
      <c r="AL3" s="42">
        <v>1453</v>
      </c>
      <c r="AN3" t="s">
        <v>355</v>
      </c>
      <c r="AP3" t="s">
        <v>373</v>
      </c>
    </row>
    <row r="4" spans="1:42" ht="15.75" thickBot="1" x14ac:dyDescent="0.3">
      <c r="A4" s="24"/>
      <c r="B4" s="24"/>
      <c r="D4" s="2" t="s">
        <v>62</v>
      </c>
      <c r="E4">
        <v>77000</v>
      </c>
      <c r="G4" s="2" t="s">
        <v>326</v>
      </c>
      <c r="H4" s="40">
        <v>62700</v>
      </c>
      <c r="J4" t="s">
        <v>46</v>
      </c>
      <c r="K4" s="2" t="s">
        <v>93</v>
      </c>
      <c r="L4" s="2" t="s">
        <v>387</v>
      </c>
      <c r="M4" s="19" t="s">
        <v>14</v>
      </c>
      <c r="N4" s="20">
        <v>300</v>
      </c>
      <c r="P4" t="s">
        <v>12</v>
      </c>
      <c r="Q4">
        <v>15000</v>
      </c>
      <c r="S4" s="1" t="s">
        <v>317</v>
      </c>
      <c r="T4">
        <v>50000</v>
      </c>
      <c r="V4" s="3" t="s">
        <v>14</v>
      </c>
      <c r="W4" s="3">
        <v>470.45</v>
      </c>
      <c r="Y4" t="s">
        <v>93</v>
      </c>
      <c r="Z4" s="1">
        <v>139577</v>
      </c>
      <c r="AA4" s="17"/>
      <c r="AB4" s="25" t="s">
        <v>23</v>
      </c>
      <c r="AC4" s="33">
        <v>8800</v>
      </c>
      <c r="AE4" s="2" t="s">
        <v>283</v>
      </c>
      <c r="AF4" s="2">
        <v>200000</v>
      </c>
      <c r="AH4" s="21" t="s">
        <v>66</v>
      </c>
      <c r="AI4" s="21">
        <v>190300</v>
      </c>
      <c r="AK4" s="42" t="s">
        <v>316</v>
      </c>
      <c r="AL4" s="42">
        <v>1295</v>
      </c>
      <c r="AN4" t="s">
        <v>356</v>
      </c>
      <c r="AP4" t="s">
        <v>374</v>
      </c>
    </row>
    <row r="5" spans="1:42" ht="15.75" thickBot="1" x14ac:dyDescent="0.3">
      <c r="A5" s="2" t="s">
        <v>65</v>
      </c>
      <c r="B5" s="1">
        <v>82880</v>
      </c>
      <c r="D5" s="2" t="s">
        <v>86</v>
      </c>
      <c r="E5">
        <v>46100</v>
      </c>
      <c r="G5" s="2" t="s">
        <v>279</v>
      </c>
      <c r="H5" s="40">
        <v>191000</v>
      </c>
      <c r="J5" t="s">
        <v>46</v>
      </c>
      <c r="K5" s="2" t="s">
        <v>12</v>
      </c>
      <c r="L5" s="2" t="s">
        <v>388</v>
      </c>
      <c r="M5" s="19" t="s">
        <v>13</v>
      </c>
      <c r="N5" s="20">
        <v>300</v>
      </c>
      <c r="P5" t="s">
        <v>25</v>
      </c>
      <c r="Q5">
        <v>1239000</v>
      </c>
      <c r="S5" s="35" t="s">
        <v>237</v>
      </c>
      <c r="T5">
        <v>50000</v>
      </c>
      <c r="V5" s="3" t="s">
        <v>40</v>
      </c>
      <c r="W5" s="3">
        <v>211.9</v>
      </c>
      <c r="Y5" t="s">
        <v>239</v>
      </c>
      <c r="Z5" s="1">
        <v>88650</v>
      </c>
      <c r="AB5" s="25" t="s">
        <v>14</v>
      </c>
      <c r="AC5" s="33">
        <v>46368</v>
      </c>
      <c r="AE5" s="2" t="s">
        <v>284</v>
      </c>
      <c r="AF5" s="2">
        <v>150000</v>
      </c>
      <c r="AH5" s="21" t="s">
        <v>23</v>
      </c>
      <c r="AI5" s="21">
        <v>255400</v>
      </c>
      <c r="AK5" s="42" t="s">
        <v>262</v>
      </c>
      <c r="AL5" s="42">
        <v>1788</v>
      </c>
      <c r="AN5" t="s">
        <v>357</v>
      </c>
      <c r="AP5" t="s">
        <v>375</v>
      </c>
    </row>
    <row r="6" spans="1:42" ht="15.75" thickBot="1" x14ac:dyDescent="0.3">
      <c r="A6" s="30" t="s">
        <v>266</v>
      </c>
      <c r="B6" s="36">
        <v>139210</v>
      </c>
      <c r="D6" s="2" t="s">
        <v>13</v>
      </c>
      <c r="E6">
        <v>79800</v>
      </c>
      <c r="G6" s="2" t="s">
        <v>54</v>
      </c>
      <c r="H6" s="40">
        <v>100000</v>
      </c>
      <c r="J6" t="s">
        <v>46</v>
      </c>
      <c r="K6" s="2" t="s">
        <v>256</v>
      </c>
      <c r="L6" s="2" t="s">
        <v>389</v>
      </c>
      <c r="M6" s="19" t="s">
        <v>93</v>
      </c>
      <c r="N6" s="20">
        <v>300</v>
      </c>
      <c r="P6" t="s">
        <v>21</v>
      </c>
      <c r="Q6">
        <v>147000</v>
      </c>
      <c r="S6" s="35" t="s">
        <v>293</v>
      </c>
      <c r="T6">
        <v>50000</v>
      </c>
      <c r="V6" s="3" t="s">
        <v>12</v>
      </c>
      <c r="W6" s="3">
        <v>426.3</v>
      </c>
      <c r="Y6" t="s">
        <v>53</v>
      </c>
      <c r="Z6" s="1">
        <v>129245</v>
      </c>
      <c r="AB6" s="25" t="s">
        <v>13</v>
      </c>
      <c r="AC6" s="33">
        <v>23900</v>
      </c>
      <c r="AE6" s="2" t="s">
        <v>285</v>
      </c>
      <c r="AF6" s="2">
        <v>350000</v>
      </c>
      <c r="AH6" s="21" t="s">
        <v>92</v>
      </c>
      <c r="AI6" s="21">
        <v>145800</v>
      </c>
      <c r="AK6" s="42" t="s">
        <v>319</v>
      </c>
      <c r="AL6" s="42">
        <v>3733</v>
      </c>
      <c r="AN6" t="s">
        <v>358</v>
      </c>
      <c r="AP6" t="s">
        <v>376</v>
      </c>
    </row>
    <row r="7" spans="1:42" ht="15.75" thickBot="1" x14ac:dyDescent="0.3">
      <c r="A7" s="2" t="s">
        <v>62</v>
      </c>
      <c r="B7" s="1">
        <v>77000</v>
      </c>
      <c r="D7" s="2" t="s">
        <v>237</v>
      </c>
      <c r="E7">
        <v>252000</v>
      </c>
      <c r="G7" s="2" t="s">
        <v>52</v>
      </c>
      <c r="H7" s="40">
        <v>27700</v>
      </c>
      <c r="J7" t="s">
        <v>46</v>
      </c>
      <c r="K7" s="2" t="s">
        <v>9</v>
      </c>
      <c r="L7" s="2" t="s">
        <v>389</v>
      </c>
      <c r="M7" s="19" t="s">
        <v>18</v>
      </c>
      <c r="N7" s="20">
        <v>200</v>
      </c>
      <c r="P7" t="s">
        <v>38</v>
      </c>
      <c r="Q7">
        <v>253000</v>
      </c>
      <c r="S7" s="32" t="s">
        <v>352</v>
      </c>
      <c r="T7">
        <v>50000</v>
      </c>
      <c r="V7" s="3" t="s">
        <v>47</v>
      </c>
      <c r="W7" s="3" t="s">
        <v>330</v>
      </c>
      <c r="Y7" t="s">
        <v>79</v>
      </c>
      <c r="Z7" s="1">
        <v>33325</v>
      </c>
      <c r="AB7" s="25" t="s">
        <v>93</v>
      </c>
      <c r="AC7" s="33">
        <v>9029</v>
      </c>
      <c r="AE7" s="2" t="s">
        <v>286</v>
      </c>
      <c r="AF7" s="2">
        <v>800000</v>
      </c>
      <c r="AH7" s="21" t="s">
        <v>14</v>
      </c>
      <c r="AI7" s="21">
        <v>923300</v>
      </c>
      <c r="AK7" s="42" t="s">
        <v>14</v>
      </c>
      <c r="AL7" s="42">
        <v>68570</v>
      </c>
      <c r="AN7" t="s">
        <v>359</v>
      </c>
      <c r="AP7" t="s">
        <v>377</v>
      </c>
    </row>
    <row r="8" spans="1:42" ht="15.75" thickBot="1" x14ac:dyDescent="0.3">
      <c r="A8" s="30" t="s">
        <v>23</v>
      </c>
      <c r="B8" s="36">
        <v>8800</v>
      </c>
      <c r="D8" s="2" t="s">
        <v>238</v>
      </c>
      <c r="E8">
        <v>84000</v>
      </c>
      <c r="G8" s="2" t="s">
        <v>78</v>
      </c>
      <c r="H8" s="40">
        <v>40000</v>
      </c>
      <c r="J8" t="s">
        <v>46</v>
      </c>
      <c r="K8" s="2" t="s">
        <v>32</v>
      </c>
      <c r="L8" s="2" t="s">
        <v>388</v>
      </c>
      <c r="M8" s="19" t="s">
        <v>12</v>
      </c>
      <c r="N8" s="20">
        <v>300</v>
      </c>
      <c r="P8" t="s">
        <v>7</v>
      </c>
      <c r="Q8">
        <v>116000</v>
      </c>
      <c r="S8" s="38" t="s">
        <v>351</v>
      </c>
      <c r="T8">
        <v>50000</v>
      </c>
      <c r="V8" s="3" t="s">
        <v>267</v>
      </c>
      <c r="W8" s="3" t="s">
        <v>336</v>
      </c>
      <c r="Y8" t="s">
        <v>54</v>
      </c>
      <c r="Z8" s="1">
        <v>102192</v>
      </c>
      <c r="AB8" s="25" t="s">
        <v>298</v>
      </c>
      <c r="AC8" s="33">
        <v>8096</v>
      </c>
      <c r="AE8" s="2" t="s">
        <v>287</v>
      </c>
      <c r="AF8" s="2">
        <v>2750000</v>
      </c>
      <c r="AH8" s="21" t="s">
        <v>59</v>
      </c>
      <c r="AI8" s="21">
        <v>122800</v>
      </c>
      <c r="AK8" s="42" t="s">
        <v>13</v>
      </c>
      <c r="AL8" s="42">
        <v>14628</v>
      </c>
      <c r="AN8" t="s">
        <v>360</v>
      </c>
      <c r="AP8" t="s">
        <v>378</v>
      </c>
    </row>
    <row r="9" spans="1:42" ht="15.75" thickBot="1" x14ac:dyDescent="0.3">
      <c r="A9" s="2" t="s">
        <v>86</v>
      </c>
      <c r="B9" s="1">
        <v>37949</v>
      </c>
      <c r="D9" s="2" t="s">
        <v>40</v>
      </c>
      <c r="E9">
        <v>18900</v>
      </c>
      <c r="G9" s="2" t="s">
        <v>102</v>
      </c>
      <c r="H9" s="40">
        <v>20000</v>
      </c>
      <c r="J9" t="s">
        <v>46</v>
      </c>
      <c r="K9" s="2" t="s">
        <v>8</v>
      </c>
      <c r="L9" s="2" t="s">
        <v>388</v>
      </c>
      <c r="M9" s="19" t="s">
        <v>31</v>
      </c>
      <c r="N9" s="20">
        <v>500</v>
      </c>
      <c r="P9" t="s">
        <v>37</v>
      </c>
      <c r="Q9">
        <v>273000</v>
      </c>
      <c r="S9" s="1" t="s">
        <v>325</v>
      </c>
      <c r="T9">
        <v>50000</v>
      </c>
      <c r="V9" s="3" t="s">
        <v>25</v>
      </c>
      <c r="W9" s="3" t="s">
        <v>337</v>
      </c>
      <c r="Y9" t="s">
        <v>32</v>
      </c>
      <c r="Z9" s="1">
        <v>115470</v>
      </c>
      <c r="AB9" s="25" t="s">
        <v>252</v>
      </c>
      <c r="AC9" s="33">
        <v>42300</v>
      </c>
      <c r="AE9" s="2" t="s">
        <v>288</v>
      </c>
      <c r="AF9" s="2">
        <v>180000</v>
      </c>
      <c r="AH9" s="21" t="s">
        <v>348</v>
      </c>
      <c r="AI9" s="21">
        <v>88500</v>
      </c>
      <c r="AK9" s="42" t="s">
        <v>318</v>
      </c>
      <c r="AL9" s="42">
        <v>9967</v>
      </c>
      <c r="AN9" t="s">
        <v>361</v>
      </c>
      <c r="AP9" t="s">
        <v>379</v>
      </c>
    </row>
    <row r="10" spans="1:42" ht="15.75" thickBot="1" x14ac:dyDescent="0.3">
      <c r="A10" s="27" t="s">
        <v>42</v>
      </c>
      <c r="B10" s="34">
        <v>30000</v>
      </c>
      <c r="D10" s="2" t="s">
        <v>45</v>
      </c>
      <c r="E10">
        <v>56000</v>
      </c>
      <c r="G10" s="2" t="s">
        <v>81</v>
      </c>
      <c r="H10" s="40">
        <v>2550</v>
      </c>
      <c r="J10" t="s">
        <v>46</v>
      </c>
      <c r="K10" s="2" t="s">
        <v>234</v>
      </c>
      <c r="L10" s="2" t="s">
        <v>388</v>
      </c>
      <c r="M10" s="19" t="s">
        <v>293</v>
      </c>
      <c r="N10" s="20">
        <v>200</v>
      </c>
      <c r="P10" t="s">
        <v>4</v>
      </c>
      <c r="Q10">
        <v>86000</v>
      </c>
      <c r="S10" s="38" t="s">
        <v>349</v>
      </c>
      <c r="T10">
        <v>50000</v>
      </c>
      <c r="V10" s="3" t="s">
        <v>234</v>
      </c>
      <c r="W10" s="3">
        <v>468.7</v>
      </c>
      <c r="Y10" t="s">
        <v>52</v>
      </c>
      <c r="Z10" s="1">
        <v>33840</v>
      </c>
      <c r="AB10" s="25" t="s">
        <v>40</v>
      </c>
      <c r="AC10" s="33">
        <v>152418</v>
      </c>
      <c r="AE10" s="2" t="s">
        <v>289</v>
      </c>
      <c r="AF10" s="2">
        <v>120000</v>
      </c>
      <c r="AH10" s="21" t="s">
        <v>252</v>
      </c>
      <c r="AI10" s="21">
        <v>341600</v>
      </c>
      <c r="AK10" s="42" t="s">
        <v>93</v>
      </c>
      <c r="AL10" s="42">
        <v>2694</v>
      </c>
      <c r="AN10" t="s">
        <v>362</v>
      </c>
      <c r="AP10" t="s">
        <v>380</v>
      </c>
    </row>
    <row r="11" spans="1:42" ht="15.75" thickBot="1" x14ac:dyDescent="0.3">
      <c r="A11" s="22" t="s">
        <v>262</v>
      </c>
      <c r="B11" s="37">
        <v>150000</v>
      </c>
      <c r="D11" s="2" t="s">
        <v>31</v>
      </c>
      <c r="E11">
        <v>75600</v>
      </c>
      <c r="G11" s="2" t="s">
        <v>246</v>
      </c>
      <c r="H11" s="40">
        <v>21240</v>
      </c>
      <c r="J11" t="s">
        <v>46</v>
      </c>
      <c r="K11" s="2" t="s">
        <v>78</v>
      </c>
      <c r="L11" s="2" t="s">
        <v>388</v>
      </c>
      <c r="M11" s="19" t="s">
        <v>295</v>
      </c>
      <c r="N11" s="20">
        <v>150</v>
      </c>
      <c r="P11" t="s">
        <v>41</v>
      </c>
      <c r="Q11">
        <v>784000</v>
      </c>
      <c r="S11" s="35" t="s">
        <v>96</v>
      </c>
      <c r="T11" s="32">
        <v>50000</v>
      </c>
      <c r="V11" s="3" t="s">
        <v>327</v>
      </c>
      <c r="W11" s="3" t="s">
        <v>328</v>
      </c>
      <c r="Y11" t="s">
        <v>258</v>
      </c>
      <c r="Z11" s="1">
        <v>98370</v>
      </c>
      <c r="AB11" s="25" t="s">
        <v>309</v>
      </c>
      <c r="AC11" s="33">
        <v>70500</v>
      </c>
      <c r="AH11" s="21" t="s">
        <v>315</v>
      </c>
      <c r="AI11" s="21">
        <v>40000</v>
      </c>
      <c r="AK11" s="42" t="s">
        <v>298</v>
      </c>
      <c r="AL11" s="42">
        <v>5955</v>
      </c>
      <c r="AN11" t="s">
        <v>363</v>
      </c>
      <c r="AP11" t="s">
        <v>381</v>
      </c>
    </row>
    <row r="12" spans="1:42" ht="15.75" thickBot="1" x14ac:dyDescent="0.3">
      <c r="A12" s="27" t="s">
        <v>14</v>
      </c>
      <c r="B12" s="34">
        <v>390000</v>
      </c>
      <c r="D12" s="2" t="s">
        <v>239</v>
      </c>
      <c r="E12">
        <v>148400</v>
      </c>
      <c r="G12" s="2" t="s">
        <v>3</v>
      </c>
      <c r="H12" s="40">
        <v>500000</v>
      </c>
      <c r="J12" t="s">
        <v>46</v>
      </c>
      <c r="K12" s="2" t="s">
        <v>61</v>
      </c>
      <c r="L12" s="2" t="s">
        <v>390</v>
      </c>
      <c r="M12" s="19" t="s">
        <v>11</v>
      </c>
      <c r="N12" s="20">
        <v>200</v>
      </c>
      <c r="P12" t="s">
        <v>56</v>
      </c>
      <c r="Q12">
        <v>86000</v>
      </c>
      <c r="S12" s="1" t="s">
        <v>347</v>
      </c>
      <c r="T12" s="32">
        <v>50000</v>
      </c>
      <c r="V12" s="3" t="s">
        <v>61</v>
      </c>
      <c r="W12" s="3" t="s">
        <v>329</v>
      </c>
      <c r="Y12" t="s">
        <v>78</v>
      </c>
      <c r="Z12" s="1">
        <v>135000</v>
      </c>
      <c r="AB12" s="25" t="s">
        <v>18</v>
      </c>
      <c r="AC12" s="33">
        <v>7818</v>
      </c>
      <c r="AH12" s="21" t="s">
        <v>40</v>
      </c>
      <c r="AI12" s="21">
        <v>65200</v>
      </c>
      <c r="AK12" s="42" t="s">
        <v>238</v>
      </c>
      <c r="AL12" s="42">
        <v>2748</v>
      </c>
      <c r="AN12" t="s">
        <v>364</v>
      </c>
      <c r="AP12" t="s">
        <v>382</v>
      </c>
    </row>
    <row r="13" spans="1:42" ht="15.75" thickBot="1" x14ac:dyDescent="0.3">
      <c r="A13" s="22" t="s">
        <v>13</v>
      </c>
      <c r="B13" s="37">
        <v>303700</v>
      </c>
      <c r="D13" s="2" t="s">
        <v>24</v>
      </c>
      <c r="E13">
        <v>22200</v>
      </c>
      <c r="G13" s="2" t="s">
        <v>27</v>
      </c>
      <c r="H13" s="40">
        <v>1200</v>
      </c>
      <c r="J13" t="s">
        <v>46</v>
      </c>
      <c r="K13" s="2" t="s">
        <v>7</v>
      </c>
      <c r="L13" s="2" t="s">
        <v>387</v>
      </c>
      <c r="M13" s="19" t="s">
        <v>10</v>
      </c>
      <c r="N13" s="20">
        <v>70</v>
      </c>
      <c r="P13" t="s">
        <v>16</v>
      </c>
      <c r="Q13">
        <v>104000</v>
      </c>
      <c r="S13" s="32" t="s">
        <v>67</v>
      </c>
      <c r="T13" s="32">
        <v>50000</v>
      </c>
      <c r="V13" s="3" t="s">
        <v>38</v>
      </c>
      <c r="W13" s="3">
        <v>856.6</v>
      </c>
      <c r="Y13" t="s">
        <v>7</v>
      </c>
      <c r="Z13" s="1">
        <v>200250</v>
      </c>
      <c r="AB13" s="25" t="s">
        <v>12</v>
      </c>
      <c r="AC13" s="33">
        <v>98400</v>
      </c>
      <c r="AH13" s="21" t="s">
        <v>94</v>
      </c>
      <c r="AI13" s="21">
        <v>274500</v>
      </c>
      <c r="AK13" s="42" t="s">
        <v>59</v>
      </c>
      <c r="AL13" s="42">
        <v>1724</v>
      </c>
      <c r="AN13" t="s">
        <v>365</v>
      </c>
      <c r="AP13" t="s">
        <v>383</v>
      </c>
    </row>
    <row r="14" spans="1:42" ht="15.75" thickBot="1" x14ac:dyDescent="0.3">
      <c r="A14" s="27" t="s">
        <v>93</v>
      </c>
      <c r="B14" s="34">
        <v>109000</v>
      </c>
      <c r="D14" s="2" t="s">
        <v>240</v>
      </c>
      <c r="E14">
        <v>26580</v>
      </c>
      <c r="G14" s="2" t="s">
        <v>74</v>
      </c>
      <c r="H14" s="40">
        <v>51200</v>
      </c>
      <c r="J14" t="s">
        <v>46</v>
      </c>
      <c r="K14" s="2" t="s">
        <v>20</v>
      </c>
      <c r="L14" s="2" t="s">
        <v>391</v>
      </c>
      <c r="M14" s="19" t="s">
        <v>326</v>
      </c>
      <c r="N14" s="20">
        <v>200</v>
      </c>
      <c r="P14" t="s">
        <v>29</v>
      </c>
      <c r="Q14">
        <v>721000</v>
      </c>
      <c r="S14" s="38" t="s">
        <v>302</v>
      </c>
      <c r="T14" s="32">
        <v>50000</v>
      </c>
      <c r="V14" s="3" t="s">
        <v>7</v>
      </c>
      <c r="W14" s="3" t="s">
        <v>338</v>
      </c>
      <c r="Y14" t="s">
        <v>64</v>
      </c>
      <c r="Z14" s="1">
        <v>68670</v>
      </c>
      <c r="AB14" s="25" t="s">
        <v>45</v>
      </c>
      <c r="AC14" s="33">
        <v>28221</v>
      </c>
      <c r="AH14" s="21" t="s">
        <v>234</v>
      </c>
      <c r="AI14" s="21">
        <v>860500</v>
      </c>
      <c r="AK14" s="42" t="s">
        <v>101</v>
      </c>
      <c r="AL14" s="42">
        <v>382</v>
      </c>
      <c r="AN14" t="s">
        <v>366</v>
      </c>
      <c r="AP14" t="s">
        <v>384</v>
      </c>
    </row>
    <row r="15" spans="1:42" ht="15.75" thickBot="1" x14ac:dyDescent="0.3">
      <c r="A15" s="30" t="s">
        <v>298</v>
      </c>
      <c r="B15" s="36">
        <v>9696</v>
      </c>
      <c r="D15" t="s">
        <v>303</v>
      </c>
      <c r="E15">
        <v>22000</v>
      </c>
      <c r="G15" s="2" t="s">
        <v>1</v>
      </c>
      <c r="H15" s="41">
        <v>400000</v>
      </c>
      <c r="J15" t="s">
        <v>46</v>
      </c>
      <c r="K15" s="2" t="s">
        <v>6</v>
      </c>
      <c r="L15" s="2" t="s">
        <v>388</v>
      </c>
      <c r="M15" s="19" t="s">
        <v>9</v>
      </c>
      <c r="N15" s="20">
        <v>200</v>
      </c>
      <c r="P15" t="s">
        <v>255</v>
      </c>
      <c r="Q15" s="1">
        <v>498000</v>
      </c>
      <c r="S15" t="s">
        <v>236</v>
      </c>
      <c r="T15" s="32">
        <v>50000</v>
      </c>
      <c r="V15" s="3" t="s">
        <v>235</v>
      </c>
      <c r="W15" s="3">
        <v>627.79999999999995</v>
      </c>
      <c r="Y15" t="s">
        <v>6</v>
      </c>
      <c r="Z15" s="1">
        <v>176001</v>
      </c>
      <c r="AB15" s="25" t="s">
        <v>299</v>
      </c>
      <c r="AC15" s="33">
        <v>77396</v>
      </c>
      <c r="AH15" s="21" t="s">
        <v>327</v>
      </c>
      <c r="AI15" s="21">
        <v>696900</v>
      </c>
      <c r="AK15" s="42" t="s">
        <v>315</v>
      </c>
      <c r="AL15" s="42">
        <v>463</v>
      </c>
      <c r="AN15" t="s">
        <v>367</v>
      </c>
      <c r="AP15" t="s">
        <v>385</v>
      </c>
    </row>
    <row r="16" spans="1:42" x14ac:dyDescent="0.25">
      <c r="A16" s="2" t="s">
        <v>238</v>
      </c>
      <c r="B16" s="1">
        <v>84000</v>
      </c>
      <c r="D16" s="2" t="s">
        <v>243</v>
      </c>
      <c r="E16">
        <v>9200</v>
      </c>
      <c r="G16" s="2"/>
      <c r="H16" s="31"/>
      <c r="J16" t="s">
        <v>46</v>
      </c>
      <c r="K16" s="2" t="s">
        <v>49</v>
      </c>
      <c r="L16" s="2" t="s">
        <v>392</v>
      </c>
      <c r="M16" s="19" t="s">
        <v>60</v>
      </c>
      <c r="N16" s="20">
        <v>300</v>
      </c>
      <c r="S16" t="s">
        <v>263</v>
      </c>
      <c r="T16" s="32">
        <v>50000</v>
      </c>
      <c r="V16" s="3" t="s">
        <v>30</v>
      </c>
      <c r="W16" s="3" t="s">
        <v>339</v>
      </c>
      <c r="Y16" t="s">
        <v>96</v>
      </c>
      <c r="Z16" s="1">
        <v>8550</v>
      </c>
      <c r="AB16" s="25" t="s">
        <v>293</v>
      </c>
      <c r="AC16" s="33">
        <v>37777</v>
      </c>
      <c r="AH16" s="21" t="s">
        <v>38</v>
      </c>
      <c r="AI16" s="21">
        <v>597300</v>
      </c>
      <c r="AK16" s="42" t="s">
        <v>40</v>
      </c>
      <c r="AL16" s="42">
        <v>2692</v>
      </c>
      <c r="AN16" t="s">
        <v>368</v>
      </c>
    </row>
    <row r="17" spans="1:40" x14ac:dyDescent="0.25">
      <c r="A17" s="2" t="s">
        <v>237</v>
      </c>
      <c r="B17" s="1">
        <v>252000</v>
      </c>
      <c r="D17" t="s">
        <v>241</v>
      </c>
      <c r="E17">
        <v>19600</v>
      </c>
      <c r="G17" s="2"/>
      <c r="H17" s="31"/>
      <c r="J17" t="s">
        <v>46</v>
      </c>
      <c r="K17" s="2" t="s">
        <v>50</v>
      </c>
      <c r="L17" s="2" t="s">
        <v>392</v>
      </c>
      <c r="M17" s="19" t="s">
        <v>307</v>
      </c>
      <c r="N17" s="20">
        <v>200</v>
      </c>
      <c r="P17" s="2"/>
      <c r="Q17" s="1"/>
      <c r="R17" s="17"/>
      <c r="S17" s="38" t="s">
        <v>28</v>
      </c>
      <c r="T17" s="38">
        <v>50000</v>
      </c>
      <c r="V17" s="3" t="s">
        <v>26</v>
      </c>
      <c r="W17" s="3">
        <v>655.51199999999994</v>
      </c>
      <c r="Y17" t="s">
        <v>37</v>
      </c>
      <c r="Z17" s="1">
        <v>252720</v>
      </c>
      <c r="AB17" s="25" t="s">
        <v>89</v>
      </c>
      <c r="AC17" s="33">
        <v>77462</v>
      </c>
      <c r="AH17" s="21" t="s">
        <v>71</v>
      </c>
      <c r="AI17" s="21">
        <v>260400</v>
      </c>
      <c r="AK17" s="42" t="s">
        <v>309</v>
      </c>
      <c r="AL17" s="42">
        <v>3884</v>
      </c>
      <c r="AN17" t="s">
        <v>369</v>
      </c>
    </row>
    <row r="18" spans="1:40" x14ac:dyDescent="0.25">
      <c r="A18" s="30" t="s">
        <v>252</v>
      </c>
      <c r="B18" s="36">
        <v>42300</v>
      </c>
      <c r="D18" t="s">
        <v>296</v>
      </c>
      <c r="E18">
        <v>353500</v>
      </c>
      <c r="G18" s="2"/>
      <c r="H18" s="31"/>
      <c r="J18" t="s">
        <v>46</v>
      </c>
      <c r="K18" s="2" t="s">
        <v>80</v>
      </c>
      <c r="L18" s="2" t="s">
        <v>392</v>
      </c>
      <c r="M18" s="19" t="s">
        <v>61</v>
      </c>
      <c r="N18" s="20">
        <v>200</v>
      </c>
      <c r="P18" s="13" t="s">
        <v>350</v>
      </c>
      <c r="Q18" s="1"/>
      <c r="R18" s="17"/>
      <c r="S18" s="38" t="s">
        <v>264</v>
      </c>
      <c r="T18" s="38">
        <v>50000</v>
      </c>
      <c r="V18" s="3" t="s">
        <v>50</v>
      </c>
      <c r="W18" s="3">
        <v>214</v>
      </c>
      <c r="Y18" t="s">
        <v>15</v>
      </c>
      <c r="Z18" s="1">
        <v>242550</v>
      </c>
      <c r="AB18" s="25" t="s">
        <v>300</v>
      </c>
      <c r="AC18" s="33">
        <v>62805</v>
      </c>
      <c r="AH18" s="21" t="s">
        <v>26</v>
      </c>
      <c r="AI18" s="21">
        <v>96100</v>
      </c>
      <c r="AK18" s="42" t="s">
        <v>18</v>
      </c>
      <c r="AL18" s="42">
        <v>437</v>
      </c>
      <c r="AN18" t="s">
        <v>370</v>
      </c>
    </row>
    <row r="19" spans="1:40" x14ac:dyDescent="0.25">
      <c r="A19" s="30" t="s">
        <v>40</v>
      </c>
      <c r="B19" s="36">
        <v>164000</v>
      </c>
      <c r="D19" t="s">
        <v>242</v>
      </c>
      <c r="E19">
        <v>98000</v>
      </c>
      <c r="J19" t="s">
        <v>46</v>
      </c>
      <c r="K19" s="2" t="s">
        <v>37</v>
      </c>
      <c r="L19" s="2" t="s">
        <v>387</v>
      </c>
      <c r="M19" s="19" t="s">
        <v>22</v>
      </c>
      <c r="N19" s="20">
        <v>500</v>
      </c>
      <c r="Q19" s="1"/>
      <c r="R19" s="17"/>
      <c r="S19" t="s">
        <v>255</v>
      </c>
      <c r="T19" s="38">
        <v>50000</v>
      </c>
      <c r="V19" s="3" t="s">
        <v>80</v>
      </c>
      <c r="W19" s="3" t="s">
        <v>332</v>
      </c>
      <c r="Y19" t="s">
        <v>35</v>
      </c>
      <c r="Z19" s="1">
        <v>3690</v>
      </c>
      <c r="AB19" s="25" t="s">
        <v>53</v>
      </c>
      <c r="AC19" s="33">
        <v>144270</v>
      </c>
      <c r="AH19" s="21" t="s">
        <v>50</v>
      </c>
      <c r="AI19" s="21">
        <v>1160800</v>
      </c>
      <c r="AK19" s="42" t="s">
        <v>12</v>
      </c>
      <c r="AL19" s="42">
        <v>13286</v>
      </c>
      <c r="AN19" t="s">
        <v>371</v>
      </c>
    </row>
    <row r="20" spans="1:40" x14ac:dyDescent="0.25">
      <c r="A20" s="30" t="s">
        <v>309</v>
      </c>
      <c r="B20" s="36">
        <v>70500</v>
      </c>
      <c r="D20" t="s">
        <v>106</v>
      </c>
      <c r="E20">
        <v>40600</v>
      </c>
      <c r="J20" t="s">
        <v>46</v>
      </c>
      <c r="K20" s="2" t="s">
        <v>4</v>
      </c>
      <c r="L20" s="2" t="s">
        <v>388</v>
      </c>
      <c r="M20" s="19" t="s">
        <v>7</v>
      </c>
      <c r="N20" s="20">
        <v>500</v>
      </c>
      <c r="P20" s="12" t="s">
        <v>62</v>
      </c>
      <c r="Q20" s="3">
        <v>50000</v>
      </c>
      <c r="V20" s="3" t="s">
        <v>253</v>
      </c>
      <c r="W20" s="3">
        <v>85.7</v>
      </c>
      <c r="Y20" t="s">
        <v>3</v>
      </c>
      <c r="Z20" s="1">
        <v>289260</v>
      </c>
      <c r="AB20" s="25" t="s">
        <v>308</v>
      </c>
      <c r="AC20" s="33">
        <v>485100</v>
      </c>
      <c r="AH20" s="21" t="s">
        <v>349</v>
      </c>
      <c r="AI20" s="21">
        <v>97800</v>
      </c>
      <c r="AK20" s="42" t="s">
        <v>45</v>
      </c>
      <c r="AL20" s="42">
        <v>9252</v>
      </c>
    </row>
    <row r="21" spans="1:40" x14ac:dyDescent="0.25">
      <c r="A21" s="22" t="s">
        <v>18</v>
      </c>
      <c r="B21" s="37">
        <v>100000</v>
      </c>
      <c r="D21" t="s">
        <v>82</v>
      </c>
      <c r="E21">
        <v>74771</v>
      </c>
      <c r="J21" t="s">
        <v>46</v>
      </c>
      <c r="K21" s="2" t="s">
        <v>67</v>
      </c>
      <c r="L21" s="2" t="s">
        <v>393</v>
      </c>
      <c r="M21" s="19" t="s">
        <v>20</v>
      </c>
      <c r="N21" s="20">
        <v>500</v>
      </c>
      <c r="P21" s="12" t="s">
        <v>66</v>
      </c>
      <c r="Q21" s="3">
        <v>50000</v>
      </c>
      <c r="R21" s="17"/>
      <c r="V21" s="3" t="s">
        <v>4</v>
      </c>
      <c r="W21" s="3" t="s">
        <v>333</v>
      </c>
      <c r="Y21" t="s">
        <v>73</v>
      </c>
      <c r="Z21" s="1">
        <v>49500</v>
      </c>
      <c r="AB21" s="25" t="s">
        <v>10</v>
      </c>
      <c r="AC21" s="33">
        <v>9137</v>
      </c>
      <c r="AH21" s="21" t="s">
        <v>322</v>
      </c>
      <c r="AI21" s="21">
        <v>220600</v>
      </c>
      <c r="AK21" s="42" t="s">
        <v>313</v>
      </c>
      <c r="AL21" s="42">
        <v>3019</v>
      </c>
    </row>
    <row r="22" spans="1:40" x14ac:dyDescent="0.25">
      <c r="A22" s="30" t="s">
        <v>18</v>
      </c>
      <c r="B22" s="36">
        <v>7818</v>
      </c>
      <c r="J22" t="s">
        <v>46</v>
      </c>
      <c r="K22" s="2" t="s">
        <v>17</v>
      </c>
      <c r="L22" s="2" t="s">
        <v>387</v>
      </c>
      <c r="M22" s="19" t="s">
        <v>6</v>
      </c>
      <c r="N22" s="20">
        <v>200</v>
      </c>
      <c r="P22" s="12" t="s">
        <v>237</v>
      </c>
      <c r="Q22" s="3">
        <v>50000</v>
      </c>
      <c r="V22" s="3" t="s">
        <v>254</v>
      </c>
      <c r="W22" s="3" t="s">
        <v>340</v>
      </c>
      <c r="Y22" t="s">
        <v>27</v>
      </c>
      <c r="Z22" s="1">
        <v>100000</v>
      </c>
      <c r="AB22" s="25" t="s">
        <v>79</v>
      </c>
      <c r="AC22" s="33">
        <v>15667</v>
      </c>
      <c r="AH22" s="21" t="s">
        <v>5</v>
      </c>
      <c r="AI22" s="21">
        <v>170300</v>
      </c>
      <c r="AK22" s="42" t="s">
        <v>31</v>
      </c>
      <c r="AL22" s="42">
        <v>9631</v>
      </c>
    </row>
    <row r="23" spans="1:40" x14ac:dyDescent="0.25">
      <c r="A23" s="27" t="s">
        <v>12</v>
      </c>
      <c r="B23" s="34">
        <v>598400</v>
      </c>
      <c r="J23" t="s">
        <v>46</v>
      </c>
      <c r="K23" s="2" t="s">
        <v>41</v>
      </c>
      <c r="L23" s="2" t="s">
        <v>389</v>
      </c>
      <c r="M23" s="19" t="s">
        <v>34</v>
      </c>
      <c r="N23" s="20">
        <v>300</v>
      </c>
      <c r="P23" s="12" t="s">
        <v>24</v>
      </c>
      <c r="Q23" s="3">
        <v>50000</v>
      </c>
      <c r="T23" s="17"/>
      <c r="V23" s="3" t="s">
        <v>16</v>
      </c>
      <c r="W23" s="3">
        <v>82.558999999999997</v>
      </c>
      <c r="Y23" t="s">
        <v>16</v>
      </c>
      <c r="Z23" s="1">
        <v>23625</v>
      </c>
      <c r="AB23" s="25" t="s">
        <v>54</v>
      </c>
      <c r="AC23" s="33">
        <v>15166</v>
      </c>
      <c r="AH23" s="21" t="s">
        <v>4</v>
      </c>
      <c r="AI23" s="21">
        <v>32100</v>
      </c>
      <c r="AK23" s="42" t="s">
        <v>293</v>
      </c>
      <c r="AL23" s="42">
        <v>2303</v>
      </c>
    </row>
    <row r="24" spans="1:40" x14ac:dyDescent="0.25">
      <c r="A24" s="27" t="s">
        <v>45</v>
      </c>
      <c r="B24" s="34">
        <v>184200</v>
      </c>
      <c r="D24" s="43"/>
      <c r="E24" s="43"/>
      <c r="F24" s="28"/>
      <c r="G24" s="43"/>
      <c r="H24" s="43"/>
      <c r="I24" s="28"/>
      <c r="J24" t="s">
        <v>46</v>
      </c>
      <c r="K24" s="2" t="s">
        <v>73</v>
      </c>
      <c r="L24" s="2" t="s">
        <v>394</v>
      </c>
      <c r="M24" s="19" t="s">
        <v>243</v>
      </c>
      <c r="N24" s="20">
        <v>200</v>
      </c>
      <c r="P24" s="12" t="s">
        <v>20</v>
      </c>
      <c r="Q24" s="3">
        <v>50000</v>
      </c>
      <c r="R24" s="17"/>
      <c r="V24" s="3" t="s">
        <v>28</v>
      </c>
      <c r="W24" s="3" t="s">
        <v>341</v>
      </c>
      <c r="Y24" t="s">
        <v>63</v>
      </c>
      <c r="Z24" s="1">
        <v>224730</v>
      </c>
      <c r="AB24" s="25" t="s">
        <v>331</v>
      </c>
      <c r="AC24" s="33">
        <v>8400</v>
      </c>
      <c r="AH24" s="21" t="s">
        <v>67</v>
      </c>
      <c r="AI24" s="21">
        <v>164600</v>
      </c>
      <c r="AK24" s="42" t="s">
        <v>239</v>
      </c>
      <c r="AL24" s="42">
        <v>12632</v>
      </c>
    </row>
    <row r="25" spans="1:40" x14ac:dyDescent="0.25">
      <c r="A25" s="22" t="s">
        <v>31</v>
      </c>
      <c r="B25" s="37">
        <v>575600</v>
      </c>
      <c r="D25" s="28"/>
      <c r="E25" s="28"/>
      <c r="F25" s="28"/>
      <c r="G25" s="28"/>
      <c r="H25" s="28"/>
      <c r="I25" s="28"/>
      <c r="J25" t="s">
        <v>46</v>
      </c>
      <c r="K25" s="2" t="s">
        <v>27</v>
      </c>
      <c r="L25" s="2" t="s">
        <v>389</v>
      </c>
      <c r="M25" s="19" t="s">
        <v>15</v>
      </c>
      <c r="N25" s="20">
        <v>500</v>
      </c>
      <c r="P25" s="12" t="s">
        <v>242</v>
      </c>
      <c r="Q25" s="3">
        <v>50000</v>
      </c>
      <c r="R25" s="17"/>
      <c r="T25" s="17"/>
      <c r="V25" s="3" t="s">
        <v>29</v>
      </c>
      <c r="W25" s="3">
        <v>608</v>
      </c>
      <c r="Y25" t="s">
        <v>259</v>
      </c>
      <c r="Z25" s="1">
        <v>220332</v>
      </c>
      <c r="AB25" s="25" t="s">
        <v>52</v>
      </c>
      <c r="AC25" s="33">
        <v>26800</v>
      </c>
      <c r="AH25" s="21" t="s">
        <v>3</v>
      </c>
      <c r="AI25" s="21">
        <v>110700</v>
      </c>
      <c r="AK25" s="42" t="s">
        <v>11</v>
      </c>
      <c r="AL25" s="42">
        <v>2080</v>
      </c>
    </row>
    <row r="26" spans="1:40" x14ac:dyDescent="0.25">
      <c r="A26" s="30" t="s">
        <v>299</v>
      </c>
      <c r="B26" s="36">
        <v>77396</v>
      </c>
      <c r="D26" s="28"/>
      <c r="E26" s="28"/>
      <c r="F26" s="28"/>
      <c r="G26" s="28"/>
      <c r="H26" s="28"/>
      <c r="I26" s="28"/>
      <c r="J26" t="s">
        <v>46</v>
      </c>
      <c r="K26" s="2" t="s">
        <v>90</v>
      </c>
      <c r="L26" s="2" t="s">
        <v>389</v>
      </c>
      <c r="M26" s="19" t="s">
        <v>35</v>
      </c>
      <c r="N26" s="20">
        <v>200</v>
      </c>
      <c r="P26" s="12" t="s">
        <v>35</v>
      </c>
      <c r="Q26" s="3">
        <v>50000</v>
      </c>
      <c r="R26" s="17"/>
      <c r="V26" s="3" t="s">
        <v>255</v>
      </c>
      <c r="W26" s="3" t="s">
        <v>334</v>
      </c>
      <c r="Y26" t="s">
        <v>1</v>
      </c>
      <c r="Z26" s="1">
        <v>179176</v>
      </c>
      <c r="AB26" s="25" t="s">
        <v>258</v>
      </c>
      <c r="AC26" s="33">
        <v>6123</v>
      </c>
      <c r="AH26" s="21" t="s">
        <v>41</v>
      </c>
      <c r="AI26" s="21">
        <v>434100</v>
      </c>
      <c r="AK26" s="42" t="s">
        <v>245</v>
      </c>
      <c r="AL26" s="42">
        <v>12575</v>
      </c>
    </row>
    <row r="27" spans="1:40" x14ac:dyDescent="0.25">
      <c r="A27" s="22" t="s">
        <v>293</v>
      </c>
      <c r="B27" s="37">
        <v>337777</v>
      </c>
      <c r="D27" s="28"/>
      <c r="E27" s="28"/>
      <c r="F27" s="28"/>
      <c r="G27" s="28"/>
      <c r="H27" s="28"/>
      <c r="I27" s="28"/>
      <c r="J27" t="s">
        <v>46</v>
      </c>
      <c r="K27" s="2" t="s">
        <v>16</v>
      </c>
      <c r="L27" s="2" t="s">
        <v>389</v>
      </c>
      <c r="M27" s="19" t="s">
        <v>17</v>
      </c>
      <c r="N27" s="20">
        <v>300</v>
      </c>
      <c r="P27" s="12" t="s">
        <v>17</v>
      </c>
      <c r="Q27" s="3">
        <v>50000</v>
      </c>
      <c r="T27" s="17"/>
      <c r="V27" s="3"/>
      <c r="W27" s="3"/>
      <c r="Y27" t="s">
        <v>82</v>
      </c>
      <c r="Z27" s="1">
        <v>241020</v>
      </c>
      <c r="AB27" s="25" t="s">
        <v>95</v>
      </c>
      <c r="AC27" s="33">
        <v>51400</v>
      </c>
      <c r="AH27" s="21" t="s">
        <v>68</v>
      </c>
      <c r="AI27" s="21">
        <v>991200</v>
      </c>
      <c r="AK27" s="42" t="s">
        <v>53</v>
      </c>
      <c r="AL27" s="42">
        <v>10830</v>
      </c>
    </row>
    <row r="28" spans="1:40" x14ac:dyDescent="0.25">
      <c r="A28" s="30" t="s">
        <v>89</v>
      </c>
      <c r="B28" s="36">
        <v>87787</v>
      </c>
      <c r="D28" s="28"/>
      <c r="E28" s="28"/>
      <c r="F28" s="28"/>
      <c r="G28" s="28"/>
      <c r="H28" s="28"/>
      <c r="I28" s="28"/>
      <c r="J28" t="s">
        <v>46</v>
      </c>
      <c r="K28" s="2" t="s">
        <v>2</v>
      </c>
      <c r="L28" s="2" t="s">
        <v>389</v>
      </c>
      <c r="M28" s="19" t="s">
        <v>3</v>
      </c>
      <c r="N28" s="20">
        <v>300</v>
      </c>
      <c r="P28" s="12" t="s">
        <v>301</v>
      </c>
      <c r="Q28" s="3">
        <v>50000</v>
      </c>
      <c r="V28" s="3"/>
      <c r="W28" s="3"/>
      <c r="Y28" t="s">
        <v>19</v>
      </c>
      <c r="Z28" s="1">
        <v>32400</v>
      </c>
      <c r="AB28" s="25" t="s">
        <v>60</v>
      </c>
      <c r="AC28" s="33">
        <v>22606</v>
      </c>
      <c r="AH28" s="21" t="s">
        <v>72</v>
      </c>
      <c r="AI28" s="21">
        <v>2178800</v>
      </c>
      <c r="AK28" s="42" t="s">
        <v>290</v>
      </c>
      <c r="AL28" s="42">
        <v>3093</v>
      </c>
    </row>
    <row r="29" spans="1:40" x14ac:dyDescent="0.25">
      <c r="A29" s="27" t="s">
        <v>256</v>
      </c>
      <c r="B29" s="34">
        <v>100000</v>
      </c>
      <c r="D29" s="28"/>
      <c r="E29" s="28"/>
      <c r="F29" s="28"/>
      <c r="G29" s="28"/>
      <c r="H29" s="28"/>
      <c r="I29" s="28"/>
      <c r="J29" t="s">
        <v>46</v>
      </c>
      <c r="K29" s="2" t="s">
        <v>44</v>
      </c>
      <c r="L29" s="2" t="s">
        <v>389</v>
      </c>
      <c r="M29" s="19" t="s">
        <v>58</v>
      </c>
      <c r="N29" s="20">
        <v>500</v>
      </c>
      <c r="P29" s="12" t="s">
        <v>1</v>
      </c>
      <c r="Q29" s="3">
        <v>50000</v>
      </c>
      <c r="V29" s="3"/>
      <c r="W29" s="3"/>
      <c r="Y29" t="s">
        <v>104</v>
      </c>
      <c r="Z29" s="1">
        <v>19890</v>
      </c>
      <c r="AB29" s="25" t="s">
        <v>33</v>
      </c>
      <c r="AC29" s="33">
        <v>52465</v>
      </c>
      <c r="AH29" s="21" t="s">
        <v>16</v>
      </c>
      <c r="AI29" s="21">
        <v>364900</v>
      </c>
      <c r="AK29" s="42" t="s">
        <v>10</v>
      </c>
      <c r="AL29" s="42">
        <v>2026</v>
      </c>
    </row>
    <row r="30" spans="1:40" x14ac:dyDescent="0.25">
      <c r="A30" s="2" t="s">
        <v>239</v>
      </c>
      <c r="B30" s="1">
        <v>148400</v>
      </c>
      <c r="D30" s="28"/>
      <c r="E30" s="28"/>
      <c r="F30" s="28"/>
      <c r="G30" s="28"/>
      <c r="H30" s="28"/>
      <c r="I30" s="28"/>
      <c r="J30" t="s">
        <v>46</v>
      </c>
      <c r="K30" s="2" t="s">
        <v>63</v>
      </c>
      <c r="L30" s="2" t="s">
        <v>387</v>
      </c>
      <c r="M30" s="19" t="s">
        <v>2</v>
      </c>
      <c r="N30" s="20">
        <v>200</v>
      </c>
      <c r="V30" s="3"/>
      <c r="W30" s="3"/>
      <c r="Z30" s="1"/>
      <c r="AB30" s="25" t="s">
        <v>307</v>
      </c>
      <c r="AC30" s="33">
        <v>33626</v>
      </c>
      <c r="AH30" s="21" t="s">
        <v>29</v>
      </c>
      <c r="AI30" s="21">
        <v>232400</v>
      </c>
      <c r="AK30" s="42" t="s">
        <v>9</v>
      </c>
      <c r="AL30" s="42">
        <v>4460</v>
      </c>
    </row>
    <row r="31" spans="1:40" x14ac:dyDescent="0.25">
      <c r="A31" s="22" t="s">
        <v>295</v>
      </c>
      <c r="B31" s="37">
        <v>100000</v>
      </c>
      <c r="D31" s="28"/>
      <c r="E31" s="28"/>
      <c r="F31" s="28"/>
      <c r="G31" s="28"/>
      <c r="H31" s="28"/>
      <c r="I31" s="28"/>
      <c r="J31" t="s">
        <v>46</v>
      </c>
      <c r="K31" s="2" t="s">
        <v>1</v>
      </c>
      <c r="L31" s="2" t="s">
        <v>387</v>
      </c>
      <c r="M31" s="19" t="s">
        <v>63</v>
      </c>
      <c r="N31" s="20">
        <v>300</v>
      </c>
      <c r="Q31" s="1"/>
      <c r="R31" s="17"/>
      <c r="V31" s="3"/>
      <c r="W31" s="3"/>
      <c r="Z31" s="1"/>
      <c r="AB31" s="25" t="s">
        <v>267</v>
      </c>
      <c r="AC31" s="33">
        <v>112700</v>
      </c>
      <c r="AH31" s="21"/>
      <c r="AI31" s="21"/>
      <c r="AK31" s="42" t="s">
        <v>279</v>
      </c>
      <c r="AL31" s="42">
        <v>13334</v>
      </c>
    </row>
    <row r="32" spans="1:40" x14ac:dyDescent="0.25">
      <c r="A32" s="22" t="s">
        <v>11</v>
      </c>
      <c r="B32" s="37">
        <v>150000</v>
      </c>
      <c r="D32" s="28"/>
      <c r="E32" s="28"/>
      <c r="F32" s="28"/>
      <c r="G32" s="28"/>
      <c r="H32" s="28"/>
      <c r="I32" s="28"/>
      <c r="J32" t="s">
        <v>46</v>
      </c>
      <c r="K32" s="2" t="s">
        <v>255</v>
      </c>
      <c r="L32" s="2" t="s">
        <v>392</v>
      </c>
      <c r="M32" s="19" t="s">
        <v>1</v>
      </c>
      <c r="N32" s="20">
        <v>200</v>
      </c>
      <c r="V32" s="3"/>
      <c r="W32" s="3"/>
      <c r="Z32" s="1"/>
      <c r="AB32" s="25" t="s">
        <v>75</v>
      </c>
      <c r="AC32" s="33">
        <v>145900</v>
      </c>
      <c r="AK32" s="42" t="s">
        <v>54</v>
      </c>
      <c r="AL32" s="42">
        <v>4924</v>
      </c>
    </row>
    <row r="33" spans="1:38" x14ac:dyDescent="0.25">
      <c r="A33" s="30" t="s">
        <v>300</v>
      </c>
      <c r="B33" s="36">
        <v>56245</v>
      </c>
      <c r="D33" s="28"/>
      <c r="E33" s="28"/>
      <c r="F33" s="28"/>
      <c r="G33" s="28"/>
      <c r="H33" s="28"/>
      <c r="I33" s="28"/>
      <c r="J33" t="s">
        <v>46</v>
      </c>
      <c r="K33" s="2"/>
      <c r="L33" s="2"/>
      <c r="M33" s="19" t="s">
        <v>19</v>
      </c>
      <c r="N33" s="20">
        <v>200</v>
      </c>
      <c r="V33" s="3"/>
      <c r="W33" s="3"/>
      <c r="Z33" s="1"/>
      <c r="AB33" s="25" t="s">
        <v>25</v>
      </c>
      <c r="AC33" s="33">
        <v>16244</v>
      </c>
      <c r="AK33" s="42" t="s">
        <v>32</v>
      </c>
      <c r="AL33" s="42">
        <v>3208</v>
      </c>
    </row>
    <row r="34" spans="1:38" x14ac:dyDescent="0.25">
      <c r="A34" s="30" t="s">
        <v>53</v>
      </c>
      <c r="B34" s="36">
        <v>144270</v>
      </c>
      <c r="D34" s="28"/>
      <c r="E34" s="28"/>
      <c r="F34" s="28"/>
      <c r="G34" s="28"/>
      <c r="H34" s="28"/>
      <c r="I34" s="28"/>
      <c r="K34" s="2"/>
      <c r="L34" s="2"/>
      <c r="M34" s="19" t="s">
        <v>294</v>
      </c>
      <c r="N34" s="20">
        <v>150</v>
      </c>
      <c r="AB34" s="25" t="s">
        <v>22</v>
      </c>
      <c r="AC34" s="33">
        <v>74569</v>
      </c>
      <c r="AK34" s="42" t="s">
        <v>52</v>
      </c>
      <c r="AL34" s="42">
        <v>1112</v>
      </c>
    </row>
    <row r="35" spans="1:38" x14ac:dyDescent="0.25">
      <c r="A35" s="30" t="s">
        <v>308</v>
      </c>
      <c r="B35" s="36">
        <v>485100</v>
      </c>
      <c r="D35" s="28"/>
      <c r="E35" s="28"/>
      <c r="F35" s="28"/>
      <c r="G35" s="28"/>
      <c r="H35" s="28"/>
      <c r="I35" s="28"/>
      <c r="K35" s="2"/>
      <c r="L35" s="2"/>
      <c r="M35" s="22"/>
      <c r="N35" s="23"/>
      <c r="Q35" s="1"/>
      <c r="AB35" s="25" t="s">
        <v>268</v>
      </c>
      <c r="AC35" s="33">
        <v>3200</v>
      </c>
      <c r="AK35" s="42" t="s">
        <v>258</v>
      </c>
      <c r="AL35" s="42">
        <v>2908</v>
      </c>
    </row>
    <row r="36" spans="1:38" x14ac:dyDescent="0.25">
      <c r="A36" s="30" t="s">
        <v>10</v>
      </c>
      <c r="B36" s="36">
        <v>9137</v>
      </c>
      <c r="D36" s="43"/>
      <c r="E36" s="43"/>
      <c r="F36" s="43"/>
      <c r="G36" s="28"/>
      <c r="H36" s="43"/>
      <c r="I36" s="43"/>
      <c r="K36" s="2"/>
      <c r="L36" s="2"/>
      <c r="M36" s="22"/>
      <c r="N36" s="23"/>
      <c r="Q36" s="1"/>
      <c r="R36" s="17"/>
      <c r="AB36" s="25" t="s">
        <v>251</v>
      </c>
      <c r="AC36" s="33">
        <v>50800</v>
      </c>
      <c r="AK36" s="42" t="s">
        <v>24</v>
      </c>
      <c r="AL36" s="42">
        <v>4080</v>
      </c>
    </row>
    <row r="37" spans="1:38" x14ac:dyDescent="0.25">
      <c r="A37" s="22" t="s">
        <v>326</v>
      </c>
      <c r="B37" s="37">
        <v>200000</v>
      </c>
      <c r="D37" s="28"/>
      <c r="E37" s="28"/>
      <c r="F37" s="28"/>
      <c r="G37" s="29"/>
      <c r="H37" s="28"/>
      <c r="I37" s="28"/>
      <c r="L37" s="2"/>
      <c r="M37" s="2"/>
      <c r="N37" s="2"/>
      <c r="AB37" s="25" t="s">
        <v>64</v>
      </c>
      <c r="AC37" s="33">
        <v>26300</v>
      </c>
      <c r="AK37" s="42" t="s">
        <v>95</v>
      </c>
      <c r="AL37" s="42">
        <v>2768</v>
      </c>
    </row>
    <row r="38" spans="1:38" x14ac:dyDescent="0.25">
      <c r="A38" s="30" t="s">
        <v>79</v>
      </c>
      <c r="B38" s="36">
        <v>15667</v>
      </c>
      <c r="D38" s="28"/>
      <c r="E38" s="28"/>
      <c r="F38" s="28"/>
      <c r="G38" s="28"/>
      <c r="H38" s="28"/>
      <c r="I38" s="28"/>
      <c r="M38" s="2"/>
      <c r="N38" s="2"/>
      <c r="AB38" s="25" t="s">
        <v>342</v>
      </c>
      <c r="AC38" s="33">
        <v>505200</v>
      </c>
      <c r="AK38" s="42" t="s">
        <v>60</v>
      </c>
      <c r="AL38" s="42">
        <v>4895</v>
      </c>
    </row>
    <row r="39" spans="1:38" x14ac:dyDescent="0.25">
      <c r="A39" s="22" t="s">
        <v>9</v>
      </c>
      <c r="B39" s="37">
        <v>300000</v>
      </c>
      <c r="D39" s="28"/>
      <c r="E39" s="28"/>
      <c r="F39" s="28"/>
      <c r="G39" s="28"/>
      <c r="H39" s="28"/>
      <c r="I39" s="28"/>
      <c r="K39" s="2"/>
      <c r="L39" s="2"/>
      <c r="M39" s="2"/>
      <c r="N39" s="2"/>
      <c r="AB39" s="25" t="s">
        <v>269</v>
      </c>
      <c r="AC39" s="33">
        <v>378734</v>
      </c>
      <c r="AK39" s="42" t="s">
        <v>307</v>
      </c>
      <c r="AL39" s="42">
        <v>2632</v>
      </c>
    </row>
    <row r="40" spans="1:38" x14ac:dyDescent="0.25">
      <c r="A40" s="30" t="s">
        <v>54</v>
      </c>
      <c r="B40" s="36">
        <v>15166</v>
      </c>
      <c r="D40" s="28"/>
      <c r="E40" s="28"/>
      <c r="F40" s="28"/>
      <c r="G40" s="28"/>
      <c r="H40" s="28"/>
      <c r="I40" s="28"/>
      <c r="L40" s="2"/>
      <c r="AB40" s="25" t="s">
        <v>85</v>
      </c>
      <c r="AC40" s="33">
        <v>32215</v>
      </c>
      <c r="AK40" s="42" t="s">
        <v>267</v>
      </c>
      <c r="AL40" s="42">
        <v>14353</v>
      </c>
    </row>
    <row r="41" spans="1:38" x14ac:dyDescent="0.25">
      <c r="A41" s="30" t="s">
        <v>331</v>
      </c>
      <c r="B41" s="36">
        <v>8400</v>
      </c>
      <c r="D41" s="28"/>
      <c r="E41" s="28"/>
      <c r="F41" s="28"/>
      <c r="G41" s="28"/>
      <c r="H41" s="28"/>
      <c r="I41" s="28"/>
      <c r="AB41" s="25" t="s">
        <v>87</v>
      </c>
      <c r="AC41" s="33">
        <v>497960</v>
      </c>
      <c r="AK41" s="42" t="s">
        <v>8</v>
      </c>
      <c r="AL41" s="42">
        <v>2856</v>
      </c>
    </row>
    <row r="42" spans="1:38" x14ac:dyDescent="0.25">
      <c r="A42" s="27" t="s">
        <v>32</v>
      </c>
      <c r="B42" s="34">
        <v>100000</v>
      </c>
      <c r="D42" s="28"/>
      <c r="E42" s="28"/>
      <c r="F42" s="28"/>
      <c r="G42" s="28"/>
      <c r="H42" s="28"/>
      <c r="I42" s="28"/>
      <c r="AB42" s="25" t="s">
        <v>43</v>
      </c>
      <c r="AC42" s="33">
        <v>11800</v>
      </c>
      <c r="AK42" s="42" t="s">
        <v>25</v>
      </c>
      <c r="AL42" s="42">
        <v>2492</v>
      </c>
    </row>
    <row r="43" spans="1:38" x14ac:dyDescent="0.25">
      <c r="A43" s="30" t="s">
        <v>52</v>
      </c>
      <c r="B43" s="36">
        <v>26800</v>
      </c>
      <c r="D43" s="28"/>
      <c r="E43" s="28"/>
      <c r="F43" s="28"/>
      <c r="G43" s="28"/>
      <c r="H43" s="28"/>
      <c r="I43" s="28"/>
      <c r="AB43" s="25" t="s">
        <v>34</v>
      </c>
      <c r="AC43" s="33">
        <v>94025</v>
      </c>
      <c r="AK43" s="42" t="s">
        <v>21</v>
      </c>
      <c r="AL43" s="42">
        <v>1092</v>
      </c>
    </row>
    <row r="44" spans="1:38" x14ac:dyDescent="0.25">
      <c r="A44" s="30" t="s">
        <v>258</v>
      </c>
      <c r="B44" s="36">
        <v>6123</v>
      </c>
      <c r="D44" s="28"/>
      <c r="E44" s="28"/>
      <c r="F44" s="28"/>
      <c r="G44" s="28"/>
      <c r="H44" s="28"/>
      <c r="I44" s="28"/>
      <c r="R44" s="35"/>
      <c r="S44" s="35"/>
      <c r="U44" s="35"/>
      <c r="AB44" s="25" t="s">
        <v>49</v>
      </c>
      <c r="AC44" s="33">
        <v>130200</v>
      </c>
      <c r="AK44" s="42" t="s">
        <v>320</v>
      </c>
      <c r="AL44" s="42">
        <v>64</v>
      </c>
    </row>
    <row r="45" spans="1:38" x14ac:dyDescent="0.25">
      <c r="A45" s="2" t="s">
        <v>24</v>
      </c>
      <c r="B45" s="1">
        <v>29200</v>
      </c>
      <c r="D45" s="28"/>
      <c r="E45" s="28"/>
      <c r="F45" s="28"/>
      <c r="G45" s="28"/>
      <c r="H45" s="28"/>
      <c r="I45" s="28"/>
      <c r="R45" s="17"/>
      <c r="S45" s="35"/>
      <c r="U45" s="35"/>
      <c r="AB45" s="25" t="s">
        <v>343</v>
      </c>
      <c r="AC45" s="33">
        <v>13564</v>
      </c>
      <c r="AK45" s="42" t="s">
        <v>78</v>
      </c>
      <c r="AL45" s="42">
        <v>8753</v>
      </c>
    </row>
    <row r="46" spans="1:38" x14ac:dyDescent="0.25">
      <c r="A46" s="30" t="s">
        <v>95</v>
      </c>
      <c r="B46" s="36">
        <v>51400</v>
      </c>
      <c r="D46" s="28"/>
      <c r="E46" s="28"/>
      <c r="F46" s="28"/>
      <c r="G46" s="28"/>
      <c r="H46" s="28"/>
      <c r="I46" s="28"/>
      <c r="R46" s="17"/>
      <c r="S46" s="35"/>
      <c r="U46" s="35"/>
      <c r="AB46" s="25" t="s">
        <v>243</v>
      </c>
      <c r="AC46" s="33">
        <v>25809</v>
      </c>
      <c r="AK46" s="42" t="s">
        <v>38</v>
      </c>
      <c r="AL46" s="42">
        <v>5565</v>
      </c>
    </row>
    <row r="47" spans="1:38" x14ac:dyDescent="0.25">
      <c r="A47" s="22" t="s">
        <v>60</v>
      </c>
      <c r="B47" s="37">
        <v>322600</v>
      </c>
      <c r="D47" s="28"/>
      <c r="E47" s="28"/>
      <c r="F47" s="28"/>
      <c r="G47" s="28"/>
      <c r="H47" s="28"/>
      <c r="I47" s="28"/>
      <c r="R47" s="35"/>
      <c r="S47" s="35"/>
      <c r="U47" s="35"/>
      <c r="AB47" s="25" t="s">
        <v>50</v>
      </c>
      <c r="AC47" s="33">
        <v>204400</v>
      </c>
      <c r="AK47" s="42" t="s">
        <v>22</v>
      </c>
      <c r="AL47" s="42">
        <v>7902</v>
      </c>
    </row>
    <row r="48" spans="1:38" x14ac:dyDescent="0.25">
      <c r="A48" s="30" t="s">
        <v>33</v>
      </c>
      <c r="B48" s="36">
        <v>52465</v>
      </c>
      <c r="D48" s="28"/>
      <c r="E48" s="28"/>
      <c r="F48" s="28"/>
      <c r="G48" s="28"/>
      <c r="H48" s="28"/>
      <c r="I48" s="28"/>
      <c r="R48" s="17"/>
      <c r="S48" s="35"/>
      <c r="U48" s="35"/>
      <c r="AB48" s="25" t="s">
        <v>80</v>
      </c>
      <c r="AC48" s="33">
        <v>125400</v>
      </c>
      <c r="AK48" s="42" t="s">
        <v>303</v>
      </c>
      <c r="AL48" s="42">
        <v>591</v>
      </c>
    </row>
    <row r="49" spans="1:38" x14ac:dyDescent="0.25">
      <c r="A49" s="30" t="s">
        <v>307</v>
      </c>
      <c r="B49" s="36">
        <v>33626</v>
      </c>
      <c r="D49" s="28"/>
      <c r="E49" s="28"/>
      <c r="F49" s="28"/>
      <c r="G49" s="28"/>
      <c r="H49" s="28"/>
      <c r="I49" s="28"/>
      <c r="R49" s="35"/>
      <c r="S49" s="35"/>
      <c r="U49" s="35"/>
      <c r="AB49" s="25" t="s">
        <v>335</v>
      </c>
      <c r="AC49" s="33">
        <v>86063</v>
      </c>
      <c r="AK49" s="42" t="s">
        <v>7</v>
      </c>
      <c r="AL49" s="42">
        <v>14421</v>
      </c>
    </row>
    <row r="50" spans="1:38" x14ac:dyDescent="0.25">
      <c r="A50" s="30" t="s">
        <v>267</v>
      </c>
      <c r="B50" s="36">
        <v>112700</v>
      </c>
      <c r="D50" s="28"/>
      <c r="E50" s="28"/>
      <c r="F50" s="28"/>
      <c r="G50" s="28"/>
      <c r="H50" s="28"/>
      <c r="I50" s="28"/>
      <c r="R50" s="35"/>
      <c r="S50" s="35"/>
      <c r="U50" s="35"/>
      <c r="AB50" s="25" t="s">
        <v>242</v>
      </c>
      <c r="AC50" s="33">
        <v>52200</v>
      </c>
      <c r="AK50" s="42" t="s">
        <v>251</v>
      </c>
      <c r="AL50" s="42">
        <v>104</v>
      </c>
    </row>
    <row r="51" spans="1:38" x14ac:dyDescent="0.25">
      <c r="A51" s="27" t="s">
        <v>8</v>
      </c>
      <c r="B51" s="34">
        <v>150000</v>
      </c>
      <c r="D51" s="28"/>
      <c r="E51" s="28"/>
      <c r="F51" s="28"/>
      <c r="G51" s="28"/>
      <c r="H51" s="28"/>
      <c r="I51" s="28"/>
      <c r="R51" s="35"/>
      <c r="S51" s="35"/>
      <c r="U51" s="35"/>
      <c r="AB51" s="25" t="s">
        <v>15</v>
      </c>
      <c r="AC51" s="33">
        <v>13375</v>
      </c>
      <c r="AK51" s="42" t="s">
        <v>64</v>
      </c>
      <c r="AL51" s="42">
        <v>3673</v>
      </c>
    </row>
    <row r="52" spans="1:38" x14ac:dyDescent="0.25">
      <c r="A52" s="30" t="s">
        <v>75</v>
      </c>
      <c r="B52" s="36">
        <v>145900</v>
      </c>
      <c r="D52" s="28"/>
      <c r="E52" s="28"/>
      <c r="F52" s="28"/>
      <c r="G52" s="28"/>
      <c r="H52" s="28"/>
      <c r="I52" s="28"/>
      <c r="R52" s="17"/>
      <c r="S52" s="35"/>
      <c r="U52" s="35"/>
      <c r="AB52" s="25" t="s">
        <v>321</v>
      </c>
      <c r="AC52" s="33">
        <v>65649</v>
      </c>
      <c r="AK52" s="42" t="s">
        <v>324</v>
      </c>
      <c r="AL52" s="42">
        <v>74</v>
      </c>
    </row>
    <row r="53" spans="1:38" x14ac:dyDescent="0.25">
      <c r="A53" s="30" t="s">
        <v>25</v>
      </c>
      <c r="B53" s="36">
        <v>25244</v>
      </c>
      <c r="D53" s="28"/>
      <c r="E53" s="28"/>
      <c r="F53" s="28"/>
      <c r="G53" s="28"/>
      <c r="H53" s="28"/>
      <c r="I53" s="28"/>
      <c r="R53" s="35"/>
      <c r="S53" s="35"/>
      <c r="U53" s="35"/>
      <c r="AB53" s="25" t="s">
        <v>304</v>
      </c>
      <c r="AC53" s="33">
        <v>6100</v>
      </c>
      <c r="AK53" s="42" t="s">
        <v>20</v>
      </c>
      <c r="AL53" s="42">
        <v>51485</v>
      </c>
    </row>
    <row r="54" spans="1:38" x14ac:dyDescent="0.25">
      <c r="A54" s="27" t="s">
        <v>234</v>
      </c>
      <c r="B54" s="34">
        <v>150000</v>
      </c>
      <c r="D54" s="28"/>
      <c r="E54" s="28"/>
      <c r="F54" s="28"/>
      <c r="G54" s="28"/>
      <c r="H54" s="28"/>
      <c r="I54" s="28"/>
      <c r="R54" s="35"/>
      <c r="S54" s="35"/>
      <c r="U54" s="35"/>
      <c r="AB54" s="25" t="s">
        <v>270</v>
      </c>
      <c r="AC54" s="33">
        <v>524200</v>
      </c>
      <c r="AK54" s="42" t="s">
        <v>6</v>
      </c>
      <c r="AL54" s="42">
        <v>54359</v>
      </c>
    </row>
    <row r="55" spans="1:38" x14ac:dyDescent="0.25">
      <c r="A55" s="2" t="s">
        <v>240</v>
      </c>
      <c r="B55" s="1">
        <v>26580</v>
      </c>
      <c r="D55" s="28"/>
      <c r="E55" s="28"/>
      <c r="F55" s="28"/>
      <c r="G55" s="28"/>
      <c r="H55" s="28"/>
      <c r="I55" s="28"/>
      <c r="AB55" s="25" t="s">
        <v>271</v>
      </c>
      <c r="AC55" s="33">
        <v>132800</v>
      </c>
      <c r="AK55" s="42" t="s">
        <v>85</v>
      </c>
      <c r="AL55" s="42">
        <v>15825</v>
      </c>
    </row>
    <row r="56" spans="1:38" x14ac:dyDescent="0.25">
      <c r="A56" s="27" t="s">
        <v>61</v>
      </c>
      <c r="B56" s="34">
        <v>500000</v>
      </c>
      <c r="D56" s="28"/>
      <c r="E56" s="28"/>
      <c r="F56" s="28"/>
      <c r="G56" s="28"/>
      <c r="H56" s="28"/>
      <c r="I56" s="28"/>
      <c r="AB56" s="25" t="s">
        <v>302</v>
      </c>
      <c r="AC56" s="33">
        <v>1784</v>
      </c>
      <c r="AK56" s="42" t="s">
        <v>297</v>
      </c>
      <c r="AL56" s="42">
        <v>3303</v>
      </c>
    </row>
    <row r="57" spans="1:38" x14ac:dyDescent="0.25">
      <c r="A57" s="22" t="s">
        <v>22</v>
      </c>
      <c r="B57" s="37">
        <v>574600</v>
      </c>
      <c r="D57" s="28"/>
      <c r="E57" s="28"/>
      <c r="F57" s="28"/>
      <c r="G57" s="28"/>
      <c r="H57" s="28"/>
      <c r="I57" s="28"/>
      <c r="AB57" s="25" t="s">
        <v>3</v>
      </c>
      <c r="AC57" s="33">
        <v>423877</v>
      </c>
      <c r="AK57" s="42" t="s">
        <v>43</v>
      </c>
      <c r="AL57" s="42">
        <v>10516</v>
      </c>
    </row>
    <row r="58" spans="1:38" x14ac:dyDescent="0.25">
      <c r="A58" s="35" t="s">
        <v>303</v>
      </c>
      <c r="B58" s="1">
        <v>49100</v>
      </c>
      <c r="D58" s="28"/>
      <c r="E58" s="28"/>
      <c r="F58" s="28"/>
      <c r="G58" s="28"/>
      <c r="H58" s="28"/>
      <c r="I58" s="28"/>
      <c r="AB58" s="25" t="s">
        <v>72</v>
      </c>
      <c r="AC58" s="33">
        <v>132555</v>
      </c>
      <c r="AK58" s="42" t="s">
        <v>34</v>
      </c>
      <c r="AL58" s="42">
        <v>2841</v>
      </c>
    </row>
    <row r="59" spans="1:38" x14ac:dyDescent="0.25">
      <c r="A59" s="30" t="s">
        <v>268</v>
      </c>
      <c r="B59" s="36">
        <v>4200</v>
      </c>
      <c r="D59" s="28"/>
      <c r="E59" s="28"/>
      <c r="F59" s="28"/>
      <c r="G59" s="28"/>
      <c r="H59" s="28"/>
      <c r="I59" s="28"/>
      <c r="AB59" s="25" t="s">
        <v>272</v>
      </c>
      <c r="AC59" s="33">
        <v>25165</v>
      </c>
      <c r="AK59" s="42" t="s">
        <v>325</v>
      </c>
      <c r="AL59" s="42">
        <v>8550</v>
      </c>
    </row>
    <row r="60" spans="1:38" x14ac:dyDescent="0.25">
      <c r="A60" s="27" t="s">
        <v>7</v>
      </c>
      <c r="B60" s="34">
        <v>700000</v>
      </c>
      <c r="D60" s="28"/>
      <c r="E60" s="28"/>
      <c r="F60" s="28"/>
      <c r="G60" s="28"/>
      <c r="H60" s="28"/>
      <c r="I60" s="28"/>
      <c r="AB60" s="25" t="s">
        <v>56</v>
      </c>
      <c r="AC60" s="33">
        <v>198517</v>
      </c>
      <c r="AK60" s="42" t="s">
        <v>49</v>
      </c>
      <c r="AL60" s="42">
        <v>3696</v>
      </c>
    </row>
    <row r="61" spans="1:38" x14ac:dyDescent="0.25">
      <c r="A61" s="30" t="s">
        <v>251</v>
      </c>
      <c r="B61" s="36">
        <v>50800</v>
      </c>
      <c r="D61" s="28"/>
      <c r="E61" s="28"/>
      <c r="F61" s="28"/>
      <c r="G61" s="28"/>
      <c r="H61" s="28"/>
      <c r="I61" s="28"/>
      <c r="AB61" s="25" t="s">
        <v>273</v>
      </c>
      <c r="AC61" s="25">
        <v>57</v>
      </c>
      <c r="AK61" s="42" t="s">
        <v>243</v>
      </c>
      <c r="AL61" s="42">
        <v>4243</v>
      </c>
    </row>
    <row r="62" spans="1:38" x14ac:dyDescent="0.25">
      <c r="A62" s="30" t="s">
        <v>64</v>
      </c>
      <c r="B62" s="36">
        <v>22800</v>
      </c>
      <c r="D62" s="28"/>
      <c r="E62" s="28"/>
      <c r="F62" s="28"/>
      <c r="G62" s="28"/>
      <c r="H62" s="28"/>
      <c r="I62" s="28"/>
      <c r="AB62" s="25" t="s">
        <v>344</v>
      </c>
      <c r="AC62" s="33">
        <v>7064</v>
      </c>
      <c r="AK62" s="42" t="s">
        <v>314</v>
      </c>
      <c r="AL62" s="42">
        <v>1688</v>
      </c>
    </row>
    <row r="63" spans="1:38" x14ac:dyDescent="0.25">
      <c r="A63" s="30" t="s">
        <v>342</v>
      </c>
      <c r="B63" s="36">
        <v>547700</v>
      </c>
      <c r="D63" s="28"/>
      <c r="E63" s="28"/>
      <c r="F63" s="28"/>
      <c r="G63" s="28"/>
      <c r="H63" s="28"/>
      <c r="I63" s="28"/>
      <c r="AB63" s="25" t="s">
        <v>305</v>
      </c>
      <c r="AC63" s="33">
        <v>21000</v>
      </c>
      <c r="AK63" s="42" t="s">
        <v>50</v>
      </c>
      <c r="AL63" s="42">
        <v>8956</v>
      </c>
    </row>
    <row r="64" spans="1:38" x14ac:dyDescent="0.25">
      <c r="A64" s="27" t="s">
        <v>20</v>
      </c>
      <c r="B64" s="34">
        <v>1000000</v>
      </c>
      <c r="D64" s="28"/>
      <c r="E64" s="28"/>
      <c r="F64" s="28"/>
      <c r="G64" s="28"/>
      <c r="H64" s="28"/>
      <c r="I64" s="28"/>
      <c r="AB64" s="25" t="s">
        <v>36</v>
      </c>
      <c r="AC64" s="33">
        <v>5711</v>
      </c>
      <c r="AK64" s="42" t="s">
        <v>80</v>
      </c>
      <c r="AL64" s="42">
        <v>4876</v>
      </c>
    </row>
    <row r="65" spans="1:38" x14ac:dyDescent="0.25">
      <c r="A65" s="22" t="s">
        <v>6</v>
      </c>
      <c r="B65" s="37">
        <v>150000</v>
      </c>
      <c r="D65" s="28"/>
      <c r="E65" s="28"/>
      <c r="F65" s="28"/>
      <c r="G65" s="28"/>
      <c r="H65" s="28"/>
      <c r="I65" s="28"/>
      <c r="AB65" s="25" t="s">
        <v>263</v>
      </c>
      <c r="AC65" s="33">
        <v>27020</v>
      </c>
      <c r="AK65" s="42" t="s">
        <v>296</v>
      </c>
      <c r="AL65" s="42">
        <v>3016</v>
      </c>
    </row>
    <row r="66" spans="1:38" x14ac:dyDescent="0.25">
      <c r="A66" s="30" t="s">
        <v>269</v>
      </c>
      <c r="B66" s="36">
        <v>378734</v>
      </c>
      <c r="D66" s="28"/>
      <c r="E66" s="28"/>
      <c r="F66" s="28"/>
      <c r="G66" s="28"/>
      <c r="H66" s="28"/>
      <c r="I66" s="28"/>
      <c r="AB66" s="25" t="s">
        <v>345</v>
      </c>
      <c r="AC66" s="33">
        <v>8760</v>
      </c>
      <c r="AK66" s="42" t="s">
        <v>37</v>
      </c>
      <c r="AL66" s="42">
        <v>30425</v>
      </c>
    </row>
    <row r="67" spans="1:38" x14ac:dyDescent="0.25">
      <c r="A67" s="30" t="s">
        <v>85</v>
      </c>
      <c r="B67" s="36">
        <v>32215</v>
      </c>
      <c r="D67" s="28"/>
      <c r="E67" s="28"/>
      <c r="F67" s="28"/>
      <c r="G67" s="28"/>
      <c r="H67" s="28"/>
      <c r="I67" s="28"/>
      <c r="AB67" s="25" t="s">
        <v>291</v>
      </c>
      <c r="AC67" s="33">
        <v>31579</v>
      </c>
      <c r="AK67" s="42" t="s">
        <v>242</v>
      </c>
      <c r="AL67" s="42">
        <v>1512</v>
      </c>
    </row>
    <row r="68" spans="1:38" x14ac:dyDescent="0.25">
      <c r="A68" s="30" t="s">
        <v>87</v>
      </c>
      <c r="B68" s="36">
        <v>489660</v>
      </c>
      <c r="D68" s="28"/>
      <c r="E68" s="28"/>
      <c r="F68" s="28"/>
      <c r="G68" s="28"/>
      <c r="H68" s="28"/>
      <c r="I68" s="28"/>
      <c r="AB68" s="25" t="s">
        <v>28</v>
      </c>
      <c r="AC68" s="33">
        <v>191260</v>
      </c>
      <c r="AK68" s="42" t="s">
        <v>15</v>
      </c>
      <c r="AL68" s="42">
        <v>4206</v>
      </c>
    </row>
    <row r="69" spans="1:38" x14ac:dyDescent="0.25">
      <c r="A69" s="30" t="s">
        <v>43</v>
      </c>
      <c r="B69" s="36">
        <v>11800</v>
      </c>
      <c r="D69" s="28"/>
      <c r="E69" s="28"/>
      <c r="F69" s="28"/>
      <c r="G69" s="28"/>
      <c r="H69" s="28"/>
      <c r="I69" s="28"/>
      <c r="AB69" s="25" t="s">
        <v>58</v>
      </c>
      <c r="AC69" s="33">
        <v>11900</v>
      </c>
      <c r="AK69" s="42" t="s">
        <v>102</v>
      </c>
      <c r="AL69" s="42">
        <v>2951</v>
      </c>
    </row>
    <row r="70" spans="1:38" x14ac:dyDescent="0.25">
      <c r="A70" s="22" t="s">
        <v>34</v>
      </c>
      <c r="B70" s="37">
        <v>394000</v>
      </c>
      <c r="D70" s="28"/>
      <c r="E70" s="28"/>
      <c r="F70" s="28"/>
      <c r="G70" s="28"/>
      <c r="H70" s="28"/>
      <c r="I70" s="28"/>
      <c r="AB70" s="25" t="s">
        <v>2</v>
      </c>
      <c r="AC70" s="33">
        <v>6217</v>
      </c>
      <c r="AK70" s="42" t="s">
        <v>5</v>
      </c>
      <c r="AL70" s="42">
        <v>2800</v>
      </c>
    </row>
    <row r="71" spans="1:38" x14ac:dyDescent="0.25">
      <c r="A71" s="27" t="s">
        <v>49</v>
      </c>
      <c r="B71" s="34">
        <v>230200</v>
      </c>
      <c r="D71" s="28"/>
      <c r="E71" s="28"/>
      <c r="F71" s="28"/>
      <c r="G71" s="28"/>
      <c r="H71" s="28"/>
      <c r="I71" s="28"/>
      <c r="AB71" s="25" t="s">
        <v>44</v>
      </c>
      <c r="AC71" s="33">
        <v>10600</v>
      </c>
      <c r="AK71" s="42" t="s">
        <v>304</v>
      </c>
      <c r="AL71" s="42">
        <v>1184</v>
      </c>
    </row>
    <row r="72" spans="1:38" x14ac:dyDescent="0.25">
      <c r="A72" s="30" t="s">
        <v>343</v>
      </c>
      <c r="B72" s="36">
        <v>13564</v>
      </c>
      <c r="D72" s="28"/>
      <c r="E72" s="28"/>
      <c r="F72" s="28"/>
      <c r="G72" s="28"/>
      <c r="H72" s="28"/>
      <c r="I72" s="28"/>
      <c r="AB72" s="25" t="s">
        <v>306</v>
      </c>
      <c r="AC72" s="33">
        <v>18273</v>
      </c>
      <c r="AK72" s="42" t="s">
        <v>4</v>
      </c>
      <c r="AL72" s="42">
        <v>9596</v>
      </c>
    </row>
    <row r="73" spans="1:38" x14ac:dyDescent="0.25">
      <c r="A73" s="22" t="s">
        <v>243</v>
      </c>
      <c r="B73" s="37">
        <v>225800</v>
      </c>
      <c r="D73" s="28"/>
      <c r="E73" s="28"/>
      <c r="F73" s="28"/>
      <c r="G73" s="28"/>
      <c r="H73" s="28"/>
      <c r="I73" s="28"/>
      <c r="AK73" s="42" t="s">
        <v>35</v>
      </c>
      <c r="AL73" s="42">
        <v>1782</v>
      </c>
    </row>
    <row r="74" spans="1:38" x14ac:dyDescent="0.25">
      <c r="A74" s="35" t="s">
        <v>241</v>
      </c>
      <c r="B74" s="1">
        <v>19600</v>
      </c>
      <c r="AK74" s="42" t="s">
        <v>17</v>
      </c>
      <c r="AL74" s="42">
        <v>41608</v>
      </c>
    </row>
    <row r="75" spans="1:38" x14ac:dyDescent="0.25">
      <c r="A75" s="27" t="s">
        <v>50</v>
      </c>
      <c r="B75" s="34">
        <v>354400</v>
      </c>
      <c r="AK75" s="42" t="s">
        <v>3</v>
      </c>
      <c r="AL75" s="42">
        <v>52068</v>
      </c>
    </row>
    <row r="76" spans="1:38" x14ac:dyDescent="0.25">
      <c r="A76" s="27" t="s">
        <v>80</v>
      </c>
      <c r="B76" s="34">
        <v>225400</v>
      </c>
      <c r="AK76" s="42" t="s">
        <v>72</v>
      </c>
      <c r="AL76" s="42">
        <v>9192</v>
      </c>
    </row>
    <row r="77" spans="1:38" x14ac:dyDescent="0.25">
      <c r="A77" s="35" t="s">
        <v>296</v>
      </c>
      <c r="B77" s="1">
        <v>373500</v>
      </c>
      <c r="AK77" s="42" t="s">
        <v>272</v>
      </c>
      <c r="AL77" s="42">
        <v>1066</v>
      </c>
    </row>
    <row r="78" spans="1:38" x14ac:dyDescent="0.25">
      <c r="A78" s="27" t="s">
        <v>37</v>
      </c>
      <c r="B78" s="34">
        <v>300000</v>
      </c>
      <c r="AK78" s="42" t="s">
        <v>56</v>
      </c>
      <c r="AL78" s="42">
        <v>3229</v>
      </c>
    </row>
    <row r="79" spans="1:38" x14ac:dyDescent="0.25">
      <c r="A79" s="30" t="s">
        <v>335</v>
      </c>
      <c r="B79" s="36">
        <v>114958</v>
      </c>
      <c r="AK79" s="42" t="s">
        <v>73</v>
      </c>
      <c r="AL79" s="42">
        <v>12229</v>
      </c>
    </row>
    <row r="80" spans="1:38" x14ac:dyDescent="0.25">
      <c r="A80" s="30" t="s">
        <v>242</v>
      </c>
      <c r="B80" s="36">
        <v>150200</v>
      </c>
      <c r="AK80" s="42" t="s">
        <v>27</v>
      </c>
      <c r="AL80" s="42">
        <v>13897</v>
      </c>
    </row>
    <row r="81" spans="1:38" x14ac:dyDescent="0.25">
      <c r="A81" s="22" t="s">
        <v>15</v>
      </c>
      <c r="B81" s="37">
        <v>213300</v>
      </c>
      <c r="AK81" s="42" t="s">
        <v>273</v>
      </c>
      <c r="AL81" s="42">
        <v>1516</v>
      </c>
    </row>
    <row r="82" spans="1:38" x14ac:dyDescent="0.25">
      <c r="A82" s="30" t="s">
        <v>321</v>
      </c>
      <c r="B82" s="36">
        <v>59134</v>
      </c>
      <c r="AK82" s="42" t="s">
        <v>16</v>
      </c>
      <c r="AL82" s="42">
        <v>6169</v>
      </c>
    </row>
    <row r="83" spans="1:38" x14ac:dyDescent="0.25">
      <c r="A83" s="30" t="s">
        <v>304</v>
      </c>
      <c r="B83" s="36">
        <v>5700</v>
      </c>
      <c r="AK83" s="42" t="s">
        <v>274</v>
      </c>
      <c r="AL83" s="42">
        <v>1053</v>
      </c>
    </row>
    <row r="84" spans="1:38" x14ac:dyDescent="0.25">
      <c r="A84" s="30" t="s">
        <v>270</v>
      </c>
      <c r="B84" s="36">
        <v>524200</v>
      </c>
      <c r="AK84" s="42" t="s">
        <v>301</v>
      </c>
      <c r="AL84" s="42">
        <v>1489</v>
      </c>
    </row>
    <row r="85" spans="1:38" x14ac:dyDescent="0.25">
      <c r="A85" s="27" t="s">
        <v>4</v>
      </c>
      <c r="B85" s="34">
        <v>200000</v>
      </c>
      <c r="AK85" s="42" t="s">
        <v>305</v>
      </c>
      <c r="AL85" s="42">
        <v>611</v>
      </c>
    </row>
    <row r="86" spans="1:38" x14ac:dyDescent="0.25">
      <c r="A86" s="27" t="s">
        <v>67</v>
      </c>
      <c r="B86" s="34">
        <v>150000</v>
      </c>
      <c r="AK86" s="42" t="s">
        <v>36</v>
      </c>
      <c r="AL86" s="42">
        <v>974</v>
      </c>
    </row>
    <row r="87" spans="1:38" x14ac:dyDescent="0.25">
      <c r="A87" s="30" t="s">
        <v>271</v>
      </c>
      <c r="B87" s="36">
        <v>135200</v>
      </c>
      <c r="AK87" s="42" t="s">
        <v>2</v>
      </c>
      <c r="AL87" s="42">
        <v>3245</v>
      </c>
    </row>
    <row r="88" spans="1:38" x14ac:dyDescent="0.25">
      <c r="A88" s="30" t="s">
        <v>302</v>
      </c>
      <c r="B88" s="36">
        <v>8584</v>
      </c>
      <c r="AK88" s="42" t="s">
        <v>44</v>
      </c>
      <c r="AL88" s="42">
        <v>8268</v>
      </c>
    </row>
    <row r="89" spans="1:38" x14ac:dyDescent="0.25">
      <c r="A89" s="22" t="s">
        <v>35</v>
      </c>
      <c r="B89" s="37">
        <v>200000</v>
      </c>
      <c r="AK89" s="42" t="s">
        <v>306</v>
      </c>
      <c r="AL89" s="42">
        <v>2291</v>
      </c>
    </row>
    <row r="90" spans="1:38" x14ac:dyDescent="0.25">
      <c r="A90" s="27" t="s">
        <v>17</v>
      </c>
      <c r="B90" s="34">
        <v>600000</v>
      </c>
      <c r="AK90" s="42" t="s">
        <v>63</v>
      </c>
      <c r="AL90" s="42">
        <v>9206</v>
      </c>
    </row>
    <row r="91" spans="1:38" x14ac:dyDescent="0.25">
      <c r="A91" s="22" t="s">
        <v>3</v>
      </c>
      <c r="B91" s="37">
        <v>723800</v>
      </c>
      <c r="AK91" s="42" t="s">
        <v>310</v>
      </c>
      <c r="AL91" s="42">
        <v>1877</v>
      </c>
    </row>
    <row r="92" spans="1:38" x14ac:dyDescent="0.25">
      <c r="A92" s="27" t="s">
        <v>41</v>
      </c>
      <c r="B92" s="34">
        <v>100000</v>
      </c>
      <c r="AK92" s="42" t="s">
        <v>103</v>
      </c>
      <c r="AL92" s="42">
        <v>12386</v>
      </c>
    </row>
    <row r="93" spans="1:38" x14ac:dyDescent="0.25">
      <c r="A93" s="30" t="s">
        <v>72</v>
      </c>
      <c r="B93" s="36">
        <v>130729</v>
      </c>
      <c r="AK93" s="42" t="s">
        <v>74</v>
      </c>
      <c r="AL93" s="42">
        <v>3862</v>
      </c>
    </row>
    <row r="94" spans="1:38" x14ac:dyDescent="0.25">
      <c r="A94" s="30" t="s">
        <v>272</v>
      </c>
      <c r="B94" s="36">
        <v>21065</v>
      </c>
      <c r="AK94" s="42" t="s">
        <v>1</v>
      </c>
      <c r="AL94" s="42">
        <v>58440</v>
      </c>
    </row>
    <row r="95" spans="1:38" x14ac:dyDescent="0.25">
      <c r="A95" s="30" t="s">
        <v>56</v>
      </c>
      <c r="B95" s="36">
        <v>207200</v>
      </c>
      <c r="AK95" s="42" t="s">
        <v>19</v>
      </c>
      <c r="AL95" s="42">
        <v>5048</v>
      </c>
    </row>
    <row r="96" spans="1:38" x14ac:dyDescent="0.25">
      <c r="A96" s="27" t="s">
        <v>73</v>
      </c>
      <c r="B96" s="34">
        <v>70000</v>
      </c>
      <c r="AK96" s="42" t="s">
        <v>82</v>
      </c>
      <c r="AL96" s="42">
        <v>14738</v>
      </c>
    </row>
    <row r="97" spans="1:38" x14ac:dyDescent="0.25">
      <c r="A97" s="30" t="s">
        <v>273</v>
      </c>
      <c r="B97" s="36">
        <v>13657</v>
      </c>
      <c r="AK97" s="42" t="s">
        <v>104</v>
      </c>
      <c r="AL97" s="42">
        <v>16903</v>
      </c>
    </row>
    <row r="98" spans="1:38" x14ac:dyDescent="0.25">
      <c r="A98" s="27" t="s">
        <v>90</v>
      </c>
      <c r="B98" s="34">
        <v>100000</v>
      </c>
      <c r="AK98" s="42" t="s">
        <v>294</v>
      </c>
      <c r="AL98" s="42">
        <v>3420</v>
      </c>
    </row>
    <row r="99" spans="1:38" x14ac:dyDescent="0.25">
      <c r="A99" s="30" t="s">
        <v>344</v>
      </c>
      <c r="B99" s="36">
        <v>7064</v>
      </c>
    </row>
    <row r="100" spans="1:38" x14ac:dyDescent="0.25">
      <c r="A100" s="30" t="s">
        <v>305</v>
      </c>
      <c r="B100" s="36">
        <v>21000</v>
      </c>
    </row>
    <row r="101" spans="1:38" x14ac:dyDescent="0.25">
      <c r="A101" s="30" t="s">
        <v>36</v>
      </c>
      <c r="B101" s="36">
        <v>6911</v>
      </c>
    </row>
    <row r="102" spans="1:38" x14ac:dyDescent="0.25">
      <c r="A102" s="35" t="s">
        <v>106</v>
      </c>
      <c r="B102" s="1">
        <v>40600</v>
      </c>
    </row>
    <row r="103" spans="1:38" x14ac:dyDescent="0.25">
      <c r="A103" s="30" t="s">
        <v>345</v>
      </c>
      <c r="B103" s="36">
        <v>8760</v>
      </c>
    </row>
    <row r="104" spans="1:38" x14ac:dyDescent="0.25">
      <c r="A104" s="30" t="s">
        <v>291</v>
      </c>
      <c r="B104" s="36">
        <v>31579</v>
      </c>
    </row>
    <row r="105" spans="1:38" x14ac:dyDescent="0.25">
      <c r="A105" s="30" t="s">
        <v>28</v>
      </c>
      <c r="B105" s="36">
        <v>195500</v>
      </c>
    </row>
    <row r="106" spans="1:38" x14ac:dyDescent="0.25">
      <c r="A106" s="22" t="s">
        <v>58</v>
      </c>
      <c r="B106" s="37">
        <v>511900</v>
      </c>
    </row>
    <row r="107" spans="1:38" x14ac:dyDescent="0.25">
      <c r="A107" s="30" t="s">
        <v>2</v>
      </c>
      <c r="B107" s="36">
        <v>6217</v>
      </c>
    </row>
    <row r="108" spans="1:38" x14ac:dyDescent="0.25">
      <c r="A108" s="27" t="s">
        <v>44</v>
      </c>
      <c r="B108" s="34">
        <v>110600</v>
      </c>
    </row>
    <row r="109" spans="1:38" x14ac:dyDescent="0.25">
      <c r="A109" s="30" t="s">
        <v>306</v>
      </c>
      <c r="B109" s="36">
        <v>373</v>
      </c>
    </row>
    <row r="110" spans="1:38" x14ac:dyDescent="0.25">
      <c r="A110" s="27" t="s">
        <v>63</v>
      </c>
      <c r="B110" s="34">
        <v>400000</v>
      </c>
    </row>
    <row r="111" spans="1:38" x14ac:dyDescent="0.25">
      <c r="A111" s="27" t="s">
        <v>1</v>
      </c>
      <c r="B111" s="34">
        <v>200000</v>
      </c>
    </row>
    <row r="112" spans="1:38" x14ac:dyDescent="0.25">
      <c r="A112" s="22" t="s">
        <v>19</v>
      </c>
      <c r="B112" s="37">
        <v>35000</v>
      </c>
    </row>
    <row r="113" spans="1:2" x14ac:dyDescent="0.25">
      <c r="A113" s="35" t="s">
        <v>82</v>
      </c>
      <c r="B113" s="1">
        <v>74871</v>
      </c>
    </row>
    <row r="114" spans="1:2" x14ac:dyDescent="0.25">
      <c r="A114" s="22" t="s">
        <v>294</v>
      </c>
      <c r="B114" s="37">
        <v>119300</v>
      </c>
    </row>
    <row r="115" spans="1:2" x14ac:dyDescent="0.25">
      <c r="A115" s="35"/>
      <c r="B115" s="1"/>
    </row>
  </sheetData>
  <sortState ref="S2:T19">
    <sortCondition ref="S2:S1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7" sqref="A7:C7"/>
    </sheetView>
  </sheetViews>
  <sheetFormatPr defaultRowHeight="15" x14ac:dyDescent="0.25"/>
  <sheetData>
    <row r="1" spans="1:5" x14ac:dyDescent="0.25">
      <c r="A1" s="46" t="s">
        <v>750</v>
      </c>
      <c r="B1" s="42"/>
      <c r="D1" s="46" t="s">
        <v>770</v>
      </c>
      <c r="E1" s="42"/>
    </row>
    <row r="2" spans="1:5" x14ac:dyDescent="0.25">
      <c r="A2" s="46" t="s">
        <v>751</v>
      </c>
      <c r="B2" s="42"/>
      <c r="D2" s="46" t="s">
        <v>771</v>
      </c>
      <c r="E2" s="42"/>
    </row>
    <row r="3" spans="1:5" x14ac:dyDescent="0.25">
      <c r="A3" s="46" t="s">
        <v>752</v>
      </c>
      <c r="B3" s="42"/>
      <c r="D3" s="46" t="s">
        <v>772</v>
      </c>
      <c r="E3" s="42"/>
    </row>
    <row r="4" spans="1:5" x14ac:dyDescent="0.25">
      <c r="A4" s="46" t="s">
        <v>753</v>
      </c>
      <c r="B4" s="42"/>
      <c r="D4" s="46" t="s">
        <v>773</v>
      </c>
      <c r="E4" s="42"/>
    </row>
    <row r="5" spans="1:5" x14ac:dyDescent="0.25">
      <c r="A5" s="46" t="s">
        <v>754</v>
      </c>
      <c r="B5" s="42"/>
      <c r="D5" s="46" t="s">
        <v>774</v>
      </c>
      <c r="E5" s="42"/>
    </row>
    <row r="6" spans="1:5" x14ac:dyDescent="0.25">
      <c r="A6" s="46" t="s">
        <v>755</v>
      </c>
      <c r="B6" s="42"/>
      <c r="D6" s="46" t="s">
        <v>775</v>
      </c>
      <c r="E6" s="42"/>
    </row>
    <row r="7" spans="1:5" x14ac:dyDescent="0.25">
      <c r="A7" s="46" t="s">
        <v>756</v>
      </c>
      <c r="B7" s="42"/>
      <c r="D7" s="46" t="s">
        <v>776</v>
      </c>
      <c r="E7" s="42"/>
    </row>
    <row r="8" spans="1:5" x14ac:dyDescent="0.25">
      <c r="A8" s="46" t="s">
        <v>757</v>
      </c>
      <c r="B8" s="42"/>
      <c r="D8" s="46" t="s">
        <v>777</v>
      </c>
      <c r="E8" s="42"/>
    </row>
    <row r="9" spans="1:5" x14ac:dyDescent="0.25">
      <c r="A9" s="46" t="s">
        <v>758</v>
      </c>
      <c r="B9" s="42"/>
      <c r="D9" s="46" t="s">
        <v>778</v>
      </c>
      <c r="E9" s="42"/>
    </row>
    <row r="10" spans="1:5" x14ac:dyDescent="0.25">
      <c r="A10" s="46" t="s">
        <v>759</v>
      </c>
      <c r="B10" s="42"/>
      <c r="D10" s="46" t="s">
        <v>779</v>
      </c>
      <c r="E10" s="42"/>
    </row>
    <row r="11" spans="1:5" x14ac:dyDescent="0.25">
      <c r="A11" s="46" t="s">
        <v>760</v>
      </c>
      <c r="B11" s="42"/>
      <c r="D11" s="46" t="s">
        <v>780</v>
      </c>
      <c r="E11" s="42"/>
    </row>
    <row r="12" spans="1:5" x14ac:dyDescent="0.25">
      <c r="A12" s="46" t="s">
        <v>761</v>
      </c>
      <c r="B12" s="42"/>
      <c r="D12" s="46" t="s">
        <v>781</v>
      </c>
      <c r="E12" s="42"/>
    </row>
    <row r="13" spans="1:5" x14ac:dyDescent="0.25">
      <c r="A13" s="46" t="s">
        <v>693</v>
      </c>
      <c r="B13" s="42"/>
      <c r="D13" s="46" t="s">
        <v>782</v>
      </c>
      <c r="E13" s="42"/>
    </row>
    <row r="14" spans="1:5" x14ac:dyDescent="0.25">
      <c r="A14" s="46" t="s">
        <v>762</v>
      </c>
      <c r="B14" s="42"/>
      <c r="D14" s="46" t="s">
        <v>783</v>
      </c>
      <c r="E14" s="42"/>
    </row>
    <row r="15" spans="1:5" x14ac:dyDescent="0.25">
      <c r="A15" s="46" t="s">
        <v>763</v>
      </c>
      <c r="B15" s="42"/>
      <c r="D15" s="46" t="s">
        <v>784</v>
      </c>
      <c r="E15" s="42"/>
    </row>
    <row r="16" spans="1:5" x14ac:dyDescent="0.25">
      <c r="A16" s="46" t="s">
        <v>764</v>
      </c>
      <c r="B16" s="42"/>
      <c r="C16" s="42"/>
      <c r="D16" s="46" t="s">
        <v>785</v>
      </c>
    </row>
    <row r="17" spans="1:4" x14ac:dyDescent="0.25">
      <c r="A17" s="46" t="s">
        <v>765</v>
      </c>
      <c r="B17" s="42"/>
      <c r="C17" s="42"/>
      <c r="D17" s="42"/>
    </row>
    <row r="18" spans="1:4" x14ac:dyDescent="0.25">
      <c r="A18" s="46" t="s">
        <v>766</v>
      </c>
      <c r="B18" s="42"/>
      <c r="C18" s="42"/>
      <c r="D18" s="42"/>
    </row>
    <row r="19" spans="1:4" x14ac:dyDescent="0.25">
      <c r="A19" s="46" t="s">
        <v>767</v>
      </c>
    </row>
    <row r="20" spans="1:4" x14ac:dyDescent="0.25">
      <c r="A20" s="46" t="s">
        <v>768</v>
      </c>
    </row>
    <row r="21" spans="1:4" x14ac:dyDescent="0.25">
      <c r="A21" s="46" t="s">
        <v>769</v>
      </c>
    </row>
    <row r="22" spans="1:4" x14ac:dyDescent="0.25">
      <c r="A22" s="46"/>
    </row>
    <row r="23" spans="1:4" x14ac:dyDescent="0.25">
      <c r="A23" s="4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8"/>
  <sheetViews>
    <sheetView workbookViewId="0">
      <selection activeCell="L15" sqref="L15"/>
    </sheetView>
  </sheetViews>
  <sheetFormatPr defaultRowHeight="15" x14ac:dyDescent="0.25"/>
  <cols>
    <col min="9" max="9" width="12.28515625" customWidth="1"/>
    <col min="11" max="11" width="12" customWidth="1"/>
    <col min="12" max="12" width="10.42578125" style="9" bestFit="1" customWidth="1"/>
    <col min="13" max="13" width="11.7109375" style="9" bestFit="1" customWidth="1"/>
    <col min="14" max="14" width="10.42578125" style="9" bestFit="1" customWidth="1"/>
    <col min="15" max="15" width="11.140625" style="9" customWidth="1"/>
    <col min="16" max="16" width="22.7109375" style="9" customWidth="1"/>
    <col min="17" max="17" width="8.7109375" style="9"/>
    <col min="18" max="18" width="8.85546875" style="9" bestFit="1" customWidth="1"/>
    <col min="19" max="19" width="19.85546875" style="9" customWidth="1"/>
    <col min="20" max="20" width="8.7109375" style="9"/>
    <col min="21" max="21" width="14.42578125" style="9" customWidth="1"/>
    <col min="22" max="27" width="8.7109375" style="9"/>
  </cols>
  <sheetData>
    <row r="1" spans="1:24" x14ac:dyDescent="0.25">
      <c r="A1" s="13" t="s">
        <v>396</v>
      </c>
      <c r="B1" s="13"/>
      <c r="C1" s="13"/>
      <c r="E1" s="13" t="s">
        <v>261</v>
      </c>
      <c r="F1" s="13"/>
      <c r="I1" t="s">
        <v>611</v>
      </c>
      <c r="J1">
        <v>25655042</v>
      </c>
      <c r="M1" s="10"/>
      <c r="O1" s="81"/>
      <c r="P1" s="79"/>
      <c r="W1" s="10"/>
      <c r="X1" s="10"/>
    </row>
    <row r="2" spans="1:24" x14ac:dyDescent="0.25">
      <c r="A2" s="42" t="s">
        <v>46</v>
      </c>
      <c r="B2" s="2" t="s">
        <v>262</v>
      </c>
      <c r="C2" s="2" t="s">
        <v>389</v>
      </c>
      <c r="E2" s="19" t="s">
        <v>395</v>
      </c>
      <c r="F2" s="20">
        <v>500</v>
      </c>
      <c r="K2" s="1"/>
      <c r="L2" s="10"/>
      <c r="M2" s="10"/>
      <c r="O2" s="10"/>
      <c r="T2" s="91"/>
      <c r="U2" s="78"/>
      <c r="W2" s="10"/>
    </row>
    <row r="3" spans="1:24" x14ac:dyDescent="0.25">
      <c r="A3" s="42" t="s">
        <v>46</v>
      </c>
      <c r="B3" s="2" t="s">
        <v>14</v>
      </c>
      <c r="C3" s="2" t="s">
        <v>391</v>
      </c>
      <c r="E3" s="19" t="s">
        <v>477</v>
      </c>
      <c r="F3" s="20">
        <v>150</v>
      </c>
      <c r="I3" t="s">
        <v>727</v>
      </c>
      <c r="J3">
        <v>330884</v>
      </c>
      <c r="K3" s="62">
        <v>2000000</v>
      </c>
      <c r="M3" s="10"/>
      <c r="O3" s="10"/>
      <c r="Q3" s="30"/>
      <c r="R3" s="87"/>
      <c r="T3" s="30"/>
      <c r="U3" s="78"/>
      <c r="W3" s="10"/>
      <c r="X3" s="10"/>
    </row>
    <row r="4" spans="1:24" x14ac:dyDescent="0.25">
      <c r="A4" s="42" t="s">
        <v>46</v>
      </c>
      <c r="B4" s="2" t="s">
        <v>93</v>
      </c>
      <c r="C4" s="2" t="s">
        <v>388</v>
      </c>
      <c r="E4" s="19" t="s">
        <v>262</v>
      </c>
      <c r="F4" s="20">
        <v>200</v>
      </c>
      <c r="I4" t="s">
        <v>728</v>
      </c>
      <c r="J4">
        <v>330917</v>
      </c>
      <c r="K4" s="62">
        <v>16400000</v>
      </c>
      <c r="M4" s="10"/>
    </row>
    <row r="5" spans="1:24" x14ac:dyDescent="0.25">
      <c r="A5" s="42" t="s">
        <v>46</v>
      </c>
      <c r="B5" s="2" t="s">
        <v>40</v>
      </c>
      <c r="C5" s="2" t="s">
        <v>388</v>
      </c>
      <c r="E5" s="19" t="s">
        <v>14</v>
      </c>
      <c r="F5" s="20">
        <v>500</v>
      </c>
      <c r="I5" s="28"/>
      <c r="J5" s="42"/>
      <c r="K5" s="42"/>
      <c r="L5" s="86"/>
      <c r="M5" s="36"/>
      <c r="R5" s="93"/>
      <c r="U5" s="80"/>
    </row>
    <row r="6" spans="1:24" x14ac:dyDescent="0.25">
      <c r="A6" s="42" t="s">
        <v>46</v>
      </c>
      <c r="B6" s="2" t="s">
        <v>514</v>
      </c>
      <c r="C6" s="2" t="s">
        <v>388</v>
      </c>
      <c r="E6" s="19" t="s">
        <v>13</v>
      </c>
      <c r="F6" s="20">
        <v>400</v>
      </c>
      <c r="I6" s="28"/>
      <c r="J6" s="42"/>
      <c r="K6" s="42"/>
      <c r="M6" s="36"/>
      <c r="O6" s="93"/>
      <c r="R6" s="10"/>
      <c r="U6" s="78"/>
      <c r="W6" s="10"/>
    </row>
    <row r="7" spans="1:24" x14ac:dyDescent="0.25">
      <c r="A7" s="42" t="s">
        <v>46</v>
      </c>
      <c r="B7" s="2" t="s">
        <v>234</v>
      </c>
      <c r="C7" s="2" t="s">
        <v>388</v>
      </c>
      <c r="E7" s="19" t="s">
        <v>93</v>
      </c>
      <c r="F7" s="20">
        <v>500</v>
      </c>
      <c r="I7" s="28"/>
      <c r="M7" s="10"/>
      <c r="O7" s="10"/>
      <c r="Q7" s="68"/>
      <c r="R7" s="94"/>
      <c r="T7" s="79"/>
      <c r="U7" s="78"/>
      <c r="W7" s="10"/>
      <c r="X7" s="10"/>
    </row>
    <row r="8" spans="1:24" x14ac:dyDescent="0.25">
      <c r="A8" s="42" t="s">
        <v>46</v>
      </c>
      <c r="B8" s="2" t="s">
        <v>78</v>
      </c>
      <c r="C8" s="2" t="s">
        <v>392</v>
      </c>
      <c r="E8" s="19" t="s">
        <v>18</v>
      </c>
      <c r="F8" s="20">
        <v>500</v>
      </c>
      <c r="I8" s="88"/>
      <c r="J8" s="9"/>
      <c r="K8" s="9"/>
      <c r="L8" s="68"/>
      <c r="M8" s="10"/>
      <c r="R8" s="10"/>
      <c r="T8" s="79"/>
      <c r="U8" s="78"/>
      <c r="X8" s="10"/>
    </row>
    <row r="9" spans="1:24" x14ac:dyDescent="0.25">
      <c r="A9" s="42" t="s">
        <v>46</v>
      </c>
      <c r="B9" s="2" t="s">
        <v>61</v>
      </c>
      <c r="C9" s="2" t="s">
        <v>391</v>
      </c>
      <c r="E9" s="19" t="s">
        <v>31</v>
      </c>
      <c r="F9" s="20">
        <v>500</v>
      </c>
      <c r="I9" s="88"/>
      <c r="K9" s="9"/>
      <c r="M9" s="10"/>
      <c r="O9" s="10"/>
      <c r="Q9" s="68"/>
      <c r="R9" s="68"/>
      <c r="T9" s="92"/>
      <c r="U9" s="80"/>
      <c r="W9" s="10"/>
      <c r="X9" s="10"/>
    </row>
    <row r="10" spans="1:24" x14ac:dyDescent="0.25">
      <c r="A10" s="42" t="s">
        <v>46</v>
      </c>
      <c r="B10" s="2" t="s">
        <v>7</v>
      </c>
      <c r="C10" s="2" t="s">
        <v>388</v>
      </c>
      <c r="E10" s="19" t="s">
        <v>295</v>
      </c>
      <c r="F10" s="20">
        <v>60</v>
      </c>
      <c r="I10" s="88"/>
      <c r="K10" s="9"/>
      <c r="M10" s="36"/>
      <c r="Q10" s="68"/>
      <c r="R10" s="68"/>
      <c r="T10" s="92"/>
      <c r="U10" s="80"/>
      <c r="W10" s="10"/>
      <c r="X10" s="10"/>
    </row>
    <row r="11" spans="1:24" x14ac:dyDescent="0.25">
      <c r="A11" s="42" t="s">
        <v>46</v>
      </c>
      <c r="B11" s="2" t="s">
        <v>20</v>
      </c>
      <c r="C11" s="2" t="s">
        <v>391</v>
      </c>
      <c r="E11" s="19" t="s">
        <v>11</v>
      </c>
      <c r="F11" s="20">
        <v>100</v>
      </c>
      <c r="I11" s="88"/>
      <c r="J11" s="9"/>
      <c r="K11" s="73" t="s">
        <v>395</v>
      </c>
      <c r="L11" s="9">
        <v>600000</v>
      </c>
      <c r="M11" s="10" t="s">
        <v>1031</v>
      </c>
      <c r="O11" s="10"/>
      <c r="Q11" s="68"/>
      <c r="R11" s="68"/>
      <c r="T11" s="92"/>
      <c r="U11" s="78"/>
      <c r="W11" s="10"/>
      <c r="X11" s="10"/>
    </row>
    <row r="12" spans="1:24" x14ac:dyDescent="0.25">
      <c r="A12" s="42" t="s">
        <v>46</v>
      </c>
      <c r="B12" s="2" t="s">
        <v>49</v>
      </c>
      <c r="C12" s="2" t="s">
        <v>389</v>
      </c>
      <c r="E12" s="19" t="s">
        <v>10</v>
      </c>
      <c r="F12" s="20">
        <v>80</v>
      </c>
      <c r="I12" s="88"/>
      <c r="J12" s="9"/>
      <c r="K12" s="9" t="s">
        <v>477</v>
      </c>
      <c r="L12" s="9">
        <v>150000</v>
      </c>
      <c r="M12" s="36" t="s">
        <v>1039</v>
      </c>
      <c r="O12" s="10"/>
      <c r="Q12" s="86"/>
      <c r="R12" s="68"/>
      <c r="T12" s="92"/>
      <c r="U12" s="78"/>
      <c r="X12" s="10"/>
    </row>
    <row r="13" spans="1:24" x14ac:dyDescent="0.25">
      <c r="A13" s="42" t="s">
        <v>46</v>
      </c>
      <c r="B13" s="2" t="s">
        <v>50</v>
      </c>
      <c r="C13" s="2" t="s">
        <v>389</v>
      </c>
      <c r="E13" s="19" t="s">
        <v>326</v>
      </c>
      <c r="F13" s="20">
        <v>300</v>
      </c>
      <c r="I13" s="85"/>
      <c r="J13" s="10"/>
      <c r="K13" t="s">
        <v>308</v>
      </c>
      <c r="L13" s="9">
        <v>600000</v>
      </c>
      <c r="M13" s="10" t="s">
        <v>1038</v>
      </c>
      <c r="O13" s="10"/>
      <c r="Q13" s="68"/>
      <c r="T13" s="78"/>
      <c r="X13" s="10"/>
    </row>
    <row r="14" spans="1:24" x14ac:dyDescent="0.25">
      <c r="A14" s="42" t="s">
        <v>46</v>
      </c>
      <c r="B14" s="2" t="s">
        <v>4</v>
      </c>
      <c r="C14" s="2" t="s">
        <v>392</v>
      </c>
      <c r="E14" s="19" t="s">
        <v>9</v>
      </c>
      <c r="F14" s="20">
        <v>500</v>
      </c>
      <c r="I14" s="85"/>
      <c r="J14" s="10"/>
      <c r="K14" t="s">
        <v>307</v>
      </c>
      <c r="L14" s="9">
        <v>150000</v>
      </c>
      <c r="M14" s="10" t="s">
        <v>1032</v>
      </c>
      <c r="O14" s="10"/>
      <c r="P14" s="79"/>
      <c r="T14" s="78"/>
      <c r="W14" s="10"/>
    </row>
    <row r="15" spans="1:24" x14ac:dyDescent="0.25">
      <c r="A15" s="42" t="s">
        <v>46</v>
      </c>
      <c r="B15" s="2" t="s">
        <v>67</v>
      </c>
      <c r="C15" s="2" t="s">
        <v>786</v>
      </c>
      <c r="E15" s="19" t="s">
        <v>60</v>
      </c>
      <c r="F15" s="20">
        <v>500</v>
      </c>
      <c r="I15" s="88"/>
      <c r="K15" s="125" t="s">
        <v>679</v>
      </c>
      <c r="L15" s="125">
        <v>380000</v>
      </c>
      <c r="M15" s="86" t="s">
        <v>1037</v>
      </c>
      <c r="T15" s="78"/>
      <c r="W15" s="10"/>
      <c r="X15" s="10"/>
    </row>
    <row r="16" spans="1:24" x14ac:dyDescent="0.25">
      <c r="A16" s="42" t="s">
        <v>46</v>
      </c>
      <c r="B16" s="2" t="s">
        <v>17</v>
      </c>
      <c r="C16" s="2" t="s">
        <v>388</v>
      </c>
      <c r="E16" s="19" t="s">
        <v>307</v>
      </c>
      <c r="F16" s="20">
        <v>150</v>
      </c>
      <c r="I16" s="28"/>
      <c r="K16" s="9" t="s">
        <v>608</v>
      </c>
      <c r="L16" s="10">
        <v>190000</v>
      </c>
      <c r="M16" s="86" t="s">
        <v>1045</v>
      </c>
      <c r="N16" s="68"/>
      <c r="O16" s="94"/>
      <c r="P16" s="79"/>
    </row>
    <row r="17" spans="1:24" x14ac:dyDescent="0.25">
      <c r="A17" s="42" t="s">
        <v>46</v>
      </c>
      <c r="B17" s="2" t="s">
        <v>27</v>
      </c>
      <c r="C17" s="2" t="s">
        <v>388</v>
      </c>
      <c r="E17" s="19" t="s">
        <v>22</v>
      </c>
      <c r="F17" s="20">
        <v>500</v>
      </c>
      <c r="I17" s="28"/>
      <c r="J17" s="9"/>
      <c r="L17" s="10"/>
      <c r="M17" s="86"/>
      <c r="O17" s="10"/>
      <c r="P17" s="78"/>
      <c r="W17" s="10"/>
      <c r="X17" s="10"/>
    </row>
    <row r="18" spans="1:24" x14ac:dyDescent="0.25">
      <c r="A18" s="42" t="s">
        <v>46</v>
      </c>
      <c r="B18" s="2" t="s">
        <v>16</v>
      </c>
      <c r="C18" s="2" t="s">
        <v>787</v>
      </c>
      <c r="E18" s="19" t="s">
        <v>7</v>
      </c>
      <c r="F18" s="20">
        <v>500</v>
      </c>
      <c r="I18" s="28"/>
      <c r="K18" s="9"/>
      <c r="L18" s="86"/>
      <c r="M18" s="10"/>
      <c r="N18" s="68"/>
      <c r="O18" s="94"/>
      <c r="P18" s="78"/>
    </row>
    <row r="19" spans="1:24" x14ac:dyDescent="0.25">
      <c r="A19" s="42" t="s">
        <v>46</v>
      </c>
      <c r="B19" s="2" t="s">
        <v>28</v>
      </c>
      <c r="C19" s="2" t="s">
        <v>824</v>
      </c>
      <c r="E19" s="19" t="s">
        <v>20</v>
      </c>
      <c r="F19" s="20">
        <v>500</v>
      </c>
      <c r="I19" s="28"/>
      <c r="J19" s="9"/>
      <c r="L19" s="10"/>
      <c r="M19" s="86"/>
      <c r="W19" s="10"/>
      <c r="X19" s="10"/>
    </row>
    <row r="20" spans="1:24" x14ac:dyDescent="0.25">
      <c r="A20" s="42" t="s">
        <v>46</v>
      </c>
      <c r="B20" s="2" t="s">
        <v>2</v>
      </c>
      <c r="C20" s="2" t="s">
        <v>389</v>
      </c>
      <c r="E20" s="19" t="s">
        <v>34</v>
      </c>
      <c r="F20" s="20">
        <v>500</v>
      </c>
      <c r="I20" s="28"/>
      <c r="K20" s="9"/>
      <c r="L20" s="86"/>
      <c r="M20" s="86"/>
      <c r="N20" s="68"/>
      <c r="O20" s="89"/>
      <c r="P20" s="81"/>
    </row>
    <row r="21" spans="1:24" x14ac:dyDescent="0.25">
      <c r="A21" s="42" t="s">
        <v>46</v>
      </c>
      <c r="B21" s="2" t="s">
        <v>44</v>
      </c>
      <c r="C21" s="2" t="s">
        <v>389</v>
      </c>
      <c r="E21" s="19" t="s">
        <v>243</v>
      </c>
      <c r="F21" s="20">
        <v>300</v>
      </c>
      <c r="I21" s="28"/>
      <c r="J21" s="9"/>
      <c r="L21" s="10"/>
      <c r="M21" s="10"/>
      <c r="N21" s="68"/>
      <c r="O21" s="89"/>
      <c r="P21" s="79"/>
    </row>
    <row r="22" spans="1:24" x14ac:dyDescent="0.25">
      <c r="A22" s="42" t="s">
        <v>46</v>
      </c>
      <c r="B22" s="2" t="s">
        <v>63</v>
      </c>
      <c r="C22" s="2" t="s">
        <v>388</v>
      </c>
      <c r="E22" s="19" t="s">
        <v>15</v>
      </c>
      <c r="F22" s="20">
        <v>500</v>
      </c>
      <c r="I22" s="28"/>
      <c r="K22" s="9"/>
      <c r="L22" s="68"/>
      <c r="M22" s="86"/>
      <c r="P22" s="79"/>
      <c r="X22" s="10"/>
    </row>
    <row r="23" spans="1:24" x14ac:dyDescent="0.25">
      <c r="A23" s="42" t="s">
        <v>46</v>
      </c>
      <c r="B23" s="2" t="s">
        <v>1</v>
      </c>
      <c r="C23" s="2" t="s">
        <v>389</v>
      </c>
      <c r="E23" s="19" t="s">
        <v>35</v>
      </c>
      <c r="F23" s="20">
        <v>500</v>
      </c>
      <c r="I23" s="28"/>
      <c r="J23" s="9"/>
      <c r="K23" s="9"/>
      <c r="L23" s="68"/>
      <c r="M23" s="86"/>
      <c r="N23" s="68"/>
      <c r="O23" s="89"/>
      <c r="P23" s="78"/>
      <c r="W23" s="10"/>
    </row>
    <row r="24" spans="1:24" x14ac:dyDescent="0.25">
      <c r="A24" s="42" t="s">
        <v>46</v>
      </c>
      <c r="B24" s="2" t="s">
        <v>692</v>
      </c>
      <c r="C24" s="2" t="s">
        <v>392</v>
      </c>
      <c r="E24" s="19" t="s">
        <v>17</v>
      </c>
      <c r="F24" s="20">
        <v>500</v>
      </c>
      <c r="I24" s="28"/>
      <c r="J24" s="75"/>
      <c r="K24" s="9"/>
      <c r="L24" s="68"/>
      <c r="M24" s="86"/>
      <c r="N24" s="68"/>
      <c r="O24" s="89"/>
      <c r="P24" s="78"/>
      <c r="W24" s="10"/>
    </row>
    <row r="25" spans="1:24" x14ac:dyDescent="0.25">
      <c r="A25" s="42" t="s">
        <v>46</v>
      </c>
      <c r="B25" s="12"/>
      <c r="E25" s="19" t="s">
        <v>3</v>
      </c>
      <c r="F25" s="20">
        <v>500</v>
      </c>
      <c r="I25" s="28"/>
      <c r="J25" s="75"/>
      <c r="K25" s="9"/>
      <c r="L25" s="68"/>
      <c r="M25" s="86"/>
      <c r="N25" s="68"/>
      <c r="O25" s="89"/>
      <c r="P25" s="79"/>
      <c r="Q25" s="75"/>
      <c r="W25" s="10"/>
      <c r="X25" s="10"/>
    </row>
    <row r="26" spans="1:24" x14ac:dyDescent="0.25">
      <c r="A26" s="42" t="s">
        <v>46</v>
      </c>
      <c r="B26" s="2"/>
      <c r="C26" s="2"/>
      <c r="E26" s="19" t="s">
        <v>58</v>
      </c>
      <c r="F26" s="20">
        <v>500</v>
      </c>
      <c r="I26" s="28"/>
      <c r="J26" s="75"/>
      <c r="K26" s="28"/>
      <c r="L26" s="68"/>
      <c r="M26" s="86"/>
      <c r="N26" s="68"/>
      <c r="O26" s="89"/>
      <c r="P26" s="82"/>
      <c r="Q26" s="75"/>
    </row>
    <row r="27" spans="1:24" x14ac:dyDescent="0.25">
      <c r="A27" s="42" t="s">
        <v>46</v>
      </c>
      <c r="B27" s="2"/>
      <c r="C27" s="2"/>
      <c r="E27" s="19" t="s">
        <v>2</v>
      </c>
      <c r="F27" s="20">
        <v>300</v>
      </c>
      <c r="I27" s="28"/>
      <c r="J27" s="28"/>
      <c r="K27" s="28"/>
      <c r="L27" s="68"/>
      <c r="M27" s="86"/>
      <c r="N27" s="68"/>
      <c r="O27" s="89"/>
      <c r="P27" s="79"/>
      <c r="Q27" s="75"/>
    </row>
    <row r="28" spans="1:24" x14ac:dyDescent="0.25">
      <c r="A28" s="42" t="s">
        <v>46</v>
      </c>
      <c r="B28" s="2"/>
      <c r="C28" s="2"/>
      <c r="E28" s="19" t="s">
        <v>44</v>
      </c>
      <c r="F28" s="20">
        <v>100</v>
      </c>
      <c r="I28" s="28"/>
      <c r="J28" s="28"/>
      <c r="K28" s="28"/>
      <c r="L28" s="68"/>
      <c r="M28" s="86"/>
      <c r="N28" s="68"/>
      <c r="O28" s="89"/>
      <c r="P28" s="79"/>
      <c r="Q28" s="75"/>
      <c r="W28" s="10"/>
      <c r="X28" s="10"/>
    </row>
    <row r="29" spans="1:24" x14ac:dyDescent="0.25">
      <c r="A29" s="42" t="s">
        <v>46</v>
      </c>
      <c r="B29" s="2"/>
      <c r="C29" s="2"/>
      <c r="E29" s="19" t="s">
        <v>63</v>
      </c>
      <c r="F29" s="20">
        <v>500</v>
      </c>
      <c r="I29" s="28"/>
      <c r="J29" s="28"/>
      <c r="K29" s="28"/>
      <c r="L29" s="68"/>
      <c r="M29" s="86"/>
      <c r="N29" s="68"/>
      <c r="O29" s="89"/>
      <c r="P29" s="79"/>
      <c r="Q29" s="75"/>
      <c r="W29" s="10"/>
    </row>
    <row r="30" spans="1:24" x14ac:dyDescent="0.25">
      <c r="A30" s="42" t="s">
        <v>46</v>
      </c>
      <c r="B30" s="2"/>
      <c r="C30" s="2"/>
      <c r="E30" s="19" t="s">
        <v>1</v>
      </c>
      <c r="F30" s="20">
        <v>500</v>
      </c>
      <c r="I30" s="28"/>
      <c r="J30" s="90"/>
      <c r="K30" s="28"/>
      <c r="L30" s="68"/>
      <c r="M30" s="86"/>
      <c r="N30" s="68"/>
      <c r="O30" s="68"/>
      <c r="P30" s="72"/>
      <c r="Q30" s="75"/>
      <c r="W30" s="10"/>
      <c r="X30" s="10"/>
    </row>
    <row r="31" spans="1:24" x14ac:dyDescent="0.25">
      <c r="A31" s="42" t="s">
        <v>46</v>
      </c>
      <c r="B31" s="12"/>
      <c r="E31" s="19" t="s">
        <v>692</v>
      </c>
      <c r="F31" s="20">
        <v>500</v>
      </c>
      <c r="I31" s="28"/>
      <c r="J31" s="28"/>
      <c r="K31" s="28"/>
      <c r="L31" s="68"/>
      <c r="M31" s="86"/>
      <c r="N31" s="68"/>
      <c r="O31" s="68"/>
      <c r="P31" s="72"/>
      <c r="Q31" s="75"/>
      <c r="X31" s="10"/>
    </row>
    <row r="32" spans="1:24" x14ac:dyDescent="0.25">
      <c r="A32" s="42" t="s">
        <v>46</v>
      </c>
      <c r="B32" s="2"/>
      <c r="C32" s="2"/>
      <c r="E32" s="19" t="s">
        <v>19</v>
      </c>
      <c r="F32" s="20">
        <v>30</v>
      </c>
      <c r="I32" s="28"/>
      <c r="J32" s="28"/>
      <c r="K32" s="28"/>
      <c r="L32" s="68"/>
      <c r="M32" s="68"/>
      <c r="N32" s="68"/>
      <c r="O32" s="68"/>
      <c r="P32" s="72"/>
      <c r="Q32" s="75"/>
      <c r="X32" s="10"/>
    </row>
    <row r="33" spans="1:24" x14ac:dyDescent="0.25">
      <c r="A33" s="42" t="s">
        <v>46</v>
      </c>
      <c r="B33" s="2"/>
      <c r="C33" s="2"/>
      <c r="E33" s="19"/>
      <c r="F33" s="20"/>
      <c r="I33" s="28"/>
      <c r="J33" s="90"/>
      <c r="K33" s="28"/>
      <c r="L33" s="68"/>
      <c r="M33" s="68"/>
      <c r="N33" s="68"/>
      <c r="O33" s="68"/>
      <c r="P33" s="72"/>
      <c r="Q33" s="75"/>
      <c r="W33" s="10"/>
      <c r="X33" s="10"/>
    </row>
    <row r="34" spans="1:24" x14ac:dyDescent="0.25">
      <c r="A34" s="42" t="s">
        <v>46</v>
      </c>
      <c r="B34" s="2"/>
      <c r="C34" s="2"/>
      <c r="E34" s="19"/>
      <c r="F34" s="20"/>
      <c r="I34" s="28"/>
      <c r="J34" s="28"/>
      <c r="K34" s="28"/>
      <c r="L34" s="68"/>
      <c r="M34" s="68"/>
      <c r="N34" s="68"/>
      <c r="O34" s="68"/>
      <c r="P34" s="72"/>
      <c r="Q34" s="75"/>
      <c r="X34" s="10"/>
    </row>
    <row r="35" spans="1:24" x14ac:dyDescent="0.25">
      <c r="A35" s="42" t="s">
        <v>46</v>
      </c>
      <c r="B35" s="2"/>
      <c r="C35" s="2"/>
      <c r="D35" s="22"/>
      <c r="E35" s="19"/>
      <c r="F35" s="20"/>
      <c r="I35" s="28"/>
      <c r="J35" s="90"/>
      <c r="K35" s="28"/>
      <c r="L35" s="68"/>
      <c r="M35" s="68"/>
      <c r="N35" s="68"/>
      <c r="O35" s="68"/>
      <c r="P35" s="72"/>
      <c r="Q35" s="75"/>
      <c r="W35" s="10"/>
      <c r="X35" s="10"/>
    </row>
    <row r="36" spans="1:24" x14ac:dyDescent="0.25">
      <c r="A36" s="42" t="s">
        <v>46</v>
      </c>
      <c r="B36" s="2"/>
      <c r="C36" s="2"/>
      <c r="E36" s="19"/>
      <c r="F36" s="20"/>
      <c r="I36" s="28"/>
      <c r="J36" s="28"/>
      <c r="K36" s="28"/>
      <c r="L36" s="68"/>
      <c r="M36" s="68"/>
      <c r="N36" s="68"/>
      <c r="O36" s="68"/>
      <c r="P36" s="72"/>
      <c r="Q36" s="75"/>
      <c r="W36" s="10"/>
      <c r="X36" s="10"/>
    </row>
    <row r="37" spans="1:24" x14ac:dyDescent="0.25">
      <c r="A37" s="42"/>
      <c r="I37" s="28"/>
      <c r="J37" s="28"/>
      <c r="K37" s="28"/>
      <c r="L37" s="68"/>
      <c r="M37" s="68"/>
      <c r="N37" s="68"/>
      <c r="O37" s="68"/>
      <c r="P37" s="76"/>
      <c r="Q37" s="75"/>
      <c r="X37" s="10"/>
    </row>
    <row r="38" spans="1:24" x14ac:dyDescent="0.25">
      <c r="I38" s="28"/>
      <c r="J38" s="28"/>
      <c r="N38" s="68"/>
      <c r="O38" s="68"/>
      <c r="P38" s="72"/>
      <c r="Q38" s="75"/>
      <c r="W38" s="10"/>
    </row>
    <row r="39" spans="1:24" x14ac:dyDescent="0.25">
      <c r="P39" s="72"/>
      <c r="Q39" s="75"/>
      <c r="W39" s="10"/>
      <c r="X39" s="10"/>
    </row>
    <row r="40" spans="1:24" x14ac:dyDescent="0.25">
      <c r="P40" s="72"/>
      <c r="Q40" s="75"/>
      <c r="W40" s="10"/>
      <c r="X40" s="10"/>
    </row>
    <row r="41" spans="1:24" x14ac:dyDescent="0.25">
      <c r="P41" s="76"/>
      <c r="Q41" s="75"/>
      <c r="X41" s="10"/>
    </row>
    <row r="42" spans="1:24" x14ac:dyDescent="0.25">
      <c r="P42" s="72"/>
      <c r="Q42" s="75"/>
      <c r="W42" s="10"/>
      <c r="X42" s="10"/>
    </row>
    <row r="43" spans="1:24" x14ac:dyDescent="0.25">
      <c r="P43" s="76"/>
      <c r="Q43" s="75"/>
      <c r="W43" s="10"/>
      <c r="X43" s="10"/>
    </row>
    <row r="44" spans="1:24" x14ac:dyDescent="0.25">
      <c r="P44" s="76"/>
      <c r="Q44" s="75"/>
      <c r="W44" s="10"/>
      <c r="X44" s="10"/>
    </row>
    <row r="45" spans="1:24" x14ac:dyDescent="0.25">
      <c r="J45" s="1"/>
      <c r="P45" s="72"/>
      <c r="Q45" s="75"/>
      <c r="W45" s="10"/>
      <c r="X45" s="10"/>
    </row>
    <row r="46" spans="1:24" x14ac:dyDescent="0.25">
      <c r="P46" s="72"/>
      <c r="Q46" s="75"/>
      <c r="W46" s="10"/>
    </row>
    <row r="47" spans="1:24" x14ac:dyDescent="0.25">
      <c r="P47" s="72"/>
      <c r="Q47" s="75"/>
      <c r="W47" s="10"/>
      <c r="X47" s="10"/>
    </row>
    <row r="48" spans="1:24" x14ac:dyDescent="0.25">
      <c r="P48" s="72"/>
      <c r="Q48" s="75"/>
    </row>
    <row r="49" spans="16:24" x14ac:dyDescent="0.25">
      <c r="P49" s="72"/>
      <c r="Q49" s="75"/>
      <c r="W49" s="10"/>
    </row>
    <row r="50" spans="16:24" x14ac:dyDescent="0.25">
      <c r="P50" s="76"/>
      <c r="Q50" s="75"/>
    </row>
    <row r="51" spans="16:24" x14ac:dyDescent="0.25">
      <c r="P51" s="72"/>
      <c r="Q51" s="75"/>
      <c r="W51" s="10"/>
      <c r="X51" s="10"/>
    </row>
    <row r="52" spans="16:24" x14ac:dyDescent="0.25">
      <c r="P52" s="72"/>
      <c r="Q52" s="75"/>
    </row>
    <row r="53" spans="16:24" x14ac:dyDescent="0.25">
      <c r="P53" s="72"/>
      <c r="Q53" s="75"/>
      <c r="X53" s="10"/>
    </row>
    <row r="54" spans="16:24" x14ac:dyDescent="0.25">
      <c r="P54" s="72"/>
      <c r="Q54" s="75"/>
      <c r="W54" s="10"/>
    </row>
    <row r="55" spans="16:24" x14ac:dyDescent="0.25">
      <c r="P55" s="72"/>
      <c r="Q55" s="75"/>
    </row>
    <row r="56" spans="16:24" x14ac:dyDescent="0.25">
      <c r="P56" s="72"/>
      <c r="Q56" s="75"/>
    </row>
    <row r="57" spans="16:24" x14ac:dyDescent="0.25">
      <c r="P57" s="72"/>
      <c r="Q57" s="75"/>
    </row>
    <row r="58" spans="16:24" x14ac:dyDescent="0.25">
      <c r="P58" s="72"/>
      <c r="Q58" s="75"/>
    </row>
    <row r="59" spans="16:24" x14ac:dyDescent="0.25">
      <c r="P59" s="72"/>
      <c r="Q59" s="75"/>
    </row>
    <row r="60" spans="16:24" x14ac:dyDescent="0.25">
      <c r="P60" s="72"/>
      <c r="Q60" s="75"/>
    </row>
    <row r="61" spans="16:24" x14ac:dyDescent="0.25">
      <c r="P61" s="72"/>
      <c r="Q61" s="75"/>
    </row>
    <row r="62" spans="16:24" x14ac:dyDescent="0.25">
      <c r="P62" s="72"/>
      <c r="Q62" s="75"/>
    </row>
    <row r="63" spans="16:24" x14ac:dyDescent="0.25">
      <c r="P63" s="72"/>
      <c r="Q63" s="75"/>
    </row>
    <row r="64" spans="16:24" x14ac:dyDescent="0.25">
      <c r="P64" s="72"/>
      <c r="Q64" s="75"/>
    </row>
    <row r="65" spans="16:17" x14ac:dyDescent="0.25">
      <c r="P65" s="76"/>
      <c r="Q65" s="75"/>
    </row>
    <row r="66" spans="16:17" x14ac:dyDescent="0.25">
      <c r="P66" s="72"/>
      <c r="Q66" s="75"/>
    </row>
    <row r="67" spans="16:17" x14ac:dyDescent="0.25">
      <c r="P67" s="72"/>
      <c r="Q67" s="75"/>
    </row>
    <row r="68" spans="16:17" x14ac:dyDescent="0.25">
      <c r="Q68" s="75"/>
    </row>
    <row r="69" spans="16:17" x14ac:dyDescent="0.25">
      <c r="Q69" s="75"/>
    </row>
    <row r="70" spans="16:17" x14ac:dyDescent="0.25">
      <c r="Q70" s="10"/>
    </row>
    <row r="71" spans="16:17" x14ac:dyDescent="0.25">
      <c r="Q71" s="10"/>
    </row>
    <row r="72" spans="16:17" x14ac:dyDescent="0.25">
      <c r="Q72" s="10"/>
    </row>
    <row r="73" spans="16:17" x14ac:dyDescent="0.25">
      <c r="Q73" s="10"/>
    </row>
    <row r="74" spans="16:17" x14ac:dyDescent="0.25">
      <c r="Q74" s="10"/>
    </row>
    <row r="75" spans="16:17" x14ac:dyDescent="0.25">
      <c r="Q75" s="10"/>
    </row>
    <row r="76" spans="16:17" x14ac:dyDescent="0.25">
      <c r="Q76" s="10"/>
    </row>
    <row r="77" spans="16:17" x14ac:dyDescent="0.25">
      <c r="Q77" s="10"/>
    </row>
    <row r="78" spans="16:17" x14ac:dyDescent="0.25">
      <c r="Q78" s="10"/>
    </row>
    <row r="79" spans="16:17" x14ac:dyDescent="0.25">
      <c r="Q79" s="10"/>
    </row>
    <row r="80" spans="16:17" x14ac:dyDescent="0.25">
      <c r="Q80" s="10"/>
    </row>
    <row r="81" spans="17:17" x14ac:dyDescent="0.25">
      <c r="Q81" s="10"/>
    </row>
    <row r="82" spans="17:17" x14ac:dyDescent="0.25">
      <c r="Q82" s="10"/>
    </row>
    <row r="83" spans="17:17" x14ac:dyDescent="0.25">
      <c r="Q83" s="10"/>
    </row>
    <row r="84" spans="17:17" x14ac:dyDescent="0.25">
      <c r="Q84" s="10"/>
    </row>
    <row r="85" spans="17:17" x14ac:dyDescent="0.25">
      <c r="Q85" s="10"/>
    </row>
    <row r="86" spans="17:17" x14ac:dyDescent="0.25">
      <c r="Q86" s="10"/>
    </row>
    <row r="87" spans="17:17" x14ac:dyDescent="0.25">
      <c r="Q87" s="10"/>
    </row>
    <row r="88" spans="17:17" x14ac:dyDescent="0.25">
      <c r="Q88" s="10"/>
    </row>
    <row r="89" spans="17:17" x14ac:dyDescent="0.25">
      <c r="Q89" s="10"/>
    </row>
    <row r="90" spans="17:17" x14ac:dyDescent="0.25">
      <c r="Q90" s="10"/>
    </row>
    <row r="91" spans="17:17" x14ac:dyDescent="0.25">
      <c r="Q91" s="10"/>
    </row>
    <row r="92" spans="17:17" x14ac:dyDescent="0.25">
      <c r="Q92" s="10"/>
    </row>
    <row r="93" spans="17:17" x14ac:dyDescent="0.25">
      <c r="Q93" s="10"/>
    </row>
    <row r="94" spans="17:17" x14ac:dyDescent="0.25">
      <c r="Q94" s="10"/>
    </row>
    <row r="95" spans="17:17" x14ac:dyDescent="0.25">
      <c r="Q95" s="10"/>
    </row>
    <row r="96" spans="17:17" x14ac:dyDescent="0.25">
      <c r="Q96" s="10"/>
    </row>
    <row r="97" spans="16:17" x14ac:dyDescent="0.25">
      <c r="Q97" s="10"/>
    </row>
    <row r="98" spans="16:17" x14ac:dyDescent="0.25">
      <c r="P98" s="76"/>
      <c r="Q98" s="10"/>
    </row>
    <row r="99" spans="16:17" x14ac:dyDescent="0.25">
      <c r="P99" s="72"/>
      <c r="Q99" s="10"/>
    </row>
    <row r="100" spans="16:17" x14ac:dyDescent="0.25">
      <c r="P100" s="72"/>
      <c r="Q100" s="75"/>
    </row>
    <row r="101" spans="16:17" x14ac:dyDescent="0.25">
      <c r="P101" s="72"/>
      <c r="Q101" s="75"/>
    </row>
    <row r="102" spans="16:17" x14ac:dyDescent="0.25">
      <c r="P102" s="72"/>
      <c r="Q102" s="76"/>
    </row>
    <row r="103" spans="16:17" x14ac:dyDescent="0.25">
      <c r="P103" s="72"/>
      <c r="Q103" s="75"/>
    </row>
    <row r="104" spans="16:17" x14ac:dyDescent="0.25">
      <c r="P104" s="72"/>
      <c r="Q104" s="75"/>
    </row>
    <row r="105" spans="16:17" x14ac:dyDescent="0.25">
      <c r="P105" s="72"/>
      <c r="Q105" s="75"/>
    </row>
    <row r="106" spans="16:17" x14ac:dyDescent="0.25">
      <c r="P106" s="72"/>
      <c r="Q106" s="75"/>
    </row>
    <row r="107" spans="16:17" x14ac:dyDescent="0.25">
      <c r="Q107" s="75"/>
    </row>
    <row r="108" spans="16:17" x14ac:dyDescent="0.25">
      <c r="Q108" s="75"/>
    </row>
  </sheetData>
  <sortState ref="P1:Q113">
    <sortCondition ref="P1:P113"/>
  </sortState>
  <phoneticPr fontId="2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>
      <selection activeCell="A26" sqref="A26:B31"/>
    </sheetView>
  </sheetViews>
  <sheetFormatPr defaultRowHeight="15" x14ac:dyDescent="0.25"/>
  <cols>
    <col min="18" max="18" width="23" customWidth="1"/>
  </cols>
  <sheetData>
    <row r="1" spans="1:18" x14ac:dyDescent="0.25">
      <c r="A1" s="13" t="s">
        <v>265</v>
      </c>
      <c r="B1" s="42"/>
      <c r="F1" s="12" t="s">
        <v>433</v>
      </c>
      <c r="P1" s="9"/>
      <c r="Q1" s="78"/>
      <c r="R1" s="79"/>
    </row>
    <row r="2" spans="1:18" ht="15.75" thickBot="1" x14ac:dyDescent="0.3">
      <c r="A2" s="59" t="s">
        <v>266</v>
      </c>
      <c r="B2" s="60">
        <v>71960</v>
      </c>
      <c r="F2" s="12" t="s">
        <v>434</v>
      </c>
      <c r="P2" s="9"/>
      <c r="Q2" s="78"/>
      <c r="R2" s="78"/>
    </row>
    <row r="3" spans="1:18" ht="15.75" thickBot="1" x14ac:dyDescent="0.3">
      <c r="A3" s="59" t="s">
        <v>66</v>
      </c>
      <c r="B3" s="60">
        <v>9500</v>
      </c>
      <c r="F3" s="12" t="s">
        <v>435</v>
      </c>
      <c r="P3" s="74"/>
      <c r="Q3" s="80"/>
      <c r="R3" s="78"/>
    </row>
    <row r="4" spans="1:18" ht="15.75" thickBot="1" x14ac:dyDescent="0.3">
      <c r="A4" s="59" t="s">
        <v>316</v>
      </c>
      <c r="B4" s="60">
        <v>35150</v>
      </c>
      <c r="F4" s="12" t="s">
        <v>436</v>
      </c>
      <c r="P4" s="74"/>
      <c r="Q4" s="78"/>
      <c r="R4" s="81"/>
    </row>
    <row r="5" spans="1:18" ht="15.75" thickBot="1" x14ac:dyDescent="0.3">
      <c r="A5" s="59" t="s">
        <v>23</v>
      </c>
      <c r="B5" s="60">
        <v>8823</v>
      </c>
      <c r="F5" s="12"/>
      <c r="P5" s="74"/>
      <c r="Q5" s="80"/>
      <c r="R5" s="78"/>
    </row>
    <row r="6" spans="1:18" ht="15.75" thickBot="1" x14ac:dyDescent="0.3">
      <c r="A6" s="59" t="s">
        <v>86</v>
      </c>
      <c r="B6" s="60">
        <v>6800</v>
      </c>
      <c r="P6" s="74"/>
      <c r="Q6" s="78"/>
      <c r="R6" s="79"/>
    </row>
    <row r="7" spans="1:18" ht="15.75" thickBot="1" x14ac:dyDescent="0.3">
      <c r="A7" s="59" t="s">
        <v>398</v>
      </c>
      <c r="B7" s="60">
        <v>2650</v>
      </c>
      <c r="I7" s="42"/>
      <c r="J7" s="42"/>
      <c r="K7" s="8"/>
      <c r="L7" s="42"/>
      <c r="P7" s="9"/>
      <c r="Q7" s="78"/>
      <c r="R7" s="79"/>
    </row>
    <row r="8" spans="1:18" ht="15.75" thickBot="1" x14ac:dyDescent="0.3">
      <c r="A8" s="59" t="s">
        <v>266</v>
      </c>
      <c r="B8" s="60">
        <v>71560</v>
      </c>
      <c r="F8" s="1"/>
      <c r="G8" s="17"/>
      <c r="H8" s="42"/>
      <c r="I8" s="42"/>
      <c r="J8" s="1"/>
      <c r="K8" s="8"/>
      <c r="L8" s="42"/>
      <c r="P8" s="9"/>
      <c r="Q8" s="78"/>
      <c r="R8" s="78"/>
    </row>
    <row r="9" spans="1:18" ht="15.75" thickBot="1" x14ac:dyDescent="0.3">
      <c r="A9" s="59" t="s">
        <v>39</v>
      </c>
      <c r="B9" s="60">
        <v>3400</v>
      </c>
      <c r="F9" s="1"/>
      <c r="G9" s="17"/>
      <c r="H9" s="42"/>
      <c r="I9" s="42"/>
      <c r="J9" s="1"/>
      <c r="K9" s="8"/>
      <c r="L9" s="42"/>
      <c r="P9" s="9"/>
      <c r="Q9" s="78"/>
      <c r="R9" s="78"/>
    </row>
    <row r="10" spans="1:18" ht="15.75" thickBot="1" x14ac:dyDescent="0.3">
      <c r="A10" s="59" t="s">
        <v>66</v>
      </c>
      <c r="B10" s="60">
        <v>9500</v>
      </c>
      <c r="F10" s="1"/>
      <c r="G10" s="17"/>
      <c r="H10" s="42"/>
      <c r="I10" s="42"/>
      <c r="J10" s="42"/>
      <c r="K10" s="8"/>
      <c r="L10" s="42"/>
      <c r="N10" s="67"/>
      <c r="P10" s="9"/>
      <c r="Q10" s="78"/>
      <c r="R10" s="78"/>
    </row>
    <row r="11" spans="1:18" ht="15.75" thickBot="1" x14ac:dyDescent="0.3">
      <c r="A11" s="59" t="s">
        <v>316</v>
      </c>
      <c r="B11" s="60">
        <v>2920</v>
      </c>
      <c r="F11" s="1"/>
      <c r="G11" s="17"/>
      <c r="H11" s="42"/>
      <c r="I11" s="42"/>
      <c r="J11" s="42"/>
      <c r="K11" s="42"/>
      <c r="L11" s="42"/>
      <c r="N11" s="67"/>
    </row>
    <row r="12" spans="1:18" ht="15.75" thickBot="1" x14ac:dyDescent="0.3">
      <c r="A12" s="59" t="s">
        <v>23</v>
      </c>
      <c r="B12" s="60">
        <v>7973</v>
      </c>
      <c r="F12" s="1"/>
      <c r="G12" s="42"/>
      <c r="H12" s="8"/>
      <c r="I12" s="42"/>
      <c r="J12" s="42"/>
      <c r="K12" s="42"/>
      <c r="L12" s="42"/>
      <c r="N12" s="67"/>
      <c r="P12" s="74"/>
      <c r="Q12" s="80"/>
      <c r="R12" s="78"/>
    </row>
    <row r="13" spans="1:18" ht="15.75" thickBot="1" x14ac:dyDescent="0.3">
      <c r="A13" s="59" t="s">
        <v>86</v>
      </c>
      <c r="B13" s="60">
        <v>8050</v>
      </c>
      <c r="F13" s="42"/>
      <c r="G13" s="42"/>
      <c r="H13" s="8"/>
      <c r="I13" s="42"/>
      <c r="J13" s="1"/>
      <c r="K13" s="8"/>
      <c r="L13" s="42"/>
      <c r="N13" s="67"/>
      <c r="P13" s="74"/>
      <c r="Q13" s="80"/>
      <c r="R13" s="78"/>
    </row>
    <row r="14" spans="1:18" ht="15.75" thickBot="1" x14ac:dyDescent="0.3">
      <c r="A14" s="59" t="s">
        <v>42</v>
      </c>
      <c r="B14" s="60">
        <v>21250</v>
      </c>
      <c r="F14" s="42"/>
      <c r="G14" s="42"/>
      <c r="H14" s="42"/>
      <c r="I14" s="42"/>
      <c r="J14" s="1"/>
      <c r="K14" s="8"/>
      <c r="L14" s="42"/>
      <c r="N14" s="67"/>
      <c r="P14" s="9"/>
      <c r="Q14" s="78"/>
      <c r="R14" s="78"/>
    </row>
    <row r="15" spans="1:18" ht="15.75" thickBot="1" x14ac:dyDescent="0.3">
      <c r="A15" s="59" t="s">
        <v>14</v>
      </c>
      <c r="B15" s="60">
        <v>87700</v>
      </c>
      <c r="F15" s="42"/>
      <c r="G15" s="1"/>
      <c r="H15" s="42"/>
      <c r="I15" s="42"/>
      <c r="J15" s="1"/>
      <c r="K15" s="8"/>
      <c r="L15" s="42"/>
      <c r="N15" s="67"/>
      <c r="P15" s="9"/>
      <c r="Q15" s="78"/>
      <c r="R15" s="78"/>
    </row>
    <row r="16" spans="1:18" ht="15.75" thickBot="1" x14ac:dyDescent="0.3">
      <c r="A16" s="59" t="s">
        <v>13</v>
      </c>
      <c r="B16" s="60">
        <v>14600</v>
      </c>
      <c r="F16" s="42"/>
      <c r="G16" s="1"/>
      <c r="H16" s="42"/>
      <c r="I16" s="42"/>
      <c r="J16" s="42"/>
      <c r="K16" s="42"/>
      <c r="L16" s="42"/>
      <c r="N16" s="67"/>
      <c r="P16" s="74"/>
      <c r="Q16" s="78"/>
      <c r="R16" s="79"/>
    </row>
    <row r="17" spans="1:18" ht="15.75" thickBot="1" x14ac:dyDescent="0.3">
      <c r="A17" s="59" t="s">
        <v>93</v>
      </c>
      <c r="B17" s="60">
        <v>20170</v>
      </c>
      <c r="F17" s="42"/>
      <c r="G17" s="1"/>
      <c r="H17" s="42"/>
      <c r="I17" s="42"/>
      <c r="J17" s="42"/>
      <c r="K17" s="42"/>
      <c r="L17" s="42"/>
      <c r="N17" s="67"/>
      <c r="P17" s="74"/>
      <c r="Q17" s="80"/>
      <c r="R17" s="79"/>
    </row>
    <row r="18" spans="1:18" ht="15.75" thickBot="1" x14ac:dyDescent="0.3">
      <c r="A18" s="59" t="s">
        <v>238</v>
      </c>
      <c r="B18" s="60">
        <v>50900</v>
      </c>
      <c r="F18" s="42"/>
      <c r="G18" s="1"/>
      <c r="H18" s="42"/>
      <c r="I18" s="42"/>
      <c r="J18" s="42"/>
      <c r="K18" s="42"/>
      <c r="L18" s="42"/>
      <c r="N18" s="68"/>
      <c r="P18" s="9"/>
      <c r="Q18" s="80"/>
      <c r="R18" s="79"/>
    </row>
    <row r="19" spans="1:18" ht="15.75" thickBot="1" x14ac:dyDescent="0.3">
      <c r="A19" s="59" t="s">
        <v>59</v>
      </c>
      <c r="B19" s="7">
        <v>650</v>
      </c>
      <c r="F19" s="1"/>
      <c r="G19" s="42"/>
      <c r="H19" s="42"/>
      <c r="N19" s="68"/>
      <c r="P19" s="9"/>
      <c r="Q19" s="78"/>
      <c r="R19" s="79"/>
    </row>
    <row r="20" spans="1:18" ht="15.75" thickBot="1" x14ac:dyDescent="0.3">
      <c r="A20" s="56" t="s">
        <v>252</v>
      </c>
      <c r="B20" s="57">
        <v>20258</v>
      </c>
      <c r="F20" s="1"/>
      <c r="G20" s="1"/>
      <c r="H20" s="42"/>
      <c r="P20" s="9"/>
      <c r="Q20" s="78"/>
      <c r="R20" s="79"/>
    </row>
    <row r="21" spans="1:18" ht="15.75" thickBot="1" x14ac:dyDescent="0.3">
      <c r="A21" s="59" t="s">
        <v>40</v>
      </c>
      <c r="B21" s="60">
        <v>370418</v>
      </c>
      <c r="G21" s="1"/>
      <c r="H21" s="58"/>
      <c r="P21" s="9"/>
      <c r="Q21" s="78"/>
      <c r="R21" s="78"/>
    </row>
    <row r="22" spans="1:18" ht="15.75" thickBot="1" x14ac:dyDescent="0.3">
      <c r="A22" s="59" t="s">
        <v>309</v>
      </c>
      <c r="B22" s="60">
        <v>40900</v>
      </c>
      <c r="H22" s="17"/>
      <c r="P22" s="9"/>
      <c r="Q22" s="78"/>
      <c r="R22" s="79"/>
    </row>
    <row r="23" spans="1:18" ht="15.75" thickBot="1" x14ac:dyDescent="0.3">
      <c r="A23" s="59" t="s">
        <v>12</v>
      </c>
      <c r="B23" s="60">
        <v>128750</v>
      </c>
      <c r="H23" s="17"/>
      <c r="P23" s="9"/>
      <c r="Q23" s="78"/>
      <c r="R23" s="81"/>
    </row>
    <row r="24" spans="1:18" ht="15.75" thickBot="1" x14ac:dyDescent="0.3">
      <c r="A24" s="59" t="s">
        <v>31</v>
      </c>
      <c r="B24" s="60">
        <v>96000</v>
      </c>
      <c r="H24" s="17"/>
      <c r="P24" s="9"/>
      <c r="Q24" s="78"/>
      <c r="R24" s="79"/>
    </row>
    <row r="25" spans="1:18" ht="15.75" thickBot="1" x14ac:dyDescent="0.3">
      <c r="A25" s="59" t="s">
        <v>299</v>
      </c>
      <c r="B25" s="60">
        <v>41600</v>
      </c>
      <c r="P25" s="9"/>
      <c r="Q25" s="78"/>
      <c r="R25" s="79"/>
    </row>
    <row r="26" spans="1:18" ht="15.75" thickBot="1" x14ac:dyDescent="0.3">
      <c r="A26" s="59" t="s">
        <v>11</v>
      </c>
      <c r="B26" s="60">
        <v>31954</v>
      </c>
    </row>
    <row r="27" spans="1:18" ht="15.75" thickBot="1" x14ac:dyDescent="0.3">
      <c r="A27" s="56" t="s">
        <v>53</v>
      </c>
      <c r="B27" s="57">
        <v>43189</v>
      </c>
    </row>
    <row r="28" spans="1:18" ht="15.75" thickBot="1" x14ac:dyDescent="0.3">
      <c r="A28" s="59" t="s">
        <v>673</v>
      </c>
      <c r="B28" s="60">
        <v>49100</v>
      </c>
    </row>
    <row r="29" spans="1:18" ht="15.75" thickBot="1" x14ac:dyDescent="0.3">
      <c r="A29" s="59" t="s">
        <v>79</v>
      </c>
      <c r="B29" s="60">
        <v>7700</v>
      </c>
    </row>
    <row r="30" spans="1:18" ht="15.75" thickBot="1" x14ac:dyDescent="0.3">
      <c r="A30" s="59" t="s">
        <v>94</v>
      </c>
      <c r="B30" s="60">
        <v>18259</v>
      </c>
    </row>
    <row r="31" spans="1:18" ht="15.75" thickBot="1" x14ac:dyDescent="0.3">
      <c r="A31" s="59" t="s">
        <v>32</v>
      </c>
      <c r="B31" s="60">
        <v>54000</v>
      </c>
    </row>
    <row r="32" spans="1:18" ht="15.75" thickBot="1" x14ac:dyDescent="0.3">
      <c r="A32" s="59" t="s">
        <v>346</v>
      </c>
      <c r="B32" s="60">
        <v>4650</v>
      </c>
    </row>
    <row r="33" spans="1:8" ht="15.75" thickBot="1" x14ac:dyDescent="0.3">
      <c r="A33" s="56" t="s">
        <v>609</v>
      </c>
      <c r="B33" s="57">
        <v>4644</v>
      </c>
    </row>
    <row r="34" spans="1:8" ht="15.75" thickBot="1" x14ac:dyDescent="0.3">
      <c r="A34" s="56" t="s">
        <v>24</v>
      </c>
      <c r="B34" s="57">
        <v>18275</v>
      </c>
    </row>
    <row r="35" spans="1:8" ht="15.75" thickBot="1" x14ac:dyDescent="0.3">
      <c r="A35" s="59" t="s">
        <v>95</v>
      </c>
      <c r="B35" s="60">
        <v>31537</v>
      </c>
    </row>
    <row r="36" spans="1:8" ht="15.75" thickBot="1" x14ac:dyDescent="0.3">
      <c r="A36" s="59" t="s">
        <v>60</v>
      </c>
      <c r="B36" s="60">
        <v>30050</v>
      </c>
    </row>
    <row r="37" spans="1:8" ht="15.75" thickBot="1" x14ac:dyDescent="0.3">
      <c r="A37" s="59" t="s">
        <v>33</v>
      </c>
      <c r="B37" s="60">
        <v>2850</v>
      </c>
    </row>
    <row r="38" spans="1:8" ht="15.75" thickBot="1" x14ac:dyDescent="0.3">
      <c r="A38" s="59" t="s">
        <v>75</v>
      </c>
      <c r="B38" s="60">
        <v>13600</v>
      </c>
    </row>
    <row r="39" spans="1:8" ht="15.75" thickBot="1" x14ac:dyDescent="0.3">
      <c r="A39" s="59" t="s">
        <v>442</v>
      </c>
      <c r="B39" s="60">
        <v>12950</v>
      </c>
    </row>
    <row r="40" spans="1:8" ht="15.75" thickBot="1" x14ac:dyDescent="0.3">
      <c r="A40" s="59" t="s">
        <v>400</v>
      </c>
      <c r="B40" s="60">
        <v>5000</v>
      </c>
    </row>
    <row r="41" spans="1:8" ht="15.75" thickBot="1" x14ac:dyDescent="0.3">
      <c r="A41" s="59" t="s">
        <v>407</v>
      </c>
      <c r="B41" s="60">
        <v>11450</v>
      </c>
    </row>
    <row r="42" spans="1:8" ht="15.75" thickBot="1" x14ac:dyDescent="0.3">
      <c r="A42" s="59" t="s">
        <v>22</v>
      </c>
      <c r="B42" s="60">
        <v>24750</v>
      </c>
    </row>
    <row r="43" spans="1:8" ht="15.75" thickBot="1" x14ac:dyDescent="0.3">
      <c r="A43" s="59" t="s">
        <v>268</v>
      </c>
      <c r="B43" s="60">
        <v>18250</v>
      </c>
    </row>
    <row r="44" spans="1:8" ht="15.75" thickBot="1" x14ac:dyDescent="0.3">
      <c r="A44" s="59" t="s">
        <v>64</v>
      </c>
      <c r="B44" s="60">
        <v>14600</v>
      </c>
    </row>
    <row r="45" spans="1:8" ht="15.75" thickBot="1" x14ac:dyDescent="0.3">
      <c r="A45" s="59" t="s">
        <v>342</v>
      </c>
      <c r="B45" s="60">
        <v>329500</v>
      </c>
    </row>
    <row r="46" spans="1:8" ht="15.75" thickBot="1" x14ac:dyDescent="0.3">
      <c r="A46" s="59" t="s">
        <v>324</v>
      </c>
      <c r="B46" s="60">
        <v>3250</v>
      </c>
    </row>
    <row r="47" spans="1:8" ht="15.75" thickBot="1" x14ac:dyDescent="0.3">
      <c r="A47" s="59" t="s">
        <v>235</v>
      </c>
      <c r="B47" s="60">
        <v>6200</v>
      </c>
      <c r="G47">
        <v>42000</v>
      </c>
      <c r="H47">
        <v>100000</v>
      </c>
    </row>
    <row r="48" spans="1:8" ht="15.75" thickBot="1" x14ac:dyDescent="0.3">
      <c r="A48" s="56" t="s">
        <v>269</v>
      </c>
      <c r="B48" s="57">
        <v>174000</v>
      </c>
    </row>
    <row r="49" spans="1:7" ht="15.75" thickBot="1" x14ac:dyDescent="0.3">
      <c r="A49" s="59" t="s">
        <v>351</v>
      </c>
      <c r="B49" s="60">
        <v>2188</v>
      </c>
    </row>
    <row r="50" spans="1:7" ht="15.75" thickBot="1" x14ac:dyDescent="0.3">
      <c r="A50" s="59" t="s">
        <v>87</v>
      </c>
      <c r="B50" s="60">
        <v>685010</v>
      </c>
    </row>
    <row r="51" spans="1:7" ht="15.75" thickBot="1" x14ac:dyDescent="0.3">
      <c r="A51" s="59" t="s">
        <v>43</v>
      </c>
      <c r="B51" s="60">
        <v>5400</v>
      </c>
    </row>
    <row r="52" spans="1:7" ht="15.75" thickBot="1" x14ac:dyDescent="0.3">
      <c r="A52" s="59" t="s">
        <v>30</v>
      </c>
      <c r="B52" s="60">
        <v>1187</v>
      </c>
    </row>
    <row r="53" spans="1:7" ht="15.75" thickBot="1" x14ac:dyDescent="0.3">
      <c r="A53" s="59" t="s">
        <v>49</v>
      </c>
      <c r="B53" s="60">
        <v>8751</v>
      </c>
      <c r="G53" s="1"/>
    </row>
    <row r="54" spans="1:7" ht="15.75" thickBot="1" x14ac:dyDescent="0.3">
      <c r="A54" s="56" t="s">
        <v>26</v>
      </c>
      <c r="B54" s="57">
        <v>34350</v>
      </c>
      <c r="G54" s="1"/>
    </row>
    <row r="55" spans="1:7" ht="15.75" thickBot="1" x14ac:dyDescent="0.3">
      <c r="A55" s="59" t="s">
        <v>241</v>
      </c>
      <c r="B55" s="60">
        <v>17826</v>
      </c>
      <c r="G55" s="1"/>
    </row>
    <row r="56" spans="1:7" ht="15.75" thickBot="1" x14ac:dyDescent="0.3">
      <c r="A56" s="59" t="s">
        <v>15</v>
      </c>
      <c r="B56" s="60">
        <v>145700</v>
      </c>
      <c r="G56" s="1"/>
    </row>
    <row r="57" spans="1:7" ht="15.75" thickBot="1" x14ac:dyDescent="0.3">
      <c r="A57" s="56" t="s">
        <v>102</v>
      </c>
      <c r="B57" s="57">
        <v>35910</v>
      </c>
      <c r="G57" s="1"/>
    </row>
    <row r="58" spans="1:7" ht="15.75" thickBot="1" x14ac:dyDescent="0.3">
      <c r="A58" s="59" t="s">
        <v>321</v>
      </c>
      <c r="B58" s="60">
        <v>44600</v>
      </c>
      <c r="G58" s="1"/>
    </row>
    <row r="59" spans="1:7" ht="15.75" thickBot="1" x14ac:dyDescent="0.3">
      <c r="A59" s="59" t="s">
        <v>304</v>
      </c>
      <c r="B59" s="60">
        <v>14400</v>
      </c>
      <c r="G59" s="1"/>
    </row>
    <row r="60" spans="1:7" ht="15.75" thickBot="1" x14ac:dyDescent="0.3">
      <c r="A60" s="59" t="s">
        <v>270</v>
      </c>
      <c r="B60" s="60">
        <v>481500</v>
      </c>
      <c r="G60" s="1"/>
    </row>
    <row r="61" spans="1:7" ht="15.75" thickBot="1" x14ac:dyDescent="0.3">
      <c r="A61" s="59" t="s">
        <v>674</v>
      </c>
      <c r="B61" s="60">
        <v>20700</v>
      </c>
    </row>
    <row r="62" spans="1:7" ht="15.75" thickBot="1" x14ac:dyDescent="0.3">
      <c r="A62" s="59" t="s">
        <v>271</v>
      </c>
      <c r="B62" s="60">
        <v>144300</v>
      </c>
    </row>
    <row r="63" spans="1:7" ht="15.75" thickBot="1" x14ac:dyDescent="0.3">
      <c r="A63" s="59" t="s">
        <v>35</v>
      </c>
      <c r="B63" s="60">
        <v>15700</v>
      </c>
    </row>
    <row r="64" spans="1:7" ht="15.75" thickBot="1" x14ac:dyDescent="0.3">
      <c r="A64" s="59" t="s">
        <v>3</v>
      </c>
      <c r="B64" s="60">
        <v>57085</v>
      </c>
    </row>
    <row r="65" spans="1:2" ht="15.75" thickBot="1" x14ac:dyDescent="0.3">
      <c r="A65" s="59" t="s">
        <v>41</v>
      </c>
      <c r="B65" s="60">
        <v>39450</v>
      </c>
    </row>
    <row r="66" spans="1:2" ht="15.75" thickBot="1" x14ac:dyDescent="0.3">
      <c r="A66" s="59" t="s">
        <v>517</v>
      </c>
      <c r="B66" s="60">
        <v>37700</v>
      </c>
    </row>
    <row r="67" spans="1:2" ht="15.75" thickBot="1" x14ac:dyDescent="0.3">
      <c r="A67" s="59" t="s">
        <v>440</v>
      </c>
      <c r="B67" s="60">
        <v>109000</v>
      </c>
    </row>
    <row r="68" spans="1:2" ht="15.75" thickBot="1" x14ac:dyDescent="0.3">
      <c r="A68" s="59" t="s">
        <v>72</v>
      </c>
      <c r="B68" s="60">
        <v>98200</v>
      </c>
    </row>
    <row r="69" spans="1:2" ht="15.75" thickBot="1" x14ac:dyDescent="0.3">
      <c r="A69" s="59" t="s">
        <v>272</v>
      </c>
      <c r="B69" s="60">
        <v>5750</v>
      </c>
    </row>
    <row r="70" spans="1:2" ht="15.75" thickBot="1" x14ac:dyDescent="0.3">
      <c r="A70" s="59" t="s">
        <v>439</v>
      </c>
      <c r="B70" s="60">
        <v>24200</v>
      </c>
    </row>
    <row r="71" spans="1:2" ht="15.75" thickBot="1" x14ac:dyDescent="0.3">
      <c r="A71" s="59" t="s">
        <v>90</v>
      </c>
      <c r="B71" s="7">
        <v>778</v>
      </c>
    </row>
    <row r="72" spans="1:2" ht="15.75" thickBot="1" x14ac:dyDescent="0.3">
      <c r="A72" s="59" t="s">
        <v>305</v>
      </c>
      <c r="B72" s="60">
        <v>16092</v>
      </c>
    </row>
    <row r="73" spans="1:2" ht="15.75" thickBot="1" x14ac:dyDescent="0.3">
      <c r="A73" s="59" t="s">
        <v>36</v>
      </c>
      <c r="B73" s="60">
        <v>3100</v>
      </c>
    </row>
    <row r="74" spans="1:2" ht="15.75" thickBot="1" x14ac:dyDescent="0.3">
      <c r="A74" s="59" t="s">
        <v>263</v>
      </c>
      <c r="B74" s="60">
        <v>30550</v>
      </c>
    </row>
    <row r="75" spans="1:2" ht="15.75" thickBot="1" x14ac:dyDescent="0.3">
      <c r="A75" s="59" t="s">
        <v>106</v>
      </c>
      <c r="B75" s="60">
        <v>57300</v>
      </c>
    </row>
    <row r="76" spans="1:2" ht="15.75" thickBot="1" x14ac:dyDescent="0.3">
      <c r="A76" s="59" t="s">
        <v>28</v>
      </c>
      <c r="B76" s="60">
        <v>6283</v>
      </c>
    </row>
    <row r="77" spans="1:2" ht="15.75" thickBot="1" x14ac:dyDescent="0.3">
      <c r="A77" s="59" t="s">
        <v>58</v>
      </c>
      <c r="B77" s="60">
        <v>70550</v>
      </c>
    </row>
    <row r="78" spans="1:2" ht="15.75" thickBot="1" x14ac:dyDescent="0.3">
      <c r="A78" s="59" t="s">
        <v>306</v>
      </c>
      <c r="B78" s="60">
        <v>11750</v>
      </c>
    </row>
    <row r="79" spans="1:2" ht="15.75" thickBot="1" x14ac:dyDescent="0.3">
      <c r="A79" s="59" t="s">
        <v>63</v>
      </c>
      <c r="B79" s="60">
        <v>49700</v>
      </c>
    </row>
    <row r="80" spans="1:2" ht="15.75" thickBot="1" x14ac:dyDescent="0.3">
      <c r="A80" s="59" t="s">
        <v>310</v>
      </c>
      <c r="B80" s="60">
        <v>77640</v>
      </c>
    </row>
    <row r="81" spans="1:2" ht="15.75" thickBot="1" x14ac:dyDescent="0.3">
      <c r="A81" s="59" t="s">
        <v>524</v>
      </c>
      <c r="B81" s="60">
        <v>52250</v>
      </c>
    </row>
    <row r="82" spans="1:2" ht="15.75" thickBot="1" x14ac:dyDescent="0.3">
      <c r="A82" s="59" t="s">
        <v>312</v>
      </c>
      <c r="B82" s="60">
        <v>8980</v>
      </c>
    </row>
    <row r="83" spans="1:2" ht="15.75" thickBot="1" x14ac:dyDescent="0.3">
      <c r="A83" s="59" t="s">
        <v>259</v>
      </c>
      <c r="B83" s="60">
        <v>21510</v>
      </c>
    </row>
    <row r="84" spans="1:2" ht="15.75" thickBot="1" x14ac:dyDescent="0.3">
      <c r="A84" s="59" t="s">
        <v>476</v>
      </c>
      <c r="B84" s="60">
        <v>362350</v>
      </c>
    </row>
    <row r="85" spans="1:2" ht="15.75" thickBot="1" x14ac:dyDescent="0.3">
      <c r="A85" s="59" t="s">
        <v>525</v>
      </c>
      <c r="B85" s="60">
        <v>4100</v>
      </c>
    </row>
    <row r="86" spans="1:2" ht="15.75" thickBot="1" x14ac:dyDescent="0.3">
      <c r="A86" s="59" t="s">
        <v>1</v>
      </c>
      <c r="B86" s="60">
        <v>68312</v>
      </c>
    </row>
    <row r="87" spans="1:2" ht="15.75" thickBot="1" x14ac:dyDescent="0.3">
      <c r="A87" s="59" t="s">
        <v>526</v>
      </c>
      <c r="B87" s="60">
        <v>242600</v>
      </c>
    </row>
    <row r="88" spans="1:2" ht="15.75" thickBot="1" x14ac:dyDescent="0.3">
      <c r="A88" s="59" t="s">
        <v>608</v>
      </c>
      <c r="B88" s="60">
        <v>15000</v>
      </c>
    </row>
    <row r="89" spans="1:2" ht="15.75" thickBot="1" x14ac:dyDescent="0.3">
      <c r="A89" s="56" t="s">
        <v>29</v>
      </c>
      <c r="B89" s="57">
        <v>45550</v>
      </c>
    </row>
    <row r="90" spans="1:2" ht="15.75" thickBot="1" x14ac:dyDescent="0.3">
      <c r="A90" s="59" t="s">
        <v>527</v>
      </c>
      <c r="B90" s="7">
        <v>762</v>
      </c>
    </row>
    <row r="91" spans="1:2" ht="15.75" thickBot="1" x14ac:dyDescent="0.3">
      <c r="A91" s="59" t="s">
        <v>528</v>
      </c>
      <c r="B91" s="60">
        <v>55400</v>
      </c>
    </row>
    <row r="92" spans="1:2" ht="15.75" thickBot="1" x14ac:dyDescent="0.3">
      <c r="A92" s="59" t="s">
        <v>460</v>
      </c>
      <c r="B92" s="60">
        <v>3945</v>
      </c>
    </row>
    <row r="93" spans="1:2" ht="15.75" thickBot="1" x14ac:dyDescent="0.3">
      <c r="A93" s="59"/>
      <c r="B93" s="60"/>
    </row>
    <row r="94" spans="1:2" ht="15.75" thickBot="1" x14ac:dyDescent="0.3">
      <c r="A94" s="59"/>
      <c r="B94" s="60"/>
    </row>
    <row r="95" spans="1:2" ht="15.75" thickBot="1" x14ac:dyDescent="0.3">
      <c r="A95" s="59"/>
      <c r="B95" s="60"/>
    </row>
    <row r="96" spans="1:2" ht="15.75" thickBot="1" x14ac:dyDescent="0.3">
      <c r="A96" s="59"/>
      <c r="B96" s="60"/>
    </row>
    <row r="97" spans="1:2" ht="15.75" thickBot="1" x14ac:dyDescent="0.3">
      <c r="A97" s="59"/>
      <c r="B97" s="60"/>
    </row>
    <row r="98" spans="1:2" ht="15.75" thickBot="1" x14ac:dyDescent="0.3">
      <c r="A98" s="64"/>
      <c r="B98" s="65"/>
    </row>
    <row r="99" spans="1:2" ht="15.75" thickBot="1" x14ac:dyDescent="0.3">
      <c r="A99" s="64"/>
      <c r="B99" s="65"/>
    </row>
    <row r="100" spans="1:2" ht="15.75" thickBot="1" x14ac:dyDescent="0.3">
      <c r="A100" s="64"/>
      <c r="B100" s="65"/>
    </row>
    <row r="101" spans="1:2" ht="15.75" thickBot="1" x14ac:dyDescent="0.3">
      <c r="A101" s="64"/>
      <c r="B101" s="65"/>
    </row>
  </sheetData>
  <sortState ref="A2:B31">
    <sortCondition ref="A2:A3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LISTAS DOADORAS</vt:lpstr>
      <vt:lpstr>COMPLIASSET</vt:lpstr>
      <vt:lpstr>KAPITALO</vt:lpstr>
      <vt:lpstr>CONF KAPPA</vt:lpstr>
      <vt:lpstr>MOAT</vt:lpstr>
      <vt:lpstr>LISTAS</vt:lpstr>
      <vt:lpstr>NEO</vt:lpstr>
      <vt:lpstr>ARX</vt:lpstr>
      <vt:lpstr>VINCI</vt:lpstr>
      <vt:lpstr>LISTA JP</vt:lpstr>
      <vt:lpstr>LISTA GERAL</vt:lpstr>
      <vt:lpstr>UNA</vt:lpstr>
      <vt:lpstr>XP ASSET</vt:lpstr>
      <vt:lpstr>TRUXT</vt:lpstr>
      <vt:lpstr>ENTER CAPITAL</vt:lpstr>
      <vt:lpstr>SAFRA ASSET</vt:lpstr>
      <vt:lpstr>SAGA</vt:lpstr>
      <vt:lpstr>VERSA</vt:lpstr>
      <vt:lpstr>TORK</vt:lpstr>
      <vt:lpstr>SPARTA</vt:lpstr>
      <vt:lpstr>4UM</vt:lpstr>
      <vt:lpstr>TAGUS</vt:lpstr>
      <vt:lpstr>MORGAN STANLEY</vt:lpstr>
      <vt:lpstr>OCEANA</vt:lpstr>
      <vt:lpstr>PACÍFICO</vt:lpstr>
      <vt:lpstr>ITAVERÁ</vt:lpstr>
      <vt:lpstr>TAVOLA</vt:lpstr>
      <vt:lpstr>CTM confirmação</vt:lpstr>
      <vt:lpstr>APOLO</vt:lpstr>
      <vt:lpstr>SQUADRA</vt:lpstr>
      <vt:lpstr>CTM</vt:lpstr>
      <vt:lpstr>LIS</vt:lpstr>
      <vt:lpstr>JPP 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Phelipe Camargo</dc:creator>
  <cp:lastModifiedBy>João Ramalho</cp:lastModifiedBy>
  <dcterms:created xsi:type="dcterms:W3CDTF">2020-05-08T15:09:43Z</dcterms:created>
  <dcterms:modified xsi:type="dcterms:W3CDTF">2021-11-30T19:17:25Z</dcterms:modified>
</cp:coreProperties>
</file>