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10.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1.xml" ContentType="application/vnd.openxmlformats-officedocument.drawingml.chart+xml"/>
  <Override PartName="/xl/drawings/drawing19.xml" ContentType="application/vnd.openxmlformats-officedocument.drawingml.chartshapes+xml"/>
  <Override PartName="/xl/charts/chart12.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3.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4.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5.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6.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7.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8.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9.xml" ContentType="application/vnd.openxmlformats-officedocument.drawingml.chart+xml"/>
  <Override PartName="/xl/drawings/drawing34.xml" ContentType="application/vnd.openxmlformats-officedocument.drawingml.chartshapes+xml"/>
  <Override PartName="/xl/charts/chart20.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1.xml" ContentType="application/vnd.openxmlformats-officedocument.drawingml.chart+xml"/>
  <Override PartName="/xl/drawings/drawing37.xml" ContentType="application/vnd.openxmlformats-officedocument.drawingml.chartshapes+xml"/>
  <Override PartName="/xl/charts/chart22.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3.xml" ContentType="application/vnd.openxmlformats-officedocument.drawingml.chart+xml"/>
  <Override PartName="/xl/drawings/drawing40.xml" ContentType="application/vnd.openxmlformats-officedocument.drawingml.chartshape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1"/>
  <workbookPr codeName="ThisWorkbook"/>
  <mc:AlternateContent xmlns:mc="http://schemas.openxmlformats.org/markup-compatibility/2006">
    <mc:Choice Requires="x15">
      <x15ac:absPath xmlns:x15ac="http://schemas.microsoft.com/office/spreadsheetml/2010/11/ac" url="/Users/flaviaalves/Documents/Pos-Graduação/Business Intelligence &amp; Decision Support/Trabalho Grupo 1/"/>
    </mc:Choice>
  </mc:AlternateContent>
  <xr:revisionPtr revIDLastSave="0" documentId="8_{381D8A79-C8E2-B94E-AFBB-14CD9F8DF7C2}" xr6:coauthVersionLast="47" xr6:coauthVersionMax="47" xr10:uidLastSave="{00000000-0000-0000-0000-000000000000}"/>
  <bookViews>
    <workbookView xWindow="34640" yWindow="1480" windowWidth="32560" windowHeight="19940" tabRatio="933" firstSheet="12" activeTab="12" xr2:uid="{00000000-000D-0000-FFFF-FFFF00000000}"/>
  </bookViews>
  <sheets>
    <sheet name="Figure 1" sheetId="4" r:id="rId1"/>
    <sheet name="Employment by sex and Age2019" sheetId="7" r:id="rId2"/>
    <sheet name="Figure 3" sheetId="8" r:id="rId3"/>
    <sheet name="Figure 4" sheetId="34" r:id="rId4"/>
    <sheet name="PopulationVSEmployed P by age" sheetId="6" r:id="rId5"/>
    <sheet name="Figure 6" sheetId="22" r:id="rId6"/>
    <sheet name="Figure 7" sheetId="3" r:id="rId7"/>
    <sheet name="Figure 8" sheetId="24" r:id="rId8"/>
    <sheet name="Figure 9" sheetId="13" r:id="rId9"/>
    <sheet name="Figure 10" sheetId="15" r:id="rId10"/>
    <sheet name="Figure 11" sheetId="14" r:id="rId11"/>
    <sheet name="Figure 12" sheetId="18" r:id="rId12"/>
    <sheet name="DurationOfWorkingLifeBySex 2019" sheetId="16" r:id="rId13"/>
    <sheet name="Figure 14" sheetId="21" r:id="rId14"/>
    <sheet name="Figure 15" sheetId="23" r:id="rId15"/>
    <sheet name="Figure 16" sheetId="20" r:id="rId16"/>
    <sheet name="Figure 17" sheetId="19" r:id="rId17"/>
    <sheet name="Table 1" sheetId="28" r:id="rId18"/>
    <sheet name="Figure 18" sheetId="31"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5" i="14" l="1"/>
  <c r="D44" i="14"/>
  <c r="D43" i="14"/>
  <c r="D41"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C56" i="19" l="1"/>
  <c r="C29" i="20"/>
  <c r="C60" i="22"/>
  <c r="C34" i="6"/>
  <c r="I45" i="14" l="1"/>
  <c r="I44" i="14"/>
  <c r="I43" i="14"/>
  <c r="I41"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1" i="14"/>
  <c r="H41" i="14" l="1"/>
  <c r="H39" i="14"/>
  <c r="H37" i="14"/>
  <c r="H36" i="14"/>
  <c r="H35" i="14"/>
  <c r="H33" i="14"/>
  <c r="H32" i="14"/>
  <c r="H29" i="14"/>
  <c r="H28" i="14"/>
  <c r="H25" i="14"/>
  <c r="H24" i="14"/>
  <c r="H23" i="14"/>
  <c r="H21" i="14"/>
  <c r="H20" i="14"/>
  <c r="H13" i="14"/>
  <c r="D11" i="14"/>
  <c r="H11" i="14" s="1"/>
  <c r="H45" i="14"/>
  <c r="H31" i="14"/>
  <c r="H27" i="14"/>
  <c r="H19" i="14"/>
  <c r="H17" i="14"/>
  <c r="H16" i="14"/>
  <c r="H15" i="14"/>
  <c r="H43" i="14" l="1"/>
  <c r="H14" i="14"/>
  <c r="H18" i="14"/>
  <c r="H22" i="14"/>
  <c r="H26" i="14"/>
  <c r="H30" i="14"/>
  <c r="H34" i="14"/>
  <c r="H38" i="14"/>
  <c r="H44" i="14"/>
</calcChain>
</file>

<file path=xl/sharedStrings.xml><?xml version="1.0" encoding="utf-8"?>
<sst xmlns="http://schemas.openxmlformats.org/spreadsheetml/2006/main" count="734" uniqueCount="335">
  <si>
    <t>Ageing Europe</t>
  </si>
  <si>
    <t>Working and moving into retirement</t>
  </si>
  <si>
    <t>Figure 1: Older persons in employment, by age class, EU-27, 2004-2019</t>
  </si>
  <si>
    <t>(% of total employment)</t>
  </si>
  <si>
    <t>55-59 years</t>
  </si>
  <si>
    <t>60-64 years</t>
  </si>
  <si>
    <t>65-69 years</t>
  </si>
  <si>
    <t>70-74 years</t>
  </si>
  <si>
    <t>≥75 years</t>
  </si>
  <si>
    <r>
      <t>Note: b</t>
    </r>
    <r>
      <rPr>
        <sz val="9"/>
        <rFont val="Arial"/>
        <family val="2"/>
      </rPr>
      <t>reaks in series, 2005.</t>
    </r>
  </si>
  <si>
    <r>
      <t>Source:</t>
    </r>
    <r>
      <rPr>
        <sz val="9"/>
        <color theme="1"/>
        <rFont val="Arial"/>
        <family val="2"/>
      </rPr>
      <t xml:space="preserve"> Eurostat (online data code: lfsa_egan)</t>
    </r>
  </si>
  <si>
    <t>Bookmark:</t>
  </si>
  <si>
    <t>https://appsso.eurostat.ec.europa.eu/nui/show.do?query=BOOKMARK_DS-052910_QID_CDA190_UID_-3F171EB0&amp;layout=TIME,C,X,0;AGE,L,Y,0;SEX,L,Z,0;CITIZEN,L,Z,1;UNIT,L,Z,2;GEO,L,Z,3;INDICATORS,C,Z,4;&amp;zSelection=DS-052910UNIT,THS;DS-052910GEO,EU27_2020;DS-052910CITIZEN,TOTAL;DS-052910INDICATORS,OBS_FLAG;DS-052910SEX,T;&amp;rankName1=UNIT_1_2_-1_2&amp;rankName2=CITIZEN_1_2_-1_2&amp;rankName3=INDICATORS_1_2_-1_2&amp;rankName4=SEX_1_2_-1_2&amp;rankName5=GEO_1_2_0_1&amp;rankName6=TIME_1_0_0_0&amp;rankName7=AGE_1_2_0_1&amp;sortC=ASC_-1_FIRST&amp;rStp=&amp;cStp=&amp;rDCh=&amp;cDCh=&amp;rDM=true&amp;cDM=true&amp;footnes=false&amp;empty=false&amp;wai=false&amp;time_mode=ROLLING&amp;time_most_recent=true&amp;lang=EN&amp;cfo=%23%23%23%2C%23%23%23.%23%23%23</t>
  </si>
  <si>
    <t>Figure 2: Employment rate, by sex and age class, EU-27, 2004-2019</t>
  </si>
  <si>
    <t>(%)</t>
  </si>
  <si>
    <t>2004</t>
  </si>
  <si>
    <t>2005</t>
  </si>
  <si>
    <t>2006</t>
  </si>
  <si>
    <t>2007</t>
  </si>
  <si>
    <t>2008</t>
  </si>
  <si>
    <t>2009</t>
  </si>
  <si>
    <t>2010</t>
  </si>
  <si>
    <t>2011</t>
  </si>
  <si>
    <t>2012</t>
  </si>
  <si>
    <t>2013</t>
  </si>
  <si>
    <t>2014</t>
  </si>
  <si>
    <t>2015</t>
  </si>
  <si>
    <t>2016</t>
  </si>
  <si>
    <t>2017</t>
  </si>
  <si>
    <t>2018</t>
  </si>
  <si>
    <t>2019</t>
  </si>
  <si>
    <t>Men aged
≥15 years</t>
  </si>
  <si>
    <t>Men aged
55-64 years</t>
  </si>
  <si>
    <t>Men aged
≥65 years</t>
  </si>
  <si>
    <t>Women aged
≥15 years</t>
  </si>
  <si>
    <t>Women aged
55-64 years</t>
  </si>
  <si>
    <t>Women aged
≥65 years</t>
  </si>
  <si>
    <r>
      <t xml:space="preserve">Note: the indicator is defined as the number of people of a certain age who are in employment divided by the total population of the same age group. </t>
    </r>
    <r>
      <rPr>
        <sz val="9"/>
        <rFont val="Arial"/>
        <family val="2"/>
      </rPr>
      <t>Breaks in series: 2005.</t>
    </r>
  </si>
  <si>
    <r>
      <t>Source:</t>
    </r>
    <r>
      <rPr>
        <sz val="9"/>
        <color theme="1"/>
        <rFont val="Arial"/>
        <family val="2"/>
      </rPr>
      <t xml:space="preserve"> Eurostat (online data code: lfsa_ergan)</t>
    </r>
  </si>
  <si>
    <t>https://appsso.eurostat.ec.europa.eu/nui/show.do?query=BOOKMARK_DS-055846_QID_6BD80ADF_UID_-3F171EB0&amp;layout=TIME,C,X,0;SEX,L,Y,0;AGE,L,Y,1;GEO,L,Z,0;CITIZEN,L,Z,1;UNIT,L,Z,2;INDICATORS,C,Z,3;&amp;zSelection=DS-055846INDICATORS,OBS_FLAG;DS-055846GEO,EU27_2020;DS-055846CITIZEN,TOTAL;DS-055846UNIT,PC;&amp;rankName1=UNIT_1_2_-1_2&amp;rankName2=CITIZEN_1_2_-1_2&amp;rankName3=INDICATORS_1_2_-1_2&amp;rankName4=GEO_1_2_0_1&amp;rankName5=TIME_1_0_0_0&amp;rankName6=SEX_1_2_0_1&amp;rankName7=AGE_1_2_1_1&amp;sortC=ASC_-1_FIRST&amp;rStp=&amp;cStp=&amp;rDCh=&amp;cDCh=&amp;rDM=true&amp;cDM=true&amp;footnes=false&amp;empty=false&amp;wai=false&amp;time_mode=ROLLING&amp;time_most_recent=true&amp;lang=EN&amp;cfo=%23%23%23%2C%23%23%23.%23%23%23</t>
  </si>
  <si>
    <t>Figure 3: Employment rate, by age class, 2004 and 2019</t>
  </si>
  <si>
    <t>2004:
55-64 years</t>
  </si>
  <si>
    <t>2019:
55-64 years</t>
  </si>
  <si>
    <t>2004:
65-74 years</t>
  </si>
  <si>
    <t>2019:
65-74 years</t>
  </si>
  <si>
    <t>2004:
≥75 years</t>
  </si>
  <si>
    <t>2019:
≥75 years</t>
  </si>
  <si>
    <t>EU-27</t>
  </si>
  <si>
    <t>Sweden (¹)</t>
  </si>
  <si>
    <t>Germany</t>
  </si>
  <si>
    <t>Estonia (¹)</t>
  </si>
  <si>
    <t>Denmark (¹)</t>
  </si>
  <si>
    <t>Netherlands</t>
  </si>
  <si>
    <t>Lithuania (²)(³)</t>
  </si>
  <si>
    <t>Latvia (¹)</t>
  </si>
  <si>
    <t>Finland (¹)</t>
  </si>
  <si>
    <t>Czechia</t>
  </si>
  <si>
    <t>Bulgaria</t>
  </si>
  <si>
    <t>Ireland</t>
  </si>
  <si>
    <t>Cyprus</t>
  </si>
  <si>
    <t>Portugal</t>
  </si>
  <si>
    <t>Slovakia (¹)</t>
  </si>
  <si>
    <t>Hungary (¹)</t>
  </si>
  <si>
    <t>Austria (⁴)</t>
  </si>
  <si>
    <t>Italy</t>
  </si>
  <si>
    <t>Spain</t>
  </si>
  <si>
    <t>France (²)</t>
  </si>
  <si>
    <t>Belgium (²)</t>
  </si>
  <si>
    <t>Malta (⁵)</t>
  </si>
  <si>
    <t>Poland</t>
  </si>
  <si>
    <t>Slovenia (⁶)</t>
  </si>
  <si>
    <t>Romania (¹)</t>
  </si>
  <si>
    <t>Croatia (⁶)</t>
  </si>
  <si>
    <t>Greece</t>
  </si>
  <si>
    <t>Luxembourg (⁵)</t>
  </si>
  <si>
    <t>United Kingdom</t>
  </si>
  <si>
    <t>Iceland (¹)</t>
  </si>
  <si>
    <t>Switzerland</t>
  </si>
  <si>
    <t>Norway (¹)</t>
  </si>
  <si>
    <t>Note: the indicator is defined as the number of people of a certain age who are in employment divided by the total population of the same age group.</t>
  </si>
  <si>
    <t>(¹) ≥75 years: not available.</t>
  </si>
  <si>
    <t>(²) ≥75 years for 2004: not available.</t>
  </si>
  <si>
    <t>(³) 65-74 years for 2004: low reliability.</t>
  </si>
  <si>
    <t>(⁴) ≥75 years for 2004: low reliability.</t>
  </si>
  <si>
    <t>(⁵) 65-74 years and ≥75 years for 2004: not available. ≥75 years for 2019: low reliability.</t>
  </si>
  <si>
    <t>(⁶) ≥75 years: low reliability.</t>
  </si>
  <si>
    <t>https://appsso.eurostat.ec.europa.eu/nui/show.do?query=BOOKMARK_DS-055846_QID_-1E38A7F5_UID_-3F171EB0&amp;layout=TIME,C,X,0;AGE,L,X,1;GEO,L,Y,0;SEX,L,Z,0;CITIZEN,L,Z,1;UNIT,L,Z,2;INDICATORS,C,Z,3;&amp;zSelection=DS-055846SEX,T;DS-055846INDICATORS,OBS_FLAG;DS-055846CITIZEN,TOTAL;DS-055846UNIT,PC;&amp;rankName1=UNIT_1_2_-1_2&amp;rankName2=CITIZEN_1_2_-1_2&amp;rankName3=INDICATORS_1_2_-1_2&amp;rankName4=SEX_1_2_-1_2&amp;rankName5=TIME_1_0_0_0&amp;rankName6=AGE_1_2_1_0&amp;rankName7=GEO_1_2_0_1&amp;sortC=ASC_-1_FIRST&amp;rStp=&amp;cStp=&amp;rDCh=&amp;cDCh=&amp;rDM=true&amp;cDM=true&amp;footnes=false&amp;empty=false&amp;wai=false&amp;time_mode=ROLLING&amp;time_most_recent=true&amp;lang=EN&amp;cfo=%23%23%23%2C%23%23%23.%23%23%23</t>
  </si>
  <si>
    <t>Figure 4: Employment rate of people aged ≥65 years, by sex, 2019</t>
  </si>
  <si>
    <t>Men aged ≥65 years</t>
  </si>
  <si>
    <t>Women aged ≥65 years</t>
  </si>
  <si>
    <t>People aged ≥65 years</t>
  </si>
  <si>
    <t>Estonia</t>
  </si>
  <si>
    <t>Latvia</t>
  </si>
  <si>
    <t>Sweden</t>
  </si>
  <si>
    <t>Lithuania</t>
  </si>
  <si>
    <t>Denmark</t>
  </si>
  <si>
    <t>Romania</t>
  </si>
  <si>
    <t>Finland</t>
  </si>
  <si>
    <t>Malta</t>
  </si>
  <si>
    <t>Austria</t>
  </si>
  <si>
    <t>Slovakia</t>
  </si>
  <si>
    <t>Hungary</t>
  </si>
  <si>
    <t>Croatia</t>
  </si>
  <si>
    <t>France</t>
  </si>
  <si>
    <t>Slovenia</t>
  </si>
  <si>
    <t>Belgium</t>
  </si>
  <si>
    <t>Luxembourg (¹)</t>
  </si>
  <si>
    <t>Iceland</t>
  </si>
  <si>
    <t>Norway</t>
  </si>
  <si>
    <t>Note: the figure is ranked on the employment rate for the population (both sexes) aged 15-64 years. The indicator is defined as the number of men/women aged ≥65 years who are in employment divided by the total number of men/women of the same age group.</t>
  </si>
  <si>
    <t>(¹) Women aged ≥75 years: not available.</t>
  </si>
  <si>
    <t>https://appsso.eurostat.ec.europa.eu/nui/show.do?query=BOOKMARK_DS-055846_QID_6C95F962_UID_-3F171EB0&amp;layout=TIME,C,X,0;SEX,L,X,1;GEO,L,Y,0;AGE,L,Z,0;CITIZEN,L,Z,1;UNIT,L,Z,2;INDICATORS,C,Z,3;&amp;zSelection=DS-055846SEX,T;DS-055846AGE,Y_GE65;DS-055846INDICATORS,OBS_FLAG;DS-055846CITIZEN,TOTAL;DS-055846UNIT,PC;&amp;rankName1=UNIT_1_2_-1_2&amp;rankName2=CITIZEN_1_2_-1_2&amp;rankName3=INDICATORS_1_2_-1_2&amp;rankName4=AGE_1_2_1_0&amp;rankName5=TIME_1_0_0_0&amp;rankName6=SEX_1_2_1_0&amp;rankName7=GEO_1_2_0_1&amp;sortC=ASC_-1_FIRST&amp;rStp=&amp;cStp=&amp;rDCh=&amp;cDCh=&amp;rDM=true&amp;cDM=true&amp;footnes=false&amp;empty=false&amp;wai=false&amp;time_mode=ROLLING&amp;time_most_recent=true&amp;lang=EN&amp;cfo=%23%23%23%2C%23%23%23.%23%23%23</t>
  </si>
  <si>
    <t>Figure 5: Developments for the population and employed persons, by citizenship and age class, EU-27, 2009-2019</t>
  </si>
  <si>
    <t>(2009 = 100)</t>
  </si>
  <si>
    <t>Population</t>
  </si>
  <si>
    <t>Foreign citizens: ≥15 years</t>
  </si>
  <si>
    <t>Foreign citizens: 55-64 years</t>
  </si>
  <si>
    <t>Foreign citizens: ≥65 years</t>
  </si>
  <si>
    <t>National citizens: ≥15 years</t>
  </si>
  <si>
    <t>National citizens: 55-64 years</t>
  </si>
  <si>
    <t>National citizens: ≥65 years</t>
  </si>
  <si>
    <t>Employed persons</t>
  </si>
  <si>
    <r>
      <t>Source:</t>
    </r>
    <r>
      <rPr>
        <sz val="9"/>
        <color theme="1"/>
        <rFont val="Arial"/>
        <family val="2"/>
      </rPr>
      <t xml:space="preserve"> Eurostat (online data code: lfsa_pganws)</t>
    </r>
  </si>
  <si>
    <t>https://appsso.eurostat.ec.europa.eu/nui/show.do?query=BOOKMARK_DS-055860_QID_18FBA994_UID_-3F171EB0&amp;layout=WSTATUS,L,X,0;TIME,C,X,1;CITIZEN,L,Y,0;AGE,L,Y,1;SEX,L,Z,0;GEO,L,Z,1;UNIT,L,Z,2;INDICATORS,C,Z,3;&amp;zSelection=DS-055860UNIT,THS;DS-055860INDICATORS,OBS_FLAG;DS-055860GEO,EU27_2020;DS-055860SEX,T;&amp;rankName1=UNIT_1_2_-1_2&amp;rankName2=INDICATORS_1_2_-1_2&amp;rankName3=SEX_1_2_-1_2&amp;rankName4=GEO_1_2_0_1&amp;rankName5=WSTATUS_1_2_0_0&amp;rankName6=TIME_1_0_1_0&amp;rankName7=CITIZEN_1_2_0_1&amp;rankName8=AGE_1_2_1_1&amp;rStp=&amp;cStp=&amp;rDCh=&amp;cDCh=&amp;rDM=true&amp;cDM=true&amp;footnes=false&amp;empty=false&amp;wai=false&amp;time_mode=ROLLING&amp;time_most_recent=true&amp;lang=EN&amp;cfo=%23%23%23%2C%23%23%23.%23%23%23</t>
  </si>
  <si>
    <t>Figure 5: Developments for the population and employed persons, 
by citizenship and age class, EU-27, 2009-2019</t>
  </si>
  <si>
    <t>Figure 6: Part-time employment, by sex and age class, 2019</t>
  </si>
  <si>
    <t>Men aged
15-64 years</t>
  </si>
  <si>
    <t>Men aged
55-64 years (²)</t>
  </si>
  <si>
    <t>Men aged
≥65 years (¹)</t>
  </si>
  <si>
    <t>Women aged
15-64 years</t>
  </si>
  <si>
    <t>Women aged
55-64 years (²)</t>
  </si>
  <si>
    <t>Women aged
≥65 years (³)</t>
  </si>
  <si>
    <t>15-64</t>
  </si>
  <si>
    <t>Luxembourg</t>
  </si>
  <si>
    <t>Note: the figure is ranked on the share of part-time employment in total employment for the population (both sexes) aged 15-64 years.</t>
  </si>
  <si>
    <t>(¹) Bulgaria, Croatia and Slovenia: low reliability.</t>
  </si>
  <si>
    <t>(²) Croatia: low reliability.</t>
  </si>
  <si>
    <t>(³) Croatia, Cyprus and Slovenia: low reliability. Luxembourg: not available (due to very low reliability).</t>
  </si>
  <si>
    <r>
      <t>Source:</t>
    </r>
    <r>
      <rPr>
        <sz val="9"/>
        <color theme="1"/>
        <rFont val="Arial"/>
        <family val="2"/>
      </rPr>
      <t xml:space="preserve"> Eurostat (online data code: lfsa_eftpt)</t>
    </r>
  </si>
  <si>
    <t>https://appsso.eurostat.ec.europa.eu/nui/show.do?query=BOOKMARK_DS-052906_QID_-43C3EF2D_UID_-3F171EB0&amp;layout=AGE,L,X,0;WORKTIME,L,X,1;SEX,L,Y,0;GEO,L,Y,1;TIME,C,Z,0;WSTATUS,L,Z,1;UNIT,L,Z,2;INDICATORS,C,Z,3;&amp;zSelection=DS-052906TIME,2018;DS-052906UNIT,THS;DS-052906INDICATORS,OBS_FLAG;DS-052906WSTATUS,EMP;&amp;rankName1=WSTATUS_1_2_-1_2&amp;rankName2=UNIT_1_2_-1_2&amp;rankName3=INDICATORS_1_2_-1_2&amp;rankName4=TIME_1_0_0_1&amp;rankName5=AGE_1_2_0_0&amp;rankName6=WORKTIME_1_2_1_0&amp;rankName7=SEX_1_2_0_1&amp;rankName8=GEO_1_2_1_1&amp;rStp=&amp;cStp=&amp;rDCh=&amp;cDCh=&amp;rDM=true&amp;cDM=true&amp;footnes=false&amp;empty=false&amp;wai=false&amp;time_mode=ROLLING&amp;time_most_recent=true&amp;lang=EN&amp;cfo=%23%23%23%2C%23%23%23.%23%23%23</t>
  </si>
  <si>
    <t>Figure 7: Self-employment, by age class, 2019</t>
  </si>
  <si>
    <t>25-54 years</t>
  </si>
  <si>
    <t>55-64 years</t>
  </si>
  <si>
    <t>65-74 years</t>
  </si>
  <si>
    <t>Greece (¹)</t>
  </si>
  <si>
    <t>Poland (¹)</t>
  </si>
  <si>
    <t>Malta (¹)</t>
  </si>
  <si>
    <t>Slovakia (²)</t>
  </si>
  <si>
    <t>Romania (²)</t>
  </si>
  <si>
    <t>Finland (²)</t>
  </si>
  <si>
    <t>Lithuania (¹)</t>
  </si>
  <si>
    <t>Estonia (²)</t>
  </si>
  <si>
    <t>Slovenia (¹)</t>
  </si>
  <si>
    <t>Cyprus (¹)</t>
  </si>
  <si>
    <t>Latvia (²)</t>
  </si>
  <si>
    <t>Austria (¹)</t>
  </si>
  <si>
    <t>Hungary (²)</t>
  </si>
  <si>
    <t>Croatia (¹)</t>
  </si>
  <si>
    <t>Bulgaria (²)</t>
  </si>
  <si>
    <t>Sweden (²)</t>
  </si>
  <si>
    <t>Denmark (²)</t>
  </si>
  <si>
    <t>Luxembourg (²)(³)</t>
  </si>
  <si>
    <t>Iceland (²)</t>
  </si>
  <si>
    <t>Norway (²)</t>
  </si>
  <si>
    <t>(¹) ≥75 years: low reliability.</t>
  </si>
  <si>
    <t>(²) ≥75 years: not available.</t>
  </si>
  <si>
    <t>(³) 65-74 years: low reliability.</t>
  </si>
  <si>
    <r>
      <t>Source:</t>
    </r>
    <r>
      <rPr>
        <sz val="9"/>
        <color theme="1"/>
        <rFont val="Arial"/>
        <family val="2"/>
      </rPr>
      <t xml:space="preserve"> Eurostat (online data codes: lfsa_esgan and lfsa_egan)</t>
    </r>
  </si>
  <si>
    <t>Bookmarks:</t>
  </si>
  <si>
    <t>https://appsso.eurostat.ec.europa.eu/nui/show.do?query=BOOKMARK_DS-354778_QID_-3F9ABAC6_UID_-3F171EB0&amp;layout=AGE,L,X,0;TIME,C,Y,0;GEO,L,Y,1;UNIT,L,Z,0;WSTATUS,L,Z,1;CITIZEN,L,Z,2;SEX,L,Z,3;INDICATORS,C,Z,4;&amp;zSelection=DS-354778UNIT,THS;DS-354778CITIZEN,TOTAL;DS-354778SEX,T;DS-354778WSTATUS,SELF;DS-354778INDICATORS,OBS_FLAG;&amp;rankName1=WSTATUS_1_2_-1_2&amp;rankName2=UNIT_1_2_-1_2&amp;rankName3=CITIZEN_1_2_-1_2&amp;rankName4=INDICATORS_1_2_-1_2&amp;rankName5=SEX_1_2_0_0&amp;rankName6=AGE_1_2_0_0&amp;rankName7=TIME_1_0_0_1&amp;rankName8=GEO_1_2_1_1&amp;sortR=ASC_-1_FIRST&amp;rStp=&amp;cStp=&amp;rDCh=&amp;cDCh=&amp;rDM=true&amp;cDM=true&amp;footnes=false&amp;empty=false&amp;wai=false&amp;time_mode=ROLLING&amp;time_most_recent=true&amp;lang=EN&amp;cfo=%23%23%23%2C%23%23%23.%23%23%23</t>
  </si>
  <si>
    <t>https://appsso.eurostat.ec.europa.eu/nui/show.do?query=BOOKMARK_DS-052910_QID_35F6C9E6_UID_-3F171EB0&amp;layout=AGE,L,X,0;TIME,C,Y,0;GEO,L,Y,1;CITIZEN,L,Z,0;UNIT,L,Z,1;SEX,L,Z,2;INDICATORS,C,Z,3;&amp;zSelection=DS-052910INDICATORS,OBS_FLAG;DS-052910UNIT,THS;DS-052910SEX,T;DS-052910CITIZEN,TOTAL;&amp;rankName1=UNIT_1_2_-1_2&amp;rankName2=CITIZEN_1_2_-1_2&amp;rankName3=INDICATORS_1_2_-1_2&amp;rankName4=SEX_1_2_0_0&amp;rankName5=AGE_1_2_0_0&amp;rankName6=TIME_1_0_0_1&amp;rankName7=GEO_1_2_1_1&amp;sortR=ASC_-1_FIRST&amp;rStp=&amp;cStp=&amp;rDCh=&amp;cDCh=&amp;rDM=true&amp;cDM=true&amp;footnes=false&amp;empty=false&amp;wai=false&amp;time_mode=ROLLING&amp;time_most_recent=true&amp;lang=EN&amp;cfo=%23%23%23%2C%23%23%23.%23%23%23</t>
  </si>
  <si>
    <t>Figure 8: Employed people usually working at home, by sex and age class, EU-27, 2004 and 2019</t>
  </si>
  <si>
    <t>Men</t>
  </si>
  <si>
    <t>Women</t>
  </si>
  <si>
    <t>All people</t>
  </si>
  <si>
    <t xml:space="preserve">
2004</t>
  </si>
  <si>
    <t>15-64 years</t>
  </si>
  <si>
    <t>≥65 years</t>
  </si>
  <si>
    <t xml:space="preserve"> </t>
  </si>
  <si>
    <t xml:space="preserve">
2019</t>
  </si>
  <si>
    <r>
      <t>Source:</t>
    </r>
    <r>
      <rPr>
        <sz val="9"/>
        <color theme="1"/>
        <rFont val="Arial"/>
        <family val="2"/>
      </rPr>
      <t xml:space="preserve"> Eurostat (online data code: lfsa_ehomp)</t>
    </r>
  </si>
  <si>
    <t>https://appsso.eurostat.ec.europa.eu/nui/show.do?query=BOOKMARK_DS-052914_QID_-296F8797_UID_-3F171EB0&amp;layout=SEX,L,X,0;TIME,C,Y,0;AGE,L,Y,1;FREQUENC,L,Z,0;WSTATUS,L,Z,1;UNIT,L,Z,2;GEO,L,Z,3;INDICATORS,C,Z,4;&amp;zSelection=DS-052914WSTATUS,EMP;DS-052914FREQUENC,USU;DS-052914INDICATORS,OBS_FLAG;DS-052914GEO,EU27_2020;DS-052914UNIT,PC;&amp;rankName1=WSTATUS_1_2_-1_2&amp;rankName2=UNIT_1_2_-1_2&amp;rankName3=FREQUENC_1_2_-1_2&amp;rankName4=INDICATORS_1_2_-1_2&amp;rankName5=GEO_1_2_1_0&amp;rankName6=SEX_1_2_0_0&amp;rankName7=TIME_1_0_0_1&amp;rankName8=AGE_1_2_1_1&amp;sortR=ASC_-1_FIRST&amp;rStp=&amp;cStp=&amp;rDCh=&amp;cDCh=&amp;rDM=true&amp;cDM=true&amp;footnes=false&amp;empty=false&amp;wai=false&amp;time_mode=ROLLING&amp;time_most_recent=true&amp;lang=EN&amp;cfo=%23%23%23%2C%23%23%23.%23%23%23</t>
  </si>
  <si>
    <t>Figure 9: Employment of people aged ≥65 years, by selected economic activity, EU-27, 2009-2019</t>
  </si>
  <si>
    <t>(thousand persons employed in each activity)</t>
  </si>
  <si>
    <t>Agriculture, forestry and fishing</t>
  </si>
  <si>
    <t>Distributive trades (¹)</t>
  </si>
  <si>
    <t>Health and social work</t>
  </si>
  <si>
    <t>Manufacturing</t>
  </si>
  <si>
    <t>Professional, scientific and technical activities</t>
  </si>
  <si>
    <t>Education</t>
  </si>
  <si>
    <t>(% share of each activity among all persons employed aged ≥65 years)</t>
  </si>
  <si>
    <t xml:space="preserve">Note: the figure shows the six economic activities (at NACE Section level) in the EU-27 with the largest workforces composed of people aged ≥65 years. 
The scales used for the y-axes are different. </t>
  </si>
  <si>
    <t>(¹) Wholesale and retail trade; repair of motor vehicles and motorcycles.</t>
  </si>
  <si>
    <r>
      <t>Source:</t>
    </r>
    <r>
      <rPr>
        <sz val="9"/>
        <color theme="1"/>
        <rFont val="Arial"/>
        <family val="2"/>
      </rPr>
      <t xml:space="preserve"> Eurostat (online data code: lfsa_egan2)</t>
    </r>
  </si>
  <si>
    <t>https://appsso.eurostat.ec.europa.eu/nui/show.do?query=BOOKMARK_DS-056196_QID_-22A0F72D_UID_-3F171EB0&amp;layout=TIME,C,X,0;AGE,L,Y,0;NACE_R2,L,Y,1;SEX,L,Z,0;GEO,L,Z,1;UNIT,L,Z,2;INDICATORS,C,Z,3;&amp;zSelection=DS-056196GEO,EU27_2020;DS-056196INDICATORS,OBS_FLAG;DS-056196UNIT,THS;DS-056196SEX,T;&amp;rankName1=UNIT_1_2_-1_2&amp;rankName2=INDICATORS_1_2_-1_2&amp;rankName3=SEX_1_2_-1_2&amp;rankName4=GEO_1_2_0_1&amp;rankName5=TIME_1_0_0_0&amp;rankName6=AGE_1_2_0_1&amp;rankName7=NACE-R2_1_2_1_1&amp;sortC=ASC_-1_FIRST&amp;rStp=&amp;cStp=&amp;rDCh=&amp;cDCh=&amp;rDM=true&amp;cDM=true&amp;footnes=false&amp;empty=false&amp;wai=false&amp;time_mode=ROLLING&amp;time_most_recent=true&amp;lang=EN&amp;cfo=%23%23%23%2C%23%23%23.%23%23%23</t>
  </si>
  <si>
    <t>Figure 10: Number of persons employed aged ≥65 years, by age class and selected economic activity, EU-27, 2019</t>
  </si>
  <si>
    <t>(thousands)</t>
  </si>
  <si>
    <t xml:space="preserve">
Crop and animal 
production, hunting</t>
  </si>
  <si>
    <t xml:space="preserve">
Human health activities (¹)</t>
  </si>
  <si>
    <t xml:space="preserve">
Retail trade, except of 
motor vehicles and motorcycles</t>
  </si>
  <si>
    <t xml:space="preserve">
Education (¹)</t>
  </si>
  <si>
    <t xml:space="preserve">
Public administration and defence; compulsory social security (²)</t>
  </si>
  <si>
    <t xml:space="preserve">
Wholesale trade, except of 
motor vehicles and motorcycles (³)</t>
  </si>
  <si>
    <t>Note: the figure shows the six economic activities (at NACE Division level) in the EU-27 with the largest workforces composed of people aged ≥65 years.</t>
  </si>
  <si>
    <t>(¹) Women aged ≥75 years: low reliability.</t>
  </si>
  <si>
    <t>(²) Men and women aged ≥75 years: not available (due to very low reliability).</t>
  </si>
  <si>
    <t>(³) Women aged ≥75 years: not available (due to very low reliability).</t>
  </si>
  <si>
    <r>
      <t>Source:</t>
    </r>
    <r>
      <rPr>
        <sz val="9"/>
        <color theme="1"/>
        <rFont val="Arial"/>
        <family val="2"/>
      </rPr>
      <t xml:space="preserve"> Eurostat (online data code: lfsa_egan22d)</t>
    </r>
  </si>
  <si>
    <t>https://appsso.eurostat.ec.europa.eu/nui/show.do?query=BOOKMARK_DS-139782_QID_2B318647_UID_-3F171EB0&amp;layout=TIME,C,X,0;SEX,L,X,1;NACE_R2,L,Y,0;AGE,L,Y,1;UNIT,L,Z,0;GEO,L,Z,1;INDICATORS,C,Z,2;&amp;zSelection=DS-139782UNIT,THS;DS-139782GEO,EU27_2020;DS-139782INDICATORS,OBS_FLAG;&amp;rankName1=UNIT_1_2_-1_2&amp;rankName2=INDICATORS_1_2_-1_2&amp;rankName3=GEO_1_2_0_1&amp;rankName4=TIME_1_0_0_0&amp;rankName5=SEX_1_2_1_0&amp;rankName6=NACE-R2_1_2_0_1&amp;rankName7=AGE_1_2_1_1&amp;sortC=ASC_-1_FIRST&amp;rStp=&amp;cStp=&amp;rDCh=&amp;cDCh=&amp;rDM=true&amp;cDM=true&amp;footnes=false&amp;empty=false&amp;wai=false&amp;time_mode=ROLLING&amp;time_most_recent=true&amp;lang=EN&amp;cfo=%23%23%23%2C%23%23%23.%23%23%23</t>
  </si>
  <si>
    <t>Figure 11: People aged 55-74 years in employment, 2019</t>
  </si>
  <si>
    <t>(% share of total number of persons employed)</t>
  </si>
  <si>
    <t>Dummy</t>
  </si>
  <si>
    <t>All economic activities</t>
  </si>
  <si>
    <t>text2</t>
  </si>
  <si>
    <t>Activity where older people accounted for the highest share of the workforce</t>
  </si>
  <si>
    <t>Activity with the highest share — label</t>
  </si>
  <si>
    <t>Undifferentiated producing activities of private households for own use</t>
  </si>
  <si>
    <t>Belgium (¹)</t>
  </si>
  <si>
    <t>Information service activities</t>
  </si>
  <si>
    <t>Residential care activities</t>
  </si>
  <si>
    <t>Security and investigation activities</t>
  </si>
  <si>
    <t>Land transport and transport via pipelines</t>
  </si>
  <si>
    <t>Activities of households as employers of domestic personnel</t>
  </si>
  <si>
    <t>Real estate activities</t>
  </si>
  <si>
    <t>Crop and animal production, hunting</t>
  </si>
  <si>
    <t>Public administration and defence; compulsory social security</t>
  </si>
  <si>
    <t>Manufacture of beverages</t>
  </si>
  <si>
    <t>Forestry and logging</t>
  </si>
  <si>
    <t>Creative, arts and entertainment activities</t>
  </si>
  <si>
    <t>Libraries, archives, museums and other cultural activities</t>
  </si>
  <si>
    <t>Water collection, treatment and supply</t>
  </si>
  <si>
    <t>Travel agency, tour operator and related activities</t>
  </si>
  <si>
    <t>Repair of computers and personal and household goods</t>
  </si>
  <si>
    <t>Note: the figure shows the economic activity (at NACE Division level) where older people aged 55-74 years accounted for the highest share of the overall workforce.</t>
  </si>
  <si>
    <t>(¹) Activity where older people accounted for the highest share of the workforce: low reliability.</t>
  </si>
  <si>
    <r>
      <t>Source:</t>
    </r>
    <r>
      <rPr>
        <sz val="9"/>
        <color theme="1"/>
        <rFont val="Arial"/>
        <family val="2"/>
      </rPr>
      <t xml:space="preserve"> Eurostat (online data codes: lfsa_egan2 and lfsa_egan22d)</t>
    </r>
  </si>
  <si>
    <t>https://appsso.eurostat.ec.europa.eu/nui/show.do?query=BOOKMARK_DS-056196_QID_-12F54D43_UID_-3F171EB0&amp;layout=TIME,C,X,0;AGE,L,X,1;GEO,L,Y,0;SEX,L,Z,0;UNIT,L,Z,1;NACE_R2,L,Z,2;INDICATORS,C,Z,3;&amp;zSelection=DS-056196INDICATORS,OBS_FLAG;DS-056196NACE_R2,TOTAL;DS-056196UNIT,THS;DS-056196SEX,T;&amp;rankName1=UNIT_1_2_-1_2&amp;rankName2=INDICATORS_1_2_-1_2&amp;rankName3=SEX_1_2_-1_2&amp;rankName4=NACE-R2_1_2_1_1&amp;rankName5=TIME_1_0_0_0&amp;rankName6=AGE_1_2_1_0&amp;rankName7=GEO_1_2_0_1&amp;sortC=ASC_-1_FIRST&amp;rStp=&amp;cStp=&amp;rDCh=&amp;cDCh=&amp;rDM=true&amp;cDM=true&amp;footnes=false&amp;empty=false&amp;wai=false&amp;time_mode=ROLLING&amp;time_most_recent=true&amp;lang=EN&amp;cfo=%23%23%23%2C%23%23%23.%23%23%23</t>
  </si>
  <si>
    <t>https://appsso.eurostat.ec.europa.eu/nui/show.do?query=BOOKMARK_DS-139782_QID_-167C0295_UID_-3F171EB0&amp;layout=TIME,C,X,0;AGE,B,X,1;GEO,B,Y,0;NACE_R2,B,Y,1;SEX,B,Z,0;UNIT,B,Z,1;INDICATORS,C,Z,2;&amp;zSelection=DS-139782UNIT,THS;DS-139782SEX,T;DS-139782INDICATORS,OBS_FLAG;&amp;rankName1=UNIT_1_2_-1_2&amp;rankName2=INDICATORS_1_2_-1_2&amp;rankName3=SEX_1_2_-1_2&amp;rankName4=TIME_1_0_0_0&amp;rankName5=AGE_1_2_1_0&amp;rankName6=GEO_1_2_0_1&amp;rankName7=NACE-R2_1_2_1_1&amp;sortC=ASC_-1_FIRST&amp;rStp=&amp;cStp=&amp;rDCh=&amp;cDCh=&amp;rDM=true&amp;cDM=true&amp;footnes=false&amp;empty=false&amp;wai=false&amp;time_mode=ROLLING&amp;time_most_recent=true&amp;lang=EN&amp;cfo=%23%23%23%2C%23%23%23.%23%23%23</t>
  </si>
  <si>
    <t>Figure 12: Usual weekly hours in main job, by sex and age class, EU-27, 2019</t>
  </si>
  <si>
    <t>(hours)</t>
  </si>
  <si>
    <r>
      <t>Source:</t>
    </r>
    <r>
      <rPr>
        <sz val="9"/>
        <color theme="1"/>
        <rFont val="Arial"/>
        <family val="2"/>
      </rPr>
      <t xml:space="preserve"> Eurostat (EU labour force survey)</t>
    </r>
  </si>
  <si>
    <t>Tailor-made extraction from EU-LFS</t>
  </si>
  <si>
    <t>Figure 13: Duration of working life, by sex, 2000 and 2019</t>
  </si>
  <si>
    <t>(years)</t>
  </si>
  <si>
    <t>2000:
men</t>
  </si>
  <si>
    <t>2000:
women</t>
  </si>
  <si>
    <t>2019:
men</t>
  </si>
  <si>
    <t>2019:
women</t>
  </si>
  <si>
    <t>Rank</t>
  </si>
  <si>
    <t>Note: the duration of working life indicator measures the number of years a person aged 15 is expected to be active in the labour market throughout their lives. Ranked on the expected duration of working life for all persons (both sexes) aged 15 in 2019.</t>
  </si>
  <si>
    <r>
      <t>Source:</t>
    </r>
    <r>
      <rPr>
        <sz val="9"/>
        <color theme="1"/>
        <rFont val="Arial"/>
        <family val="2"/>
      </rPr>
      <t xml:space="preserve"> Eurostat (online data code: lfsi_dwl_a)</t>
    </r>
  </si>
  <si>
    <t>https://appsso.eurostat.ec.europa.eu/nui/show.do?query=BOOKMARK_DS-208320_QID_-7EB9EE18_UID_-3F171EB0&amp;layout=TIME,C,X,0;SEX,L,X,1;GEO,L,Y,0;INDICATORS,C,Z,0;&amp;zSelection=DS-208320INDICATORS,OBS_FLAG;&amp;rankName1=INDICATORS_1_2_-1_2&amp;rankName2=TIME_1_0_0_0&amp;rankName3=SEX_1_2_1_0&amp;rankName4=GEO_1_2_0_1&amp;sortC=ASC_-1_FIRST&amp;rStp=&amp;cStp=&amp;rDCh=&amp;cDCh=&amp;rDM=true&amp;cDM=true&amp;footnes=false&amp;empty=false&amp;wai=false&amp;time_mode=ROLLING&amp;time_most_recent=true&amp;lang=EN&amp;cfo=%23%23%23%2C%23%23%23.%23%23%23</t>
  </si>
  <si>
    <t>Figure 14: Job satisfaction, by sex and age class, EU-27, 2019</t>
  </si>
  <si>
    <t>(% of respondents satisfied with job)</t>
  </si>
  <si>
    <t>Figure 15: Attitudes concerning gender and work, by age class, EU-27, June 2017</t>
  </si>
  <si>
    <t>(% of respondents)</t>
  </si>
  <si>
    <t>Yes, definitely</t>
  </si>
  <si>
    <t>Yes, to some extent</t>
  </si>
  <si>
    <t>No, not really</t>
  </si>
  <si>
    <t>No, not at all</t>
  </si>
  <si>
    <t>Do not know /
no answer</t>
  </si>
  <si>
    <t xml:space="preserve">
Do you think the most
important role of a man 
is to earn money?</t>
  </si>
  <si>
    <t>≥15 years</t>
  </si>
  <si>
    <t>≥55 years</t>
  </si>
  <si>
    <t xml:space="preserve">
Do you think gender
equality has been
achieved at work?</t>
  </si>
  <si>
    <t xml:space="preserve">
Do you think gender equality
has been achieved in
leadership positions in
companies and
other organisations?</t>
  </si>
  <si>
    <t>Note: estimates for the EU-27 made for the purpose of this publication based on Eurobarometer data.</t>
  </si>
  <si>
    <r>
      <t>Source:</t>
    </r>
    <r>
      <rPr>
        <sz val="9"/>
        <color theme="1"/>
        <rFont val="Arial"/>
        <family val="2"/>
      </rPr>
      <t xml:space="preserve"> Eurostat (online data code: demo_pjangroup) and Special Eurobarometer 465 — Gender equality 2017</t>
    </r>
  </si>
  <si>
    <t>http://data.europa.eu/euodp/en/data/dataset/S2154_87_4_465_ENG</t>
  </si>
  <si>
    <t>Figure 16: Accidents at work, by duration and age class, EU-27, 2017</t>
  </si>
  <si>
    <t>(% share of accidents at work, by duration of incapacity and age)</t>
  </si>
  <si>
    <t>(% share of all accidents at work, by age and duration of incapacity)</t>
  </si>
  <si>
    <t>≥18 years</t>
  </si>
  <si>
    <t>18-54 years</t>
  </si>
  <si>
    <t>4-6 days</t>
  </si>
  <si>
    <t>7-13 days</t>
  </si>
  <si>
    <t>14-20 days</t>
  </si>
  <si>
    <t>21 days to 1 month</t>
  </si>
  <si>
    <t>1-3 months</t>
  </si>
  <si>
    <t>3-6 months</t>
  </si>
  <si>
    <t>Permanent incapacity (¹)</t>
  </si>
  <si>
    <t>Fatal</t>
  </si>
  <si>
    <t>Note: the figure shows the proportion of accidents by age and by duration of incapacity (the length of time people were absent from work).</t>
  </si>
  <si>
    <t>(¹) Includes any accident that results in ≥183 days absence.</t>
  </si>
  <si>
    <r>
      <t>Source:</t>
    </r>
    <r>
      <rPr>
        <sz val="9"/>
        <color theme="1"/>
        <rFont val="Arial"/>
        <family val="2"/>
      </rPr>
      <t xml:space="preserve"> Eurostat (online data code: hsw_mi02)</t>
    </r>
  </si>
  <si>
    <t>https://appsso.eurostat.ec.europa.eu/nui/show.do?query=BOOKMARK_DS-179434_QID_-56AA06E0_UID_-3F171EB0&amp;layout=TIME,C,X,0;AGE,L,X,1;UNIT,L,Y,0;SEVERITY,L,Y,1;SEX,L,Z,0;GEO,L,Z,1;NACE_R2,L,Z,2;INDICATORS,C,Z,3;&amp;zSelection=DS-179434SEX,T;DS-179434GEO,EU27_2020;DS-179434INDICATORS,OBS_FLAG;DS-179434NACE_R2,A_C-N;&amp;rankName1=INDICATORS_1_2_-1_2&amp;rankName2=SEX_1_2_-1_2&amp;rankName3=NACE-R2_1_2_-1_2&amp;rankName4=GEO_1_2_0_1&amp;rankName5=TIME_1_0_0_0&amp;rankName6=AGE_1_2_1_0&amp;rankName7=UNIT_1_2_0_1&amp;rankName8=SEVERITY_1_2_1_1&amp;sortC=ASC_-1_FIRST&amp;rStp=&amp;cStp=&amp;rDCh=&amp;cDCh=&amp;rDM=true&amp;cDM=true&amp;footnes=false&amp;empty=false&amp;wai=false&amp;time_mode=ROLLING&amp;time_most_recent=true&amp;lang=EN&amp;cfo=%23%23%23%2C%23%23%23.%23%23%23</t>
  </si>
  <si>
    <t>Figure 17: Number of accidents at work, by type of accident and age class, 2017</t>
  </si>
  <si>
    <t>(per 100 000 working people)</t>
  </si>
  <si>
    <t>Accidents</t>
  </si>
  <si>
    <t>Fatal accidents</t>
  </si>
  <si>
    <t xml:space="preserve">Note: the figure is ranked on the ratio of non-fatal accidents at work per 100 000 inhabitants among persons aged ≥18 years. An accident at work is a discrete occurrence during the course of work which leads to physical or mental harm resulting in the victim spending at least four days absent from work. A fatal accident at work is defined as an accident which leads to the death of a victim within one year of the accident. The figure covers NACE Section A and Sections C-N. The scales used for the y-axes are different. </t>
  </si>
  <si>
    <r>
      <t>Source:</t>
    </r>
    <r>
      <rPr>
        <sz val="9"/>
        <color theme="1"/>
        <rFont val="Arial"/>
        <family val="2"/>
      </rPr>
      <t xml:space="preserve"> Eurostat (online data code: hsw_mi01)</t>
    </r>
  </si>
  <si>
    <t>https://appsso.eurostat.ec.europa.eu/nui/show.do?query=BOOKMARK_DS-179432_QID_1CECA89E_UID_-3F171EB0&amp;layout=SEVERITY,L,X,0;AGE,L,X,1;TIME,C,Y,0;GEO,L,Y,1;UNIT,L,Z,0;SEX,L,Z,1;NACE_R2,L,Z,2;INDICATORS,C,Z,3;&amp;zSelection=DS-179432INDICATORS,OBS_FLAG;DS-179432NACE_R2,A_C-N;DS-179432SEX,T;DS-179432UNIT,RT_SINC;&amp;rankName1=UNIT_1_2_-1_2&amp;rankName2=INDICATORS_1_2_-1_2&amp;rankName3=SEX_1_2_-1_2&amp;rankName4=NACE-R2_1_2_-1_2&amp;rankName5=SEVERITY_1_2_0_0&amp;rankName6=AGE_1_2_1_0&amp;rankName7=TIME_1_0_0_1&amp;rankName8=GEO_1_2_1_1&amp;sortR=ASC_-1_FIRST&amp;rStp=&amp;cStp=&amp;rDCh=&amp;cDCh=&amp;rDM=true&amp;cDM=true&amp;footnes=false&amp;empty=false&amp;wai=false&amp;time_mode=ROLLING&amp;time_most_recent=true&amp;lang=EN&amp;cfo=%23%23%23%2C%23%23%23.%23%23%23</t>
  </si>
  <si>
    <t>Table 1: Statutory pension ages and average ages up to which people want to work, by sex, February-September 2015 and 2020</t>
  </si>
  <si>
    <t>Until what age do you 
want to work
(as of February-September 2015)?</t>
  </si>
  <si>
    <t>Until what age do you think you will be able 
to do your current job or a similar one
(as of February-September 2015)?</t>
  </si>
  <si>
    <t>Statutory pension age
(as of 2020)</t>
  </si>
  <si>
    <t>65 years</t>
  </si>
  <si>
    <t>66 years 6 months</t>
  </si>
  <si>
    <t>63 years 8 months</t>
  </si>
  <si>
    <t>66 years</t>
  </si>
  <si>
    <t>65 years 8 months</t>
  </si>
  <si>
    <t>63 years 6 months</t>
  </si>
  <si>
    <t>67 years</t>
  </si>
  <si>
    <t>65 years 10 months</t>
  </si>
  <si>
    <t>66 years 7 months</t>
  </si>
  <si>
    <t>62 years 6 months</t>
  </si>
  <si>
    <t>63 years 9 months</t>
  </si>
  <si>
    <t>64 years</t>
  </si>
  <si>
    <t>63 years</t>
  </si>
  <si>
    <t>64 years 6 months</t>
  </si>
  <si>
    <t>66 years 4 months</t>
  </si>
  <si>
    <t>60 years</t>
  </si>
  <si>
    <t>66 years 5 months</t>
  </si>
  <si>
    <t>61 years 3-5 months</t>
  </si>
  <si>
    <t>62 years 6-8 months</t>
  </si>
  <si>
    <t>65 years 7-12 months</t>
  </si>
  <si>
    <t>:</t>
  </si>
  <si>
    <t>Note: definitions of the statutory pension age vary across EU Member States. The figures presented refer to the national statutory pension age (the age at which people are entitled to an old-age pension). When the pension age is defined as a range, the top limit is presented.</t>
  </si>
  <si>
    <r>
      <t>Source:</t>
    </r>
    <r>
      <rPr>
        <sz val="9"/>
        <color theme="1"/>
        <rFont val="Arial"/>
        <family val="2"/>
      </rPr>
      <t xml:space="preserve"> </t>
    </r>
    <r>
      <rPr>
        <i/>
        <sz val="9"/>
        <color theme="1"/>
        <rFont val="Arial"/>
        <family val="2"/>
      </rPr>
      <t>Extending working life: what do workers want?</t>
    </r>
    <r>
      <rPr>
        <sz val="9"/>
        <color theme="1"/>
        <rFont val="Arial"/>
        <family val="2"/>
      </rPr>
      <t>, Eurofound, 2017 and the Finnish Centre for Pensions (https://www.etk.fi/en/)</t>
    </r>
  </si>
  <si>
    <t>https://www.eurofound.europa.eu/data/european-working-conditions-survey</t>
  </si>
  <si>
    <t>https://www.etk.fi/en/the-pension-system/international-comparison/retirement-ages/</t>
  </si>
  <si>
    <t>Figure 18: Main reason for people not in employment leaving their last job, by age class, EU-27, 2019</t>
  </si>
  <si>
    <t>(% share of people not in employment having left their last job during the previous eight years)</t>
  </si>
  <si>
    <t>15-74 years</t>
  </si>
  <si>
    <t>Normal retirement</t>
  </si>
  <si>
    <t>A job of limited duration has ended</t>
  </si>
  <si>
    <t>Dismissed or made redundant</t>
  </si>
  <si>
    <t>Own illness or disability</t>
  </si>
  <si>
    <t>Early retirement</t>
  </si>
  <si>
    <t>Looking after children or incapacitated adults</t>
  </si>
  <si>
    <t>Other personal or family responsibilities</t>
  </si>
  <si>
    <t>Other (¹)</t>
  </si>
  <si>
    <t>Note: shares calculated from a total excluding people who did not answer.</t>
  </si>
  <si>
    <t>(¹) Includes military service, education or training, and other reasons.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</si>
</sst>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00_-;\-* #,##0.00_-;_-* &quot;-&quot;??_-;_-@_-"/>
    <numFmt numFmtId="165" formatCode="_-&quot;£&quot;* #,##0_-;\-&quot;£&quot;* #,##0_-;_-&quot;£&quot;* &quot;-&quot;_-;_-@_-"/>
    <numFmt numFmtId="166" formatCode="_-&quot;£&quot;* #,##0.00_-;\-&quot;£&quot;* #,##0.00_-;_-&quot;£&quot;* &quot;-&quot;??_-;_-@_-"/>
    <numFmt numFmtId="167" formatCode="0.0"/>
    <numFmt numFmtId="168" formatCode="#,##0.0"/>
    <numFmt numFmtId="169" formatCode="#,##0&quot; F&quot;;[Red]\-#,##0&quot; F&quot;"/>
    <numFmt numFmtId="170" formatCode="#,##0.0_i"/>
    <numFmt numFmtId="171" formatCode="@_i"/>
  </numFmts>
  <fonts count="71">
    <font>
      <sz val="9"/>
      <name val="Arial"/>
      <family val="2"/>
    </font>
    <font>
      <sz val="10"/>
      <color theme="1"/>
      <name val="Arial"/>
      <family val="2"/>
    </font>
    <font>
      <sz val="9"/>
      <color theme="1"/>
      <name val="Arial"/>
      <family val="2"/>
    </font>
    <font>
      <sz val="9"/>
      <name val="Arial"/>
      <family val="2"/>
    </font>
    <font>
      <b/>
      <sz val="9"/>
      <color theme="1"/>
      <name val="Arial"/>
      <family val="2"/>
    </font>
    <font>
      <b/>
      <sz val="11"/>
      <color theme="1"/>
      <name val="Arial"/>
      <family val="2"/>
    </font>
    <font>
      <sz val="11"/>
      <name val="Arial"/>
      <family val="2"/>
    </font>
    <font>
      <sz val="9"/>
      <color rgb="FFFF0000"/>
      <name val="Arial"/>
      <family val="2"/>
    </font>
    <font>
      <sz val="9"/>
      <color theme="0" tint="-0.249977111117893"/>
      <name val="Arial"/>
      <family val="2"/>
    </font>
    <font>
      <i/>
      <sz val="9"/>
      <color theme="1"/>
      <name val="Arial"/>
      <family val="2"/>
    </font>
    <font>
      <b/>
      <sz val="9"/>
      <name val="Arial"/>
      <family val="2"/>
    </font>
    <font>
      <b/>
      <sz val="18"/>
      <color theme="3"/>
      <name val="Cambria"/>
      <family val="2"/>
      <scheme val="major"/>
    </font>
    <font>
      <sz val="11"/>
      <name val="Arial"/>
      <family val="2"/>
    </font>
    <font>
      <sz val="8"/>
      <color theme="1"/>
      <name val="Calibri Light"/>
      <family val="2"/>
    </font>
    <font>
      <sz val="8"/>
      <color rgb="FFFF0000"/>
      <name val="Calibri Light"/>
      <family val="2"/>
    </font>
    <font>
      <b/>
      <vertAlign val="superscript"/>
      <sz val="10"/>
      <name val="Times New Roman"/>
      <family val="1"/>
    </font>
    <font>
      <sz val="10"/>
      <name val="Helvetica"/>
    </font>
    <font>
      <sz val="10"/>
      <name val="Arial"/>
      <family val="2"/>
    </font>
    <font>
      <i/>
      <sz val="10"/>
      <name val="Helvetica"/>
    </font>
    <font>
      <sz val="10"/>
      <name val="MS Sans Serif"/>
      <family val="2"/>
    </font>
    <font>
      <sz val="8"/>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8"/>
      <name val="Arial"/>
      <family val="2"/>
    </font>
    <font>
      <sz val="11"/>
      <color indexed="62"/>
      <name val="Calibri"/>
      <family val="2"/>
    </font>
    <font>
      <u/>
      <sz val="9"/>
      <color indexed="12"/>
      <name val="Myriad Pro"/>
      <family val="2"/>
    </font>
    <font>
      <sz val="11"/>
      <color indexed="20"/>
      <name val="Calibri"/>
      <family val="2"/>
    </font>
    <font>
      <u/>
      <sz val="10"/>
      <color indexed="12"/>
      <name val="Arial"/>
      <family val="2"/>
    </font>
    <font>
      <u/>
      <sz val="8"/>
      <color indexed="12"/>
      <name val="Arial"/>
      <family val="2"/>
    </font>
    <font>
      <sz val="11"/>
      <color indexed="60"/>
      <name val="Calibri"/>
      <family val="2"/>
    </font>
    <font>
      <sz val="9"/>
      <name val="Myriad Pro"/>
      <family val="2"/>
    </font>
    <font>
      <sz val="10"/>
      <name val="+mn-lt"/>
    </font>
    <font>
      <sz val="11"/>
      <color theme="1"/>
      <name val="Calibri"/>
      <family val="2"/>
    </font>
    <font>
      <sz val="8"/>
      <name val="Arial Narrow"/>
      <family val="2"/>
    </font>
    <font>
      <sz val="11"/>
      <color indexed="17"/>
      <name val="Calibri"/>
      <family val="2"/>
    </font>
    <font>
      <b/>
      <sz val="11"/>
      <color indexed="63"/>
      <name val="Calibri"/>
      <family val="2"/>
    </font>
    <font>
      <sz val="7"/>
      <name val="Myriad Pro"/>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b/>
      <sz val="11"/>
      <name val="Arial"/>
      <family val="2"/>
    </font>
    <font>
      <b/>
      <sz val="9"/>
      <color rgb="FFFF0000"/>
      <name val="Arial"/>
      <family val="2"/>
    </font>
    <font>
      <b/>
      <sz val="11"/>
      <color rgb="FFFF0000"/>
      <name val="Calibri"/>
      <family val="2"/>
    </font>
    <font>
      <b/>
      <sz val="12"/>
      <color theme="1"/>
      <name val="Arial"/>
      <family val="2"/>
    </font>
    <font>
      <sz val="9"/>
      <color theme="2" tint="-0.249977111117893"/>
      <name val="Arial"/>
      <family val="2"/>
    </font>
    <font>
      <b/>
      <sz val="18"/>
      <color theme="1"/>
      <name val="Arial"/>
      <family val="2"/>
    </font>
    <font>
      <sz val="16"/>
      <color theme="1"/>
      <name val="Arial"/>
      <family val="2"/>
    </font>
    <font>
      <b/>
      <sz val="18"/>
      <name val="Arial"/>
      <family val="2"/>
    </font>
    <font>
      <sz val="9"/>
      <color theme="0"/>
      <name val="Arial"/>
      <family val="2"/>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2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7" tint="0.79998168889431442"/>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style="thin">
        <color rgb="FF000000"/>
      </top>
      <bottom/>
      <diagonal/>
    </border>
    <border>
      <left/>
      <right/>
      <top style="thin">
        <color rgb="FF000000"/>
      </top>
      <bottom style="hair">
        <color rgb="FFC0C0C0"/>
      </bottom>
      <diagonal/>
    </border>
    <border>
      <left/>
      <right/>
      <top style="hair">
        <color rgb="FFC0C0C0"/>
      </top>
      <bottom/>
      <diagonal/>
    </border>
    <border>
      <left/>
      <right/>
      <top style="hair">
        <color rgb="FFC0C0C0"/>
      </top>
      <bottom style="hair">
        <color rgb="FFC0C0C0"/>
      </bottom>
      <diagonal/>
    </border>
    <border>
      <left style="hair">
        <color rgb="FFA6A6A6"/>
      </left>
      <right/>
      <top style="thin">
        <color rgb="FF000000"/>
      </top>
      <bottom style="hair">
        <color rgb="FFC0C0C0"/>
      </bottom>
      <diagonal/>
    </border>
    <border>
      <left style="hair">
        <color rgb="FFA6A6A6"/>
      </left>
      <right/>
      <top style="hair">
        <color rgb="FFC0C0C0"/>
      </top>
      <bottom/>
      <diagonal/>
    </border>
    <border>
      <left style="hair">
        <color rgb="FFA6A6A6"/>
      </left>
      <right/>
      <top style="hair">
        <color rgb="FFC0C0C0"/>
      </top>
      <bottom style="hair">
        <color rgb="FFC0C0C0"/>
      </bottom>
      <diagonal/>
    </border>
    <border>
      <left style="hair">
        <color rgb="FFA6A6A6"/>
      </left>
      <right/>
      <top style="hair">
        <color rgb="FFC0C0C0"/>
      </top>
      <bottom style="thin">
        <color rgb="FF000000"/>
      </bottom>
      <diagonal/>
    </border>
    <border>
      <left style="hair">
        <color rgb="FFA6A6A6"/>
      </left>
      <right/>
      <top/>
      <bottom/>
      <diagonal/>
    </border>
    <border>
      <left/>
      <right/>
      <top style="hair">
        <color rgb="FFC0C0C0"/>
      </top>
      <bottom style="thin">
        <color rgb="FF000000"/>
      </bottom>
      <diagonal/>
    </border>
    <border>
      <left/>
      <right style="hair">
        <color rgb="FFA6A6A6"/>
      </right>
      <top style="thin">
        <color rgb="FF000000"/>
      </top>
      <bottom style="hair">
        <color rgb="FFC0C0C0"/>
      </bottom>
      <diagonal/>
    </border>
    <border>
      <left/>
      <right style="hair">
        <color rgb="FFA6A6A6"/>
      </right>
      <top style="hair">
        <color rgb="FFC0C0C0"/>
      </top>
      <bottom/>
      <diagonal/>
    </border>
    <border>
      <left/>
      <right style="hair">
        <color rgb="FFA6A6A6"/>
      </right>
      <top style="hair">
        <color rgb="FFC0C0C0"/>
      </top>
      <bottom style="hair">
        <color rgb="FFC0C0C0"/>
      </bottom>
      <diagonal/>
    </border>
    <border>
      <left/>
      <right style="hair">
        <color rgb="FFA6A6A6"/>
      </right>
      <top/>
      <bottom/>
      <diagonal/>
    </border>
    <border>
      <left/>
      <right style="hair">
        <color rgb="FFA6A6A6"/>
      </right>
      <top style="hair">
        <color rgb="FFC0C0C0"/>
      </top>
      <bottom style="thin">
        <color rgb="FF000000"/>
      </bottom>
      <diagonal/>
    </border>
    <border>
      <left style="hair">
        <color theme="0" tint="-0.24994659260841701"/>
      </left>
      <right/>
      <top style="thin">
        <color rgb="FF000000"/>
      </top>
      <bottom style="hair">
        <color rgb="FFC0C0C0"/>
      </bottom>
      <diagonal/>
    </border>
    <border>
      <left style="hair">
        <color theme="0" tint="-0.24994659260841701"/>
      </left>
      <right/>
      <top style="hair">
        <color rgb="FFC0C0C0"/>
      </top>
      <bottom/>
      <diagonal/>
    </border>
    <border>
      <left style="hair">
        <color theme="0" tint="-0.24994659260841701"/>
      </left>
      <right/>
      <top style="hair">
        <color rgb="FFC0C0C0"/>
      </top>
      <bottom style="hair">
        <color rgb="FFC0C0C0"/>
      </bottom>
      <diagonal/>
    </border>
    <border>
      <left style="hair">
        <color theme="0" tint="-0.24994659260841701"/>
      </left>
      <right/>
      <top/>
      <bottom/>
      <diagonal/>
    </border>
    <border>
      <left style="hair">
        <color theme="0" tint="-0.24994659260841701"/>
      </left>
      <right/>
      <top style="hair">
        <color rgb="FFC0C0C0"/>
      </top>
      <bottom style="thin">
        <color indexed="64"/>
      </bottom>
      <diagonal/>
    </border>
    <border>
      <left/>
      <right style="hair">
        <color rgb="FFA6A6A6"/>
      </right>
      <top style="hair">
        <color rgb="FFC0C0C0"/>
      </top>
      <bottom style="thin">
        <color indexed="64"/>
      </bottom>
      <diagonal/>
    </border>
    <border>
      <left style="hair">
        <color theme="0" tint="-0.24994659260841701"/>
      </left>
      <right/>
      <top style="hair">
        <color rgb="FFC0C0C0"/>
      </top>
      <bottom style="thin">
        <color rgb="FF000000"/>
      </bottom>
      <diagonal/>
    </border>
    <border>
      <left/>
      <right/>
      <top/>
      <bottom style="hair">
        <color rgb="FFC0C0C0"/>
      </bottom>
      <diagonal/>
    </border>
    <border>
      <left style="hair">
        <color theme="0" tint="-0.24994659260841701"/>
      </left>
      <right/>
      <top/>
      <bottom style="hair">
        <color rgb="FFC0C0C0"/>
      </bottom>
      <diagonal/>
    </border>
    <border>
      <left/>
      <right style="hair">
        <color rgb="FFA6A6A6"/>
      </right>
      <top/>
      <bottom style="hair">
        <color rgb="FFC0C0C0"/>
      </bottom>
      <diagonal/>
    </border>
    <border>
      <left style="hair">
        <color rgb="FFA6A6A6"/>
      </left>
      <right/>
      <top/>
      <bottom style="hair">
        <color rgb="FFC0C0C0"/>
      </bottom>
      <diagonal/>
    </border>
    <border>
      <left/>
      <right style="hair">
        <color theme="0" tint="-0.24994659260841701"/>
      </right>
      <top style="thin">
        <color rgb="FF000000"/>
      </top>
      <bottom/>
      <diagonal/>
    </border>
    <border>
      <left/>
      <right style="hair">
        <color theme="0" tint="-0.24994659260841701"/>
      </right>
      <top/>
      <bottom style="thin">
        <color rgb="FF000000"/>
      </bottom>
      <diagonal/>
    </border>
    <border>
      <left/>
      <right/>
      <top/>
      <bottom style="thin">
        <color rgb="FF000000"/>
      </bottom>
      <diagonal/>
    </border>
    <border>
      <left style="hair">
        <color indexed="55"/>
      </left>
      <right/>
      <top style="hair">
        <color rgb="FFC0C0C0"/>
      </top>
      <bottom style="thin">
        <color rgb="FF000000"/>
      </bottom>
      <diagonal/>
    </border>
  </borders>
  <cellStyleXfs count="142">
    <xf numFmtId="0" fontId="0" fillId="0" borderId="0" applyNumberFormat="0" applyFill="0" applyBorder="0" applyProtection="0">
      <alignment vertical="center"/>
    </xf>
    <xf numFmtId="0" fontId="6" fillId="0" borderId="0"/>
    <xf numFmtId="0" fontId="3" fillId="0" borderId="0" applyNumberFormat="0" applyFill="0" applyBorder="0" applyProtection="0">
      <alignment vertical="center"/>
    </xf>
    <xf numFmtId="0" fontId="11" fillId="0" borderId="0" applyNumberFormat="0" applyFill="0" applyBorder="0" applyAlignment="0" applyProtection="0"/>
    <xf numFmtId="0" fontId="12" fillId="0" borderId="0"/>
    <xf numFmtId="0" fontId="13" fillId="0" borderId="0"/>
    <xf numFmtId="168" fontId="15" fillId="0" borderId="0">
      <alignment horizontal="right"/>
    </xf>
    <xf numFmtId="0" fontId="16" fillId="33" borderId="10" applyNumberFormat="0" applyFont="0" applyBorder="0" applyAlignment="0" applyProtection="0"/>
    <xf numFmtId="41" fontId="17" fillId="0" borderId="0" applyFont="0" applyFill="0" applyBorder="0" applyAlignment="0" applyProtection="0"/>
    <xf numFmtId="43" fontId="17" fillId="0" borderId="0" applyFont="0" applyFill="0" applyBorder="0" applyAlignment="0" applyProtection="0"/>
    <xf numFmtId="0" fontId="18" fillId="0" borderId="0" applyFont="0"/>
    <xf numFmtId="38" fontId="19" fillId="0" borderId="0" applyFont="0" applyFill="0" applyBorder="0" applyAlignment="0" applyProtection="0"/>
    <xf numFmtId="169" fontId="19" fillId="0" borderId="0" applyFont="0" applyFill="0" applyBorder="0" applyAlignment="0" applyProtection="0"/>
    <xf numFmtId="0" fontId="17" fillId="0" borderId="0"/>
    <xf numFmtId="0" fontId="17" fillId="0" borderId="0"/>
    <xf numFmtId="0" fontId="17" fillId="0" borderId="0"/>
    <xf numFmtId="165" fontId="17" fillId="0" borderId="0" applyFont="0" applyFill="0" applyBorder="0" applyAlignment="0" applyProtection="0"/>
    <xf numFmtId="166" fontId="17" fillId="0" borderId="0" applyFont="0" applyFill="0" applyBorder="0" applyAlignment="0" applyProtection="0"/>
    <xf numFmtId="0" fontId="6" fillId="0" borderId="0"/>
    <xf numFmtId="0" fontId="20" fillId="0" borderId="0"/>
    <xf numFmtId="9" fontId="17" fillId="0" borderId="0" applyFont="0" applyFill="0" applyBorder="0" applyAlignment="0" applyProtection="0"/>
    <xf numFmtId="0" fontId="21" fillId="0" borderId="0"/>
    <xf numFmtId="0" fontId="22" fillId="0" borderId="1" applyNumberFormat="0" applyFill="0" applyAlignment="0" applyProtection="0"/>
    <xf numFmtId="0" fontId="23" fillId="0" borderId="2" applyNumberFormat="0" applyFill="0" applyAlignment="0" applyProtection="0"/>
    <xf numFmtId="0" fontId="24" fillId="0" borderId="3"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4" applyNumberFormat="0" applyAlignment="0" applyProtection="0"/>
    <xf numFmtId="0" fontId="29" fillId="6" borderId="5" applyNumberFormat="0" applyAlignment="0" applyProtection="0"/>
    <xf numFmtId="0" fontId="30" fillId="6" borderId="4" applyNumberFormat="0" applyAlignment="0" applyProtection="0"/>
    <xf numFmtId="0" fontId="31" fillId="0" borderId="6" applyNumberFormat="0" applyFill="0" applyAlignment="0" applyProtection="0"/>
    <xf numFmtId="0" fontId="32" fillId="7" borderId="7" applyNumberFormat="0" applyAlignment="0" applyProtection="0"/>
    <xf numFmtId="0" fontId="33" fillId="0" borderId="0" applyNumberFormat="0" applyFill="0" applyBorder="0" applyAlignment="0" applyProtection="0"/>
    <xf numFmtId="0" fontId="21" fillId="8" borderId="8" applyNumberFormat="0" applyFont="0" applyAlignment="0" applyProtection="0"/>
    <xf numFmtId="0" fontId="34" fillId="0" borderId="0" applyNumberFormat="0" applyFill="0" applyBorder="0" applyAlignment="0" applyProtection="0"/>
    <xf numFmtId="0" fontId="35" fillId="0" borderId="9" applyNumberFormat="0" applyFill="0" applyAlignment="0" applyProtection="0"/>
    <xf numFmtId="0" fontId="36"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36" fillId="28" borderId="0" applyNumberFormat="0" applyBorder="0" applyAlignment="0" applyProtection="0"/>
    <xf numFmtId="0" fontId="36" fillId="29"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36" fillId="32" borderId="0" applyNumberFormat="0" applyBorder="0" applyAlignment="0" applyProtection="0"/>
    <xf numFmtId="0" fontId="6" fillId="0" borderId="0"/>
    <xf numFmtId="0" fontId="37" fillId="34" borderId="0" applyNumberFormat="0" applyBorder="0" applyAlignment="0" applyProtection="0"/>
    <xf numFmtId="0" fontId="37" fillId="35" borderId="0" applyNumberFormat="0" applyBorder="0" applyAlignment="0" applyProtection="0"/>
    <xf numFmtId="0" fontId="37" fillId="36" borderId="0" applyNumberFormat="0" applyBorder="0" applyAlignment="0" applyProtection="0"/>
    <xf numFmtId="0" fontId="37" fillId="37" borderId="0" applyNumberFormat="0" applyBorder="0" applyAlignment="0" applyProtection="0"/>
    <xf numFmtId="0" fontId="37" fillId="38" borderId="0" applyNumberFormat="0" applyBorder="0" applyAlignment="0" applyProtection="0"/>
    <xf numFmtId="0" fontId="37" fillId="39" borderId="0" applyNumberFormat="0" applyBorder="0" applyAlignment="0" applyProtection="0"/>
    <xf numFmtId="0" fontId="37" fillId="40"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37" borderId="0" applyNumberFormat="0" applyBorder="0" applyAlignment="0" applyProtection="0"/>
    <xf numFmtId="0" fontId="37" fillId="40" borderId="0" applyNumberFormat="0" applyBorder="0" applyAlignment="0" applyProtection="0"/>
    <xf numFmtId="0" fontId="37" fillId="43" borderId="0" applyNumberFormat="0" applyBorder="0" applyAlignment="0" applyProtection="0"/>
    <xf numFmtId="0" fontId="38" fillId="44"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39" fillId="0" borderId="0" applyNumberFormat="0" applyFill="0" applyBorder="0" applyAlignment="0" applyProtection="0"/>
    <xf numFmtId="0" fontId="40" fillId="48" borderId="11" applyNumberFormat="0" applyAlignment="0" applyProtection="0"/>
    <xf numFmtId="0" fontId="41" fillId="0" borderId="12" applyNumberFormat="0" applyFill="0" applyAlignment="0" applyProtection="0"/>
    <xf numFmtId="164" fontId="17" fillId="0" borderId="0" applyFont="0" applyFill="0" applyBorder="0" applyAlignment="0" applyProtection="0"/>
    <xf numFmtId="164" fontId="17" fillId="0" borderId="0" applyFont="0" applyFill="0" applyBorder="0" applyAlignment="0" applyProtection="0"/>
    <xf numFmtId="0" fontId="42" fillId="49" borderId="13" applyNumberFormat="0" applyFont="0" applyAlignment="0" applyProtection="0"/>
    <xf numFmtId="0" fontId="42" fillId="49" borderId="13" applyNumberFormat="0" applyFont="0" applyAlignment="0" applyProtection="0"/>
    <xf numFmtId="0" fontId="43" fillId="39" borderId="11" applyNumberFormat="0" applyAlignment="0" applyProtection="0"/>
    <xf numFmtId="0" fontId="44" fillId="0" borderId="0" applyNumberFormat="0" applyFill="0" applyBorder="0" applyAlignment="0" applyProtection="0">
      <alignment vertical="top"/>
      <protection locked="0"/>
    </xf>
    <xf numFmtId="0" fontId="45" fillId="35" borderId="0" applyNumberFormat="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8" fillId="50" borderId="0" applyNumberFormat="0" applyBorder="0" applyAlignment="0" applyProtection="0"/>
    <xf numFmtId="0" fontId="21" fillId="0" borderId="0"/>
    <xf numFmtId="0" fontId="49" fillId="0" borderId="0"/>
    <xf numFmtId="0" fontId="3" fillId="0" borderId="0" applyNumberFormat="0" applyFill="0" applyBorder="0" applyProtection="0">
      <alignment vertical="center"/>
    </xf>
    <xf numFmtId="0" fontId="3" fillId="0" borderId="0" applyNumberFormat="0" applyFill="0" applyBorder="0" applyProtection="0">
      <alignment vertical="center"/>
    </xf>
    <xf numFmtId="0" fontId="6" fillId="0" borderId="0"/>
    <xf numFmtId="0" fontId="6" fillId="0" borderId="0"/>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50" fillId="0" borderId="0" applyNumberFormat="0" applyFill="0" applyBorder="0" applyProtection="0">
      <alignment vertical="center"/>
    </xf>
    <xf numFmtId="0" fontId="21" fillId="0" borderId="0"/>
    <xf numFmtId="0" fontId="21" fillId="0" borderId="0"/>
    <xf numFmtId="0" fontId="21" fillId="0" borderId="0"/>
    <xf numFmtId="0" fontId="17" fillId="0" borderId="0"/>
    <xf numFmtId="0" fontId="3" fillId="0" borderId="0" applyNumberFormat="0" applyFill="0" applyBorder="0" applyProtection="0">
      <alignment vertical="center"/>
    </xf>
    <xf numFmtId="0" fontId="6" fillId="0" borderId="0"/>
    <xf numFmtId="0" fontId="6" fillId="0" borderId="0"/>
    <xf numFmtId="0" fontId="6" fillId="0" borderId="0"/>
    <xf numFmtId="0" fontId="51" fillId="0" borderId="0"/>
    <xf numFmtId="0" fontId="21" fillId="0" borderId="0"/>
    <xf numFmtId="0" fontId="21" fillId="0" borderId="0"/>
    <xf numFmtId="0" fontId="6" fillId="0" borderId="0"/>
    <xf numFmtId="0" fontId="6" fillId="0" borderId="0"/>
    <xf numFmtId="0" fontId="3" fillId="0" borderId="0" applyNumberFormat="0" applyFill="0" applyBorder="0" applyProtection="0">
      <alignment vertical="center"/>
    </xf>
    <xf numFmtId="170" fontId="52" fillId="0" borderId="0" applyFill="0" applyBorder="0" applyProtection="0">
      <alignment horizontal="right"/>
    </xf>
    <xf numFmtId="0" fontId="53" fillId="36" borderId="0" applyNumberFormat="0" applyBorder="0" applyAlignment="0" applyProtection="0"/>
    <xf numFmtId="0" fontId="54" fillId="48" borderId="14"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15" applyNumberFormat="0" applyFill="0" applyAlignment="0" applyProtection="0"/>
    <xf numFmtId="0" fontId="59" fillId="0" borderId="16" applyNumberFormat="0" applyFill="0" applyAlignment="0" applyProtection="0"/>
    <xf numFmtId="0" fontId="60" fillId="0" borderId="17" applyNumberFormat="0" applyFill="0" applyAlignment="0" applyProtection="0"/>
    <xf numFmtId="0" fontId="60" fillId="0" borderId="0" applyNumberFormat="0" applyFill="0" applyBorder="0" applyAlignment="0" applyProtection="0"/>
    <xf numFmtId="0" fontId="61" fillId="51" borderId="18" applyNumberFormat="0" applyAlignment="0" applyProtection="0"/>
    <xf numFmtId="0" fontId="6" fillId="0" borderId="0"/>
    <xf numFmtId="0" fontId="3" fillId="0" borderId="0" applyNumberFormat="0" applyFill="0" applyBorder="0" applyProtection="0">
      <alignment vertical="center"/>
    </xf>
  </cellStyleXfs>
  <cellXfs count="169">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pplyAlignment="1">
      <alignment horizontal="left" vertical="center"/>
    </xf>
    <xf numFmtId="0" fontId="2" fillId="0" borderId="0" xfId="0" applyFont="1" applyAlignment="1">
      <alignment horizontal="left" vertical="center"/>
    </xf>
    <xf numFmtId="0" fontId="2" fillId="0" borderId="0" xfId="0" applyFont="1" applyFill="1" applyBorder="1">
      <alignment vertical="center"/>
    </xf>
    <xf numFmtId="0" fontId="0" fillId="0" borderId="0" xfId="1" applyFont="1" applyAlignment="1">
      <alignment horizontal="right"/>
    </xf>
    <xf numFmtId="0" fontId="8" fillId="0" borderId="0" xfId="0" applyFont="1" applyAlignment="1">
      <alignment horizontal="right" vertical="center" wrapText="1"/>
    </xf>
    <xf numFmtId="0" fontId="0" fillId="0" borderId="0" xfId="1" applyFont="1"/>
    <xf numFmtId="167" fontId="2" fillId="0" borderId="0" xfId="0" applyNumberFormat="1" applyFont="1">
      <alignment vertical="center"/>
    </xf>
    <xf numFmtId="167" fontId="8" fillId="0" borderId="0" xfId="0" applyNumberFormat="1" applyFont="1">
      <alignment vertical="center"/>
    </xf>
    <xf numFmtId="0" fontId="9" fillId="0" borderId="0" xfId="0" applyFont="1" applyFill="1" applyBorder="1" applyAlignment="1"/>
    <xf numFmtId="0" fontId="10" fillId="0" borderId="0" xfId="2" applyFont="1" applyBorder="1">
      <alignment vertical="center"/>
    </xf>
    <xf numFmtId="0" fontId="2" fillId="0" borderId="0" xfId="0" applyFont="1" applyFill="1">
      <alignment vertical="center"/>
    </xf>
    <xf numFmtId="3" fontId="2" fillId="0" borderId="0" xfId="0" applyNumberFormat="1" applyFont="1">
      <alignment vertical="center"/>
    </xf>
    <xf numFmtId="168" fontId="2" fillId="0" borderId="0" xfId="0" applyNumberFormat="1" applyFont="1">
      <alignment vertical="center"/>
    </xf>
    <xf numFmtId="167" fontId="2" fillId="0" borderId="0" xfId="0" applyNumberFormat="1" applyFont="1" applyAlignment="1">
      <alignment horizontal="right" vertical="center"/>
    </xf>
    <xf numFmtId="167" fontId="0" fillId="0" borderId="0" xfId="0" applyNumberFormat="1" applyAlignment="1">
      <alignment horizontal="right" vertical="center"/>
    </xf>
    <xf numFmtId="0" fontId="8" fillId="0" borderId="0" xfId="1" applyFont="1"/>
    <xf numFmtId="4" fontId="2" fillId="0" borderId="0" xfId="0" applyNumberFormat="1" applyFont="1" applyFill="1">
      <alignment vertical="center"/>
    </xf>
    <xf numFmtId="167" fontId="0" fillId="0" borderId="0" xfId="1" applyNumberFormat="1" applyFont="1"/>
    <xf numFmtId="0" fontId="0" fillId="0" borderId="0" xfId="1" applyFont="1" applyAlignment="1">
      <alignment horizontal="right" wrapText="1"/>
    </xf>
    <xf numFmtId="0" fontId="2" fillId="0" borderId="0" xfId="0" applyFont="1" applyAlignment="1">
      <alignment horizontal="right" vertical="center"/>
    </xf>
    <xf numFmtId="0" fontId="0" fillId="0" borderId="0" xfId="0" applyAlignment="1"/>
    <xf numFmtId="0" fontId="2" fillId="0" borderId="0" xfId="0" applyFont="1" applyAlignment="1">
      <alignment horizontal="left" vertical="center" wrapText="1"/>
    </xf>
    <xf numFmtId="0" fontId="2" fillId="0" borderId="0" xfId="0" applyFont="1" applyAlignment="1">
      <alignment vertical="center" wrapText="1"/>
    </xf>
    <xf numFmtId="0" fontId="0" fillId="0" borderId="0" xfId="0" applyFill="1" applyAlignment="1">
      <alignment horizontal="left" wrapText="1"/>
    </xf>
    <xf numFmtId="0" fontId="2" fillId="0" borderId="0" xfId="0" applyFont="1" applyAlignment="1"/>
    <xf numFmtId="0" fontId="2" fillId="0" borderId="0" xfId="0" applyFont="1" applyAlignment="1">
      <alignment wrapText="1"/>
    </xf>
    <xf numFmtId="0" fontId="8" fillId="0" borderId="0" xfId="1" applyFont="1" applyAlignment="1">
      <alignment horizontal="right"/>
    </xf>
    <xf numFmtId="3" fontId="0" fillId="0" borderId="0" xfId="0" applyNumberFormat="1" applyFill="1">
      <alignment vertical="center"/>
    </xf>
    <xf numFmtId="0" fontId="0" fillId="0" borderId="0" xfId="0" applyFill="1" applyAlignment="1">
      <alignment horizontal="right" vertical="center"/>
    </xf>
    <xf numFmtId="0" fontId="2" fillId="0" borderId="0" xfId="0" applyFont="1" applyFill="1" applyAlignment="1">
      <alignment horizontal="right" vertical="center"/>
    </xf>
    <xf numFmtId="168" fontId="0" fillId="0" borderId="0" xfId="1" applyNumberFormat="1" applyFont="1"/>
    <xf numFmtId="0" fontId="7" fillId="0" borderId="0" xfId="0" applyFont="1">
      <alignment vertical="center"/>
    </xf>
    <xf numFmtId="0" fontId="2" fillId="0" borderId="0" xfId="0" applyFont="1" applyFill="1" applyAlignment="1">
      <alignment horizontal="right" wrapText="1"/>
    </xf>
    <xf numFmtId="3" fontId="2" fillId="0" borderId="0" xfId="0" applyNumberFormat="1" applyFont="1" applyAlignment="1">
      <alignment horizontal="right" vertical="center"/>
    </xf>
    <xf numFmtId="168" fontId="0" fillId="0" borderId="0" xfId="0" applyNumberFormat="1" applyAlignment="1">
      <alignment horizontal="right" vertical="center"/>
    </xf>
    <xf numFmtId="0" fontId="14" fillId="0" borderId="0" xfId="5" applyFont="1"/>
    <xf numFmtId="0" fontId="0" fillId="0" borderId="0" xfId="0" applyFill="1" applyAlignment="1">
      <alignment horizontal="left" vertical="center"/>
    </xf>
    <xf numFmtId="0" fontId="2" fillId="0" borderId="0" xfId="0" applyFont="1" applyFill="1" applyAlignment="1">
      <alignment horizontal="left" vertical="center"/>
    </xf>
    <xf numFmtId="0" fontId="2" fillId="0" borderId="0" xfId="0" applyFont="1" applyAlignment="1">
      <alignment horizontal="right" vertical="center" wrapText="1"/>
    </xf>
    <xf numFmtId="3" fontId="2" fillId="0" borderId="0" xfId="0" applyNumberFormat="1" applyFont="1" applyFill="1" applyAlignment="1">
      <alignment horizontal="right" vertical="center"/>
    </xf>
    <xf numFmtId="3" fontId="2" fillId="0" borderId="0" xfId="0" applyNumberFormat="1" applyFont="1" applyFill="1" applyBorder="1" applyAlignment="1">
      <alignment horizontal="right" vertical="center"/>
    </xf>
    <xf numFmtId="3" fontId="0" fillId="0" borderId="0" xfId="1" applyNumberFormat="1" applyFont="1" applyAlignment="1">
      <alignment horizontal="right" wrapText="1"/>
    </xf>
    <xf numFmtId="3" fontId="2" fillId="0" borderId="0" xfId="0" applyNumberFormat="1" applyFont="1" applyFill="1" applyAlignment="1">
      <alignment horizontal="right" wrapText="1"/>
    </xf>
    <xf numFmtId="3" fontId="0" fillId="0" borderId="0" xfId="0" applyNumberFormat="1" applyAlignment="1">
      <alignment horizontal="right" vertical="center"/>
    </xf>
    <xf numFmtId="3" fontId="2" fillId="0" borderId="0" xfId="0" applyNumberFormat="1" applyFont="1" applyFill="1" applyBorder="1">
      <alignment vertical="center"/>
    </xf>
    <xf numFmtId="0" fontId="10" fillId="0" borderId="22" xfId="1" applyFont="1" applyBorder="1" applyAlignment="1">
      <alignment horizontal="left"/>
    </xf>
    <xf numFmtId="0" fontId="10" fillId="0" borderId="21" xfId="1" applyFont="1" applyBorder="1" applyAlignment="1">
      <alignment horizontal="left"/>
    </xf>
    <xf numFmtId="0" fontId="2" fillId="0" borderId="19" xfId="0" applyFont="1" applyBorder="1">
      <alignment vertical="center"/>
    </xf>
    <xf numFmtId="167" fontId="2" fillId="0" borderId="19" xfId="0" applyNumberFormat="1" applyFont="1" applyBorder="1">
      <alignment vertical="center"/>
    </xf>
    <xf numFmtId="0" fontId="4" fillId="0" borderId="20" xfId="0" applyFont="1" applyBorder="1" applyAlignment="1">
      <alignment horizontal="left" vertical="center"/>
    </xf>
    <xf numFmtId="0" fontId="10" fillId="0" borderId="0" xfId="1" applyFont="1" applyAlignment="1">
      <alignment horizontal="left"/>
    </xf>
    <xf numFmtId="167" fontId="8" fillId="0" borderId="0" xfId="0" applyNumberFormat="1" applyFont="1" applyBorder="1">
      <alignment vertical="center"/>
    </xf>
    <xf numFmtId="0" fontId="2" fillId="0" borderId="0" xfId="0" applyFont="1" applyBorder="1">
      <alignment vertical="center"/>
    </xf>
    <xf numFmtId="171" fontId="2" fillId="0" borderId="23" xfId="0" applyNumberFormat="1" applyFont="1" applyBorder="1" applyAlignment="1">
      <alignment horizontal="right" vertical="center"/>
    </xf>
    <xf numFmtId="171" fontId="2" fillId="0" borderId="26" xfId="0" applyNumberFormat="1" applyFont="1" applyBorder="1" applyAlignment="1">
      <alignment horizontal="right" vertical="center"/>
    </xf>
    <xf numFmtId="171" fontId="2" fillId="0" borderId="20" xfId="0" applyNumberFormat="1" applyFont="1" applyBorder="1" applyAlignment="1">
      <alignment horizontal="right" vertical="center"/>
    </xf>
    <xf numFmtId="170" fontId="2" fillId="0" borderId="25" xfId="0" applyNumberFormat="1" applyFont="1" applyBorder="1" applyAlignment="1">
      <alignment horizontal="right" vertical="center"/>
    </xf>
    <xf numFmtId="170" fontId="2" fillId="0" borderId="24" xfId="0" applyNumberFormat="1" applyFont="1" applyBorder="1" applyAlignment="1">
      <alignment horizontal="right" vertical="center"/>
    </xf>
    <xf numFmtId="170" fontId="2" fillId="0" borderId="27" xfId="0" applyNumberFormat="1" applyFont="1" applyBorder="1" applyAlignment="1">
      <alignment horizontal="right" vertical="center"/>
    </xf>
    <xf numFmtId="168" fontId="2" fillId="0" borderId="0" xfId="0" applyNumberFormat="1" applyFont="1" applyFill="1" applyBorder="1">
      <alignment vertical="center"/>
    </xf>
    <xf numFmtId="168"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wrapText="1"/>
    </xf>
    <xf numFmtId="0" fontId="2" fillId="0" borderId="0" xfId="0" applyFont="1" applyFill="1" applyAlignment="1">
      <alignment horizontal="right" vertical="center" wrapText="1"/>
    </xf>
    <xf numFmtId="0" fontId="3" fillId="0" borderId="0" xfId="1" applyFont="1" applyAlignment="1">
      <alignment horizontal="left"/>
    </xf>
    <xf numFmtId="0" fontId="2" fillId="0" borderId="0" xfId="0" applyFont="1" applyBorder="1" applyAlignment="1">
      <alignment horizontal="left" vertical="center"/>
    </xf>
    <xf numFmtId="168" fontId="8" fillId="0" borderId="0" xfId="0" applyNumberFormat="1" applyFont="1" applyFill="1" applyBorder="1" applyAlignment="1">
      <alignment horizontal="right" vertical="center"/>
    </xf>
    <xf numFmtId="168" fontId="8" fillId="0" borderId="0" xfId="0" applyNumberFormat="1" applyFont="1" applyFill="1" applyBorder="1">
      <alignment vertical="center"/>
    </xf>
    <xf numFmtId="0" fontId="0" fillId="0" borderId="0" xfId="0" applyFill="1" applyBorder="1">
      <alignment vertical="center"/>
    </xf>
    <xf numFmtId="0" fontId="0" fillId="0" borderId="0" xfId="0" applyFill="1">
      <alignment vertical="center"/>
    </xf>
    <xf numFmtId="0" fontId="0" fillId="0" borderId="0" xfId="0" applyAlignment="1">
      <alignment horizontal="left" vertical="center"/>
    </xf>
    <xf numFmtId="0" fontId="62" fillId="0" borderId="0" xfId="0" applyFont="1" applyAlignment="1">
      <alignment horizontal="left" vertical="center"/>
    </xf>
    <xf numFmtId="167" fontId="2" fillId="0" borderId="0" xfId="0" applyNumberFormat="1" applyFont="1" applyFill="1" applyAlignment="1">
      <alignment horizontal="right" vertical="center"/>
    </xf>
    <xf numFmtId="167" fontId="0" fillId="0" borderId="0" xfId="0" applyNumberFormat="1" applyFill="1" applyAlignment="1">
      <alignment horizontal="right" vertical="center"/>
    </xf>
    <xf numFmtId="171" fontId="2" fillId="0" borderId="22" xfId="0" applyNumberFormat="1" applyFont="1" applyBorder="1" applyAlignment="1">
      <alignment horizontal="right" vertical="center"/>
    </xf>
    <xf numFmtId="171" fontId="2" fillId="0" borderId="28" xfId="0" applyNumberFormat="1" applyFont="1" applyBorder="1" applyAlignment="1">
      <alignment horizontal="right" vertical="center"/>
    </xf>
    <xf numFmtId="167" fontId="2" fillId="0" borderId="0" xfId="95" applyNumberFormat="1" applyFont="1"/>
    <xf numFmtId="167" fontId="21" fillId="0" borderId="0" xfId="95" applyNumberFormat="1"/>
    <xf numFmtId="0" fontId="0" fillId="0" borderId="0" xfId="0" applyFill="1" applyAlignment="1">
      <alignment horizontal="right" wrapText="1"/>
    </xf>
    <xf numFmtId="3" fontId="8" fillId="0" borderId="0" xfId="0" applyNumberFormat="1" applyFont="1" applyFill="1" applyAlignment="1">
      <alignment horizontal="right" vertical="center"/>
    </xf>
    <xf numFmtId="167" fontId="2" fillId="0" borderId="0" xfId="0" applyNumberFormat="1" applyFont="1" applyFill="1" applyBorder="1">
      <alignment vertical="center"/>
    </xf>
    <xf numFmtId="171" fontId="2" fillId="0" borderId="22" xfId="0" applyNumberFormat="1" applyFont="1" applyFill="1" applyBorder="1" applyAlignment="1">
      <alignment horizontal="right" vertical="center"/>
    </xf>
    <xf numFmtId="170" fontId="2" fillId="0" borderId="0" xfId="0" applyNumberFormat="1" applyFont="1">
      <alignment vertical="center"/>
    </xf>
    <xf numFmtId="170" fontId="2" fillId="0" borderId="31" xfId="0" applyNumberFormat="1" applyFont="1" applyBorder="1" applyAlignment="1">
      <alignment horizontal="right" vertical="center"/>
    </xf>
    <xf numFmtId="170" fontId="2" fillId="0" borderId="30" xfId="0" applyNumberFormat="1" applyFont="1" applyBorder="1" applyAlignment="1">
      <alignment horizontal="right" vertical="center"/>
    </xf>
    <xf numFmtId="171" fontId="2" fillId="0" borderId="29" xfId="0" applyNumberFormat="1" applyFont="1" applyBorder="1" applyAlignment="1">
      <alignment horizontal="right" vertical="center"/>
    </xf>
    <xf numFmtId="170" fontId="2" fillId="0" borderId="32" xfId="0" applyNumberFormat="1" applyFont="1" applyBorder="1" applyAlignment="1">
      <alignment horizontal="right" vertical="center"/>
    </xf>
    <xf numFmtId="171" fontId="2" fillId="0" borderId="33" xfId="0" applyNumberFormat="1" applyFont="1" applyBorder="1" applyAlignment="1">
      <alignment horizontal="right" vertical="center"/>
    </xf>
    <xf numFmtId="167" fontId="2" fillId="0" borderId="0" xfId="0" applyNumberFormat="1" applyFont="1" applyBorder="1">
      <alignment vertical="center"/>
    </xf>
    <xf numFmtId="0" fontId="8" fillId="0" borderId="0" xfId="0" applyFont="1" applyAlignment="1">
      <alignment horizontal="right"/>
    </xf>
    <xf numFmtId="0" fontId="0" fillId="0" borderId="0" xfId="0" applyAlignment="1">
      <alignment horizontal="right"/>
    </xf>
    <xf numFmtId="167" fontId="0" fillId="0" borderId="0" xfId="0" applyNumberFormat="1" applyAlignment="1">
      <alignment horizontal="right"/>
    </xf>
    <xf numFmtId="167" fontId="0" fillId="0" borderId="0" xfId="0" applyNumberFormat="1" applyAlignment="1"/>
    <xf numFmtId="0" fontId="63" fillId="0" borderId="0" xfId="0" applyFont="1">
      <alignment vertical="center"/>
    </xf>
    <xf numFmtId="0" fontId="64" fillId="0" borderId="0" xfId="0" applyFont="1">
      <alignment vertical="center"/>
    </xf>
    <xf numFmtId="0" fontId="42" fillId="0" borderId="0" xfId="0" applyFont="1" applyAlignment="1"/>
    <xf numFmtId="0" fontId="3" fillId="0" borderId="0" xfId="1" applyFont="1"/>
    <xf numFmtId="168" fontId="2" fillId="0" borderId="0" xfId="0" applyNumberFormat="1" applyFont="1" applyAlignment="1"/>
    <xf numFmtId="168" fontId="2" fillId="0" borderId="0" xfId="0" applyNumberFormat="1" applyFont="1" applyFill="1">
      <alignment vertical="center"/>
    </xf>
    <xf numFmtId="168" fontId="2" fillId="0" borderId="0" xfId="0" applyNumberFormat="1" applyFont="1" applyFill="1" applyAlignment="1"/>
    <xf numFmtId="0" fontId="3" fillId="0" borderId="0" xfId="0" applyFont="1">
      <alignment vertical="center"/>
    </xf>
    <xf numFmtId="0" fontId="3" fillId="0" borderId="0" xfId="0" applyFont="1" applyAlignment="1">
      <alignment horizontal="left" vertical="center"/>
    </xf>
    <xf numFmtId="167" fontId="8" fillId="0" borderId="0" xfId="0" applyNumberFormat="1" applyFont="1" applyFill="1">
      <alignment vertical="center"/>
    </xf>
    <xf numFmtId="170" fontId="2" fillId="0" borderId="36" xfId="0" applyNumberFormat="1" applyFont="1" applyBorder="1" applyAlignment="1">
      <alignment horizontal="right" vertical="center"/>
    </xf>
    <xf numFmtId="170" fontId="2" fillId="0" borderId="35" xfId="0" applyNumberFormat="1" applyFont="1" applyBorder="1" applyAlignment="1">
      <alignment horizontal="right" vertical="center"/>
    </xf>
    <xf numFmtId="171" fontId="2" fillId="0" borderId="34" xfId="0" applyNumberFormat="1" applyFont="1" applyBorder="1" applyAlignment="1">
      <alignment horizontal="right" vertical="center"/>
    </xf>
    <xf numFmtId="170" fontId="2" fillId="0" borderId="37" xfId="0" applyNumberFormat="1" applyFont="1" applyBorder="1" applyAlignment="1">
      <alignment horizontal="right" vertical="center"/>
    </xf>
    <xf numFmtId="171" fontId="2" fillId="0" borderId="38" xfId="0" applyNumberFormat="1" applyFont="1" applyBorder="1" applyAlignment="1">
      <alignment horizontal="right" vertical="center"/>
    </xf>
    <xf numFmtId="171" fontId="2" fillId="0" borderId="39" xfId="0" applyNumberFormat="1" applyFont="1" applyBorder="1" applyAlignment="1">
      <alignment horizontal="right" vertical="center"/>
    </xf>
    <xf numFmtId="0" fontId="10" fillId="0" borderId="41" xfId="1" applyFont="1" applyBorder="1" applyAlignment="1">
      <alignment horizontal="left"/>
    </xf>
    <xf numFmtId="170" fontId="2" fillId="0" borderId="42" xfId="0" applyNumberFormat="1" applyFont="1" applyBorder="1" applyAlignment="1">
      <alignment horizontal="right" vertical="center"/>
    </xf>
    <xf numFmtId="170" fontId="2" fillId="0" borderId="43" xfId="0" applyNumberFormat="1" applyFont="1" applyBorder="1" applyAlignment="1">
      <alignment horizontal="right" vertical="center"/>
    </xf>
    <xf numFmtId="170" fontId="2" fillId="0" borderId="44" xfId="0" applyNumberFormat="1" applyFont="1" applyBorder="1" applyAlignment="1">
      <alignment horizontal="right" vertical="center"/>
    </xf>
    <xf numFmtId="171" fontId="2" fillId="0" borderId="41" xfId="0" applyNumberFormat="1" applyFont="1" applyBorder="1" applyAlignment="1">
      <alignment horizontal="right" vertical="center"/>
    </xf>
    <xf numFmtId="0" fontId="4" fillId="52" borderId="28" xfId="0" applyFont="1" applyFill="1" applyBorder="1" applyAlignment="1">
      <alignment horizontal="center" vertical="center"/>
    </xf>
    <xf numFmtId="0" fontId="4" fillId="52" borderId="40" xfId="0" applyFont="1" applyFill="1" applyBorder="1" applyAlignment="1">
      <alignment horizontal="center" vertical="center"/>
    </xf>
    <xf numFmtId="0" fontId="4" fillId="52" borderId="33" xfId="0" applyFont="1" applyFill="1" applyBorder="1" applyAlignment="1">
      <alignment horizontal="center" vertical="center"/>
    </xf>
    <xf numFmtId="0" fontId="4" fillId="52" borderId="26" xfId="0" applyFont="1" applyFill="1" applyBorder="1" applyAlignment="1">
      <alignment horizontal="center" vertical="center"/>
    </xf>
    <xf numFmtId="171" fontId="2" fillId="0" borderId="21" xfId="0" applyNumberFormat="1" applyFont="1" applyFill="1" applyBorder="1" applyAlignment="1">
      <alignment horizontal="right" vertical="center"/>
    </xf>
    <xf numFmtId="171" fontId="2" fillId="0" borderId="47" xfId="0" applyNumberFormat="1" applyFont="1" applyBorder="1" applyAlignment="1">
      <alignment horizontal="right" vertical="center"/>
    </xf>
    <xf numFmtId="0" fontId="10" fillId="0" borderId="28" xfId="1" applyFont="1" applyBorder="1" applyAlignment="1">
      <alignment horizontal="left"/>
    </xf>
    <xf numFmtId="170" fontId="2" fillId="0" borderId="40" xfId="0" applyNumberFormat="1" applyFont="1" applyBorder="1" applyAlignment="1">
      <alignment horizontal="right" vertical="center"/>
    </xf>
    <xf numFmtId="170" fontId="2" fillId="0" borderId="28" xfId="0" applyNumberFormat="1" applyFont="1" applyBorder="1" applyAlignment="1">
      <alignment horizontal="right" vertical="center"/>
    </xf>
    <xf numFmtId="170" fontId="2" fillId="0" borderId="48" xfId="0" applyNumberFormat="1" applyFont="1" applyBorder="1" applyAlignment="1">
      <alignment horizontal="right" vertical="center"/>
    </xf>
    <xf numFmtId="171" fontId="2" fillId="0" borderId="48" xfId="0" applyNumberFormat="1" applyFont="1" applyFill="1" applyBorder="1" applyAlignment="1">
      <alignment horizontal="right" vertical="center"/>
    </xf>
    <xf numFmtId="171" fontId="2" fillId="0" borderId="28" xfId="0" applyNumberFormat="1" applyFont="1" applyFill="1" applyBorder="1" applyAlignment="1">
      <alignment horizontal="righ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65" fillId="0" borderId="0" xfId="0" applyFont="1" applyAlignment="1">
      <alignment horizontal="left" vertical="center"/>
    </xf>
    <xf numFmtId="0" fontId="1" fillId="0" borderId="0" xfId="0" applyFont="1" applyAlignment="1">
      <alignment horizontal="left" vertical="center"/>
    </xf>
    <xf numFmtId="0" fontId="0" fillId="0" borderId="0" xfId="1" applyFont="1" applyAlignment="1">
      <alignment wrapText="1"/>
    </xf>
    <xf numFmtId="1" fontId="0" fillId="0" borderId="0" xfId="0" applyNumberFormat="1" applyFill="1" applyAlignment="1">
      <alignment horizontal="left" vertical="center"/>
    </xf>
    <xf numFmtId="0" fontId="0" fillId="0" borderId="0" xfId="1" applyFont="1" applyAlignment="1">
      <alignment horizontal="left" vertical="top" wrapText="1"/>
    </xf>
    <xf numFmtId="0" fontId="66" fillId="0" borderId="0" xfId="1" applyFont="1" applyAlignment="1">
      <alignment horizontal="right" wrapText="1"/>
    </xf>
    <xf numFmtId="167" fontId="66" fillId="0" borderId="0" xfId="0" applyNumberFormat="1" applyFont="1" applyAlignment="1">
      <alignment horizontal="right" vertical="center"/>
    </xf>
    <xf numFmtId="167" fontId="66" fillId="0" borderId="0" xfId="0" applyNumberFormat="1" applyFont="1" applyFill="1" applyAlignment="1">
      <alignment horizontal="right" vertical="center"/>
    </xf>
    <xf numFmtId="3" fontId="2" fillId="0" borderId="0" xfId="0" applyNumberFormat="1" applyFont="1" applyFill="1" applyAlignment="1"/>
    <xf numFmtId="0" fontId="68" fillId="0" borderId="0" xfId="0" applyFont="1" applyBorder="1">
      <alignment vertical="center"/>
    </xf>
    <xf numFmtId="0" fontId="67" fillId="0" borderId="0" xfId="0" applyFont="1" applyAlignment="1">
      <alignment horizontal="left" vertical="center"/>
    </xf>
    <xf numFmtId="0" fontId="68" fillId="0" borderId="0" xfId="0" applyFont="1">
      <alignment vertical="center"/>
    </xf>
    <xf numFmtId="0" fontId="69" fillId="0" borderId="0" xfId="0" applyFont="1" applyBorder="1" applyAlignment="1">
      <alignment horizontal="left" vertical="center"/>
    </xf>
    <xf numFmtId="0" fontId="10" fillId="0" borderId="0" xfId="2" applyFont="1" applyFill="1" applyBorder="1">
      <alignment vertical="center"/>
    </xf>
    <xf numFmtId="167" fontId="0" fillId="0" borderId="0" xfId="0" applyNumberFormat="1" applyFill="1" applyAlignment="1"/>
    <xf numFmtId="167" fontId="0" fillId="0" borderId="0" xfId="0" applyNumberFormat="1" applyFill="1" applyAlignment="1">
      <alignment horizontal="right"/>
    </xf>
    <xf numFmtId="167" fontId="0" fillId="0" borderId="0" xfId="95" applyNumberFormat="1" applyFont="1"/>
    <xf numFmtId="0" fontId="70" fillId="0" borderId="0" xfId="1" applyFont="1" applyAlignment="1">
      <alignment horizontal="right"/>
    </xf>
    <xf numFmtId="0" fontId="70" fillId="0" borderId="0" xfId="0" applyFont="1" applyFill="1">
      <alignment vertical="center"/>
    </xf>
    <xf numFmtId="0" fontId="70" fillId="0" borderId="0" xfId="1" applyFont="1"/>
    <xf numFmtId="167" fontId="70" fillId="0" borderId="0" xfId="0" applyNumberFormat="1" applyFont="1" applyAlignment="1">
      <alignment horizontal="right" vertical="center"/>
    </xf>
    <xf numFmtId="167" fontId="70" fillId="0" borderId="0" xfId="1" applyNumberFormat="1" applyFont="1"/>
    <xf numFmtId="0" fontId="70" fillId="0" borderId="0" xfId="0" applyFont="1">
      <alignment vertical="center"/>
    </xf>
    <xf numFmtId="167" fontId="3" fillId="0" borderId="0" xfId="1" applyNumberFormat="1" applyFont="1"/>
    <xf numFmtId="0" fontId="0" fillId="0" borderId="0" xfId="1" applyFont="1" applyAlignment="1">
      <alignment horizontal="left" wrapText="1"/>
    </xf>
    <xf numFmtId="0" fontId="2" fillId="0" borderId="0" xfId="0" applyFont="1" applyAlignment="1">
      <alignment horizontal="left" vertical="center" wrapText="1"/>
    </xf>
    <xf numFmtId="0" fontId="67" fillId="0" borderId="0" xfId="0" applyFont="1" applyBorder="1" applyAlignment="1">
      <alignment horizontal="left" vertical="center" wrapText="1"/>
    </xf>
    <xf numFmtId="1" fontId="0" fillId="0" borderId="0" xfId="0" applyNumberFormat="1" applyFill="1" applyAlignment="1">
      <alignment horizontal="left" vertical="center" wrapText="1"/>
    </xf>
    <xf numFmtId="1" fontId="0" fillId="0" borderId="0" xfId="0" applyNumberFormat="1" applyFill="1" applyAlignment="1">
      <alignment horizontal="left" vertical="center"/>
    </xf>
    <xf numFmtId="0" fontId="2" fillId="0" borderId="0" xfId="0" applyFont="1" applyBorder="1" applyAlignment="1">
      <alignment horizontal="left" vertical="center" wrapText="1"/>
    </xf>
    <xf numFmtId="0" fontId="69" fillId="0" borderId="0" xfId="0" applyFont="1" applyBorder="1" applyAlignment="1">
      <alignment horizontal="left" vertical="center" wrapText="1"/>
    </xf>
    <xf numFmtId="0" fontId="0" fillId="0" borderId="0" xfId="1" applyFont="1" applyAlignment="1">
      <alignment horizontal="left" vertical="top" wrapText="1"/>
    </xf>
    <xf numFmtId="0" fontId="2" fillId="0" borderId="0" xfId="0" applyFont="1" applyFill="1" applyBorder="1" applyAlignment="1">
      <alignment horizontal="center" vertical="center"/>
    </xf>
    <xf numFmtId="0" fontId="4" fillId="52" borderId="20" xfId="0" applyFont="1" applyFill="1" applyBorder="1" applyAlignment="1">
      <alignment horizontal="center" vertical="center" wrapText="1"/>
    </xf>
    <xf numFmtId="0" fontId="4" fillId="52" borderId="34" xfId="0" applyFont="1" applyFill="1" applyBorder="1" applyAlignment="1">
      <alignment horizontal="center" vertical="center" wrapText="1"/>
    </xf>
    <xf numFmtId="0" fontId="4" fillId="52" borderId="29" xfId="0" applyFont="1" applyFill="1" applyBorder="1" applyAlignment="1">
      <alignment horizontal="center" vertical="center" wrapText="1"/>
    </xf>
    <xf numFmtId="0" fontId="4" fillId="52" borderId="23" xfId="0" applyFont="1" applyFill="1" applyBorder="1" applyAlignment="1">
      <alignment horizontal="center" vertical="center" wrapText="1"/>
    </xf>
    <xf numFmtId="0" fontId="4" fillId="52" borderId="45" xfId="0" applyFont="1" applyFill="1" applyBorder="1" applyAlignment="1">
      <alignment horizontal="center" vertical="center"/>
    </xf>
    <xf numFmtId="0" fontId="4" fillId="52" borderId="46" xfId="0" applyFont="1" applyFill="1" applyBorder="1" applyAlignment="1">
      <alignment horizontal="center" vertical="center"/>
    </xf>
  </cellXfs>
  <cellStyles count="142">
    <cellStyle name="20 % - Accent1" xfId="63" xr:uid="{00000000-0005-0000-0000-000000000000}"/>
    <cellStyle name="20 % - Accent2" xfId="64" xr:uid="{00000000-0005-0000-0000-000001000000}"/>
    <cellStyle name="20 % - Accent3" xfId="65" xr:uid="{00000000-0005-0000-0000-000002000000}"/>
    <cellStyle name="20 % - Accent4" xfId="66" xr:uid="{00000000-0005-0000-0000-000003000000}"/>
    <cellStyle name="20 % - Accent5" xfId="67" xr:uid="{00000000-0005-0000-0000-000004000000}"/>
    <cellStyle name="20 % - Accent6" xfId="68" xr:uid="{00000000-0005-0000-0000-000005000000}"/>
    <cellStyle name="20% - Accent1 2" xfId="39" xr:uid="{00000000-0005-0000-0000-000006000000}"/>
    <cellStyle name="20% - Accent2 2" xfId="43" xr:uid="{00000000-0005-0000-0000-000007000000}"/>
    <cellStyle name="20% - Accent3 2" xfId="47" xr:uid="{00000000-0005-0000-0000-000008000000}"/>
    <cellStyle name="20% - Accent4 2" xfId="51" xr:uid="{00000000-0005-0000-0000-000009000000}"/>
    <cellStyle name="20% - Accent5 2" xfId="55" xr:uid="{00000000-0005-0000-0000-00000A000000}"/>
    <cellStyle name="20% - Accent6 2" xfId="59" xr:uid="{00000000-0005-0000-0000-00000B000000}"/>
    <cellStyle name="2tabellen" xfId="6" xr:uid="{00000000-0005-0000-0000-00000C000000}"/>
    <cellStyle name="40 % - Accent1" xfId="69" xr:uid="{00000000-0005-0000-0000-00000D000000}"/>
    <cellStyle name="40 % - Accent2" xfId="70" xr:uid="{00000000-0005-0000-0000-00000E000000}"/>
    <cellStyle name="40 % - Accent3" xfId="71" xr:uid="{00000000-0005-0000-0000-00000F000000}"/>
    <cellStyle name="40 % - Accent4" xfId="72" xr:uid="{00000000-0005-0000-0000-000010000000}"/>
    <cellStyle name="40 % - Accent5" xfId="73" xr:uid="{00000000-0005-0000-0000-000011000000}"/>
    <cellStyle name="40 % - Accent6" xfId="74" xr:uid="{00000000-0005-0000-0000-000012000000}"/>
    <cellStyle name="40% - Accent1 2" xfId="40" xr:uid="{00000000-0005-0000-0000-000013000000}"/>
    <cellStyle name="40% - Accent2 2" xfId="44" xr:uid="{00000000-0005-0000-0000-000014000000}"/>
    <cellStyle name="40% - Accent3 2" xfId="48" xr:uid="{00000000-0005-0000-0000-000015000000}"/>
    <cellStyle name="40% - Accent4 2" xfId="52" xr:uid="{00000000-0005-0000-0000-000016000000}"/>
    <cellStyle name="40% - Accent5 2" xfId="56" xr:uid="{00000000-0005-0000-0000-000017000000}"/>
    <cellStyle name="40% - Accent6 2" xfId="60" xr:uid="{00000000-0005-0000-0000-000018000000}"/>
    <cellStyle name="60 % - Accent1" xfId="75" xr:uid="{00000000-0005-0000-0000-000019000000}"/>
    <cellStyle name="60 % - Accent2" xfId="76" xr:uid="{00000000-0005-0000-0000-00001A000000}"/>
    <cellStyle name="60 % - Accent3" xfId="77" xr:uid="{00000000-0005-0000-0000-00001B000000}"/>
    <cellStyle name="60 % - Accent4" xfId="78" xr:uid="{00000000-0005-0000-0000-00001C000000}"/>
    <cellStyle name="60 % - Accent5" xfId="79" xr:uid="{00000000-0005-0000-0000-00001D000000}"/>
    <cellStyle name="60 % - Accent6" xfId="80" xr:uid="{00000000-0005-0000-0000-00001E000000}"/>
    <cellStyle name="60% - Accent1 2" xfId="41" xr:uid="{00000000-0005-0000-0000-00001F000000}"/>
    <cellStyle name="60% - Accent2 2" xfId="45" xr:uid="{00000000-0005-0000-0000-000020000000}"/>
    <cellStyle name="60% - Accent3 2" xfId="49" xr:uid="{00000000-0005-0000-0000-000021000000}"/>
    <cellStyle name="60% - Accent4 2" xfId="53" xr:uid="{00000000-0005-0000-0000-000022000000}"/>
    <cellStyle name="60% - Accent5 2" xfId="57" xr:uid="{00000000-0005-0000-0000-000023000000}"/>
    <cellStyle name="60% - Accent6 2" xfId="61" xr:uid="{00000000-0005-0000-0000-000024000000}"/>
    <cellStyle name="Accent1 2" xfId="38" xr:uid="{00000000-0005-0000-0000-000025000000}"/>
    <cellStyle name="Accent2 2" xfId="42" xr:uid="{00000000-0005-0000-0000-000026000000}"/>
    <cellStyle name="Accent3 2" xfId="46" xr:uid="{00000000-0005-0000-0000-000027000000}"/>
    <cellStyle name="Accent4 2" xfId="50" xr:uid="{00000000-0005-0000-0000-000028000000}"/>
    <cellStyle name="Accent5 2" xfId="54" xr:uid="{00000000-0005-0000-0000-000029000000}"/>
    <cellStyle name="Accent6 2" xfId="58" xr:uid="{00000000-0005-0000-0000-00002A000000}"/>
    <cellStyle name="Avertissement" xfId="81" xr:uid="{00000000-0005-0000-0000-00002B000000}"/>
    <cellStyle name="Bad 2" xfId="27" xr:uid="{00000000-0005-0000-0000-00002C000000}"/>
    <cellStyle name="Calcul" xfId="82" xr:uid="{00000000-0005-0000-0000-00002D000000}"/>
    <cellStyle name="Calculation 2" xfId="31" xr:uid="{00000000-0005-0000-0000-00002E000000}"/>
    <cellStyle name="Cellule liée" xfId="83" xr:uid="{00000000-0005-0000-0000-00002F000000}"/>
    <cellStyle name="Check Cell 2" xfId="33" xr:uid="{00000000-0005-0000-0000-000030000000}"/>
    <cellStyle name="color gray" xfId="7" xr:uid="{00000000-0005-0000-0000-000031000000}"/>
    <cellStyle name="Comma 2" xfId="84" xr:uid="{00000000-0005-0000-0000-000032000000}"/>
    <cellStyle name="Comma 3" xfId="85" xr:uid="{00000000-0005-0000-0000-000033000000}"/>
    <cellStyle name="Commentaire" xfId="86" xr:uid="{00000000-0005-0000-0000-000034000000}"/>
    <cellStyle name="Commentaire 2" xfId="87" xr:uid="{00000000-0005-0000-0000-000035000000}"/>
    <cellStyle name="Dezimal [0]_tabquestmig99v.95" xfId="8" xr:uid="{00000000-0005-0000-0000-000036000000}"/>
    <cellStyle name="Dezimal_tabquestmig99v.95" xfId="9" xr:uid="{00000000-0005-0000-0000-000037000000}"/>
    <cellStyle name="Entrée" xfId="88" xr:uid="{00000000-0005-0000-0000-000038000000}"/>
    <cellStyle name="Explanatory Text 2" xfId="36" xr:uid="{00000000-0005-0000-0000-000039000000}"/>
    <cellStyle name="Good 2" xfId="26" xr:uid="{00000000-0005-0000-0000-00003A000000}"/>
    <cellStyle name="grey" xfId="10" xr:uid="{00000000-0005-0000-0000-00003B000000}"/>
    <cellStyle name="Heading 1 2" xfId="22" xr:uid="{00000000-0005-0000-0000-00003C000000}"/>
    <cellStyle name="Heading 2 2" xfId="23" xr:uid="{00000000-0005-0000-0000-00003D000000}"/>
    <cellStyle name="Heading 3 2" xfId="24" xr:uid="{00000000-0005-0000-0000-00003E000000}"/>
    <cellStyle name="Heading 4 2" xfId="25" xr:uid="{00000000-0005-0000-0000-00003F000000}"/>
    <cellStyle name="Hyperlink 2" xfId="89" xr:uid="{00000000-0005-0000-0000-000040000000}"/>
    <cellStyle name="Input 2" xfId="29" xr:uid="{00000000-0005-0000-0000-000041000000}"/>
    <cellStyle name="Insatisfaisant" xfId="90" xr:uid="{00000000-0005-0000-0000-000042000000}"/>
    <cellStyle name="Lien hypertexte" xfId="91" xr:uid="{00000000-0005-0000-0000-000043000000}"/>
    <cellStyle name="Lien hypertexte 2" xfId="92" xr:uid="{00000000-0005-0000-0000-000044000000}"/>
    <cellStyle name="Lien hypertexte_Fig 1.2" xfId="93" xr:uid="{00000000-0005-0000-0000-000045000000}"/>
    <cellStyle name="Linked Cell 2" xfId="32" xr:uid="{00000000-0005-0000-0000-000046000000}"/>
    <cellStyle name="Milliers [0]" xfId="11" xr:uid="{00000000-0005-0000-0000-000047000000}"/>
    <cellStyle name="Monétaire [0]" xfId="12" xr:uid="{00000000-0005-0000-0000-000048000000}"/>
    <cellStyle name="Neutral 2" xfId="28" xr:uid="{00000000-0005-0000-0000-000049000000}"/>
    <cellStyle name="Neutre" xfId="94" xr:uid="{00000000-0005-0000-0000-00004A000000}"/>
    <cellStyle name="Normal" xfId="0" builtinId="0" customBuiltin="1"/>
    <cellStyle name="Normal 10" xfId="95" xr:uid="{00000000-0005-0000-0000-00004C000000}"/>
    <cellStyle name="Normal 11" xfId="96" xr:uid="{00000000-0005-0000-0000-00004D000000}"/>
    <cellStyle name="Normal 12" xfId="97" xr:uid="{00000000-0005-0000-0000-00004E000000}"/>
    <cellStyle name="Normal 13" xfId="98" xr:uid="{00000000-0005-0000-0000-00004F000000}"/>
    <cellStyle name="Normal 14" xfId="99" xr:uid="{00000000-0005-0000-0000-000050000000}"/>
    <cellStyle name="Normal 14 2" xfId="100" xr:uid="{00000000-0005-0000-0000-000051000000}"/>
    <cellStyle name="Normal 15" xfId="101" xr:uid="{00000000-0005-0000-0000-000052000000}"/>
    <cellStyle name="Normal 16" xfId="102" xr:uid="{00000000-0005-0000-0000-000053000000}"/>
    <cellStyle name="Normal 17" xfId="103" xr:uid="{00000000-0005-0000-0000-000054000000}"/>
    <cellStyle name="Normal 18" xfId="104" xr:uid="{00000000-0005-0000-0000-000055000000}"/>
    <cellStyle name="Normal 19" xfId="105" xr:uid="{00000000-0005-0000-0000-000056000000}"/>
    <cellStyle name="Normal 2" xfId="1" xr:uid="{00000000-0005-0000-0000-000057000000}"/>
    <cellStyle name="Normal 2 2" xfId="2" xr:uid="{00000000-0005-0000-0000-000058000000}"/>
    <cellStyle name="Normal 2 3" xfId="106" xr:uid="{00000000-0005-0000-0000-000059000000}"/>
    <cellStyle name="Normal 2 4" xfId="107" xr:uid="{00000000-0005-0000-0000-00005A000000}"/>
    <cellStyle name="Normal 2 5" xfId="18" xr:uid="{00000000-0005-0000-0000-00005B000000}"/>
    <cellStyle name="Normal 20" xfId="108" xr:uid="{00000000-0005-0000-0000-00005C000000}"/>
    <cellStyle name="Normal 21" xfId="109" xr:uid="{00000000-0005-0000-0000-00005D000000}"/>
    <cellStyle name="Normal 22" xfId="110" xr:uid="{00000000-0005-0000-0000-00005E000000}"/>
    <cellStyle name="Normal 23" xfId="111" xr:uid="{00000000-0005-0000-0000-00005F000000}"/>
    <cellStyle name="Normal 24" xfId="112" xr:uid="{00000000-0005-0000-0000-000060000000}"/>
    <cellStyle name="Normal 25" xfId="113" xr:uid="{00000000-0005-0000-0000-000061000000}"/>
    <cellStyle name="Normal 26" xfId="140" xr:uid="{00000000-0005-0000-0000-000062000000}"/>
    <cellStyle name="Normal 27" xfId="5" xr:uid="{00000000-0005-0000-0000-000063000000}"/>
    <cellStyle name="Normal 28" xfId="141" xr:uid="{00000000-0005-0000-0000-000064000000}"/>
    <cellStyle name="Normal 3" xfId="4" xr:uid="{00000000-0005-0000-0000-000065000000}"/>
    <cellStyle name="Normal 3 2" xfId="62" xr:uid="{00000000-0005-0000-0000-000066000000}"/>
    <cellStyle name="Normal 3 3" xfId="114" xr:uid="{00000000-0005-0000-0000-000067000000}"/>
    <cellStyle name="Normal 3 3 2" xfId="115" xr:uid="{00000000-0005-0000-0000-000068000000}"/>
    <cellStyle name="Normal 3 4" xfId="116" xr:uid="{00000000-0005-0000-0000-000069000000}"/>
    <cellStyle name="Normal 3 5" xfId="117" xr:uid="{00000000-0005-0000-0000-00006A000000}"/>
    <cellStyle name="Normal 3 6" xfId="13" xr:uid="{00000000-0005-0000-0000-00006B000000}"/>
    <cellStyle name="Normal 4" xfId="19" xr:uid="{00000000-0005-0000-0000-00006C000000}"/>
    <cellStyle name="Normal 4 2" xfId="118" xr:uid="{00000000-0005-0000-0000-00006D000000}"/>
    <cellStyle name="Normal 5" xfId="21" xr:uid="{00000000-0005-0000-0000-00006E000000}"/>
    <cellStyle name="Normal 5 2" xfId="119" xr:uid="{00000000-0005-0000-0000-00006F000000}"/>
    <cellStyle name="Normal 6" xfId="120" xr:uid="{00000000-0005-0000-0000-000070000000}"/>
    <cellStyle name="Normal 6 2" xfId="121" xr:uid="{00000000-0005-0000-0000-000071000000}"/>
    <cellStyle name="Normal 6 2 2" xfId="122" xr:uid="{00000000-0005-0000-0000-000072000000}"/>
    <cellStyle name="Normal 6 3" xfId="123" xr:uid="{00000000-0005-0000-0000-000073000000}"/>
    <cellStyle name="Normal 7" xfId="124" xr:uid="{00000000-0005-0000-0000-000074000000}"/>
    <cellStyle name="Normal 7 2" xfId="125" xr:uid="{00000000-0005-0000-0000-000075000000}"/>
    <cellStyle name="Normal 8" xfId="126" xr:uid="{00000000-0005-0000-0000-000076000000}"/>
    <cellStyle name="Normal 8 2" xfId="127" xr:uid="{00000000-0005-0000-0000-000077000000}"/>
    <cellStyle name="Normal 9" xfId="128" xr:uid="{00000000-0005-0000-0000-000078000000}"/>
    <cellStyle name="normální_List1" xfId="14" xr:uid="{00000000-0005-0000-0000-000079000000}"/>
    <cellStyle name="Note 2" xfId="35" xr:uid="{00000000-0005-0000-0000-00007A000000}"/>
    <cellStyle name="NumberCellStyle" xfId="129" xr:uid="{00000000-0005-0000-0000-00007B000000}"/>
    <cellStyle name="Output 2" xfId="30" xr:uid="{00000000-0005-0000-0000-00007C000000}"/>
    <cellStyle name="Percent 2" xfId="20" xr:uid="{00000000-0005-0000-0000-00007D000000}"/>
    <cellStyle name="Satisfaisant" xfId="130" xr:uid="{00000000-0005-0000-0000-00007E000000}"/>
    <cellStyle name="Sortie" xfId="131" xr:uid="{00000000-0005-0000-0000-00007F000000}"/>
    <cellStyle name="Standaard_Asyl 2000 EU" xfId="15" xr:uid="{00000000-0005-0000-0000-000080000000}"/>
    <cellStyle name="Style 1" xfId="132" xr:uid="{00000000-0005-0000-0000-000081000000}"/>
    <cellStyle name="Texte explicatif" xfId="133" xr:uid="{00000000-0005-0000-0000-000082000000}"/>
    <cellStyle name="Title" xfId="3" builtinId="15" customBuiltin="1"/>
    <cellStyle name="Titre" xfId="134" xr:uid="{00000000-0005-0000-0000-000084000000}"/>
    <cellStyle name="Titre 1" xfId="135" xr:uid="{00000000-0005-0000-0000-000085000000}"/>
    <cellStyle name="Titre 2" xfId="136" xr:uid="{00000000-0005-0000-0000-000086000000}"/>
    <cellStyle name="Titre 3" xfId="137" xr:uid="{00000000-0005-0000-0000-000087000000}"/>
    <cellStyle name="Titre 4" xfId="138" xr:uid="{00000000-0005-0000-0000-000088000000}"/>
    <cellStyle name="Total 2" xfId="37" xr:uid="{00000000-0005-0000-0000-000089000000}"/>
    <cellStyle name="Vérification" xfId="139" xr:uid="{00000000-0005-0000-0000-00008A000000}"/>
    <cellStyle name="Währung [0]_tabquestmig99v.95" xfId="16" xr:uid="{00000000-0005-0000-0000-00008B000000}"/>
    <cellStyle name="Währung_tabquestmig99v.95" xfId="17" xr:uid="{00000000-0005-0000-0000-00008C000000}"/>
    <cellStyle name="Warning Text 2" xfId="34" xr:uid="{00000000-0005-0000-0000-00008D000000}"/>
  </cellStyles>
  <dxfs count="1">
    <dxf>
      <font>
        <color rgb="FF9C0006"/>
      </font>
      <fill>
        <patternFill>
          <bgColor rgb="FFFFC7CE"/>
        </patternFill>
      </fill>
    </dxf>
  </dxfs>
  <tableStyles count="0" defaultTableStyle="TableStyleMedium2" defaultPivotStyle="PivotStyleLight16"/>
  <colors>
    <mruColors>
      <color rgb="FFF06423"/>
      <color rgb="FF5FB441"/>
      <color rgb="FFFAA519"/>
      <color rgb="FFB9C31E"/>
      <color rgb="FF286E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Older persons in employment, by age class, EU-27, 2004-2019</a:t>
            </a:r>
          </a:p>
          <a:p>
            <a:pPr algn="l">
              <a:defRPr sz="1800" b="1">
                <a:latin typeface="Arial"/>
                <a:ea typeface="Arial"/>
                <a:cs typeface="Arial"/>
              </a:defRPr>
            </a:pPr>
            <a:r>
              <a:rPr lang="en-US" sz="1600" b="0"/>
              <a:t>(% of total employment)</a:t>
            </a:r>
          </a:p>
        </c:rich>
      </c:tx>
      <c:layout>
        <c:manualLayout>
          <c:xMode val="edge"/>
          <c:yMode val="edge"/>
          <c:x val="5.3333333333333332E-3"/>
          <c:y val="8.114891528820006E-3"/>
        </c:manualLayout>
      </c:layout>
      <c:overlay val="0"/>
    </c:title>
    <c:autoTitleDeleted val="0"/>
    <c:plotArea>
      <c:layout>
        <c:manualLayout>
          <c:layoutTarget val="inner"/>
          <c:xMode val="edge"/>
          <c:yMode val="edge"/>
          <c:x val="3.9006824146981631E-2"/>
          <c:y val="0.1194391967534285"/>
          <c:w val="0.81031307086614168"/>
          <c:h val="0.6873451931150294"/>
        </c:manualLayout>
      </c:layout>
      <c:lineChart>
        <c:grouping val="standard"/>
        <c:varyColors val="0"/>
        <c:ser>
          <c:idx val="1"/>
          <c:order val="0"/>
          <c:tx>
            <c:strRef>
              <c:f>'Figure 1'!$C$11</c:f>
              <c:strCache>
                <c:ptCount val="1"/>
                <c:pt idx="0">
                  <c:v>55-59 years</c:v>
                </c:pt>
              </c:strCache>
            </c:strRef>
          </c:tx>
          <c:spPr>
            <a:ln w="28575" cap="rnd" cmpd="sng" algn="ctr">
              <a:solidFill>
                <a:schemeClr val="accent4"/>
              </a:solidFill>
              <a:prstDash val="sysDash"/>
              <a:round/>
              <a:headEnd type="none" w="med" len="med"/>
              <a:tailEnd type="none" w="med" len="med"/>
            </a:ln>
          </c:spPr>
          <c:marker>
            <c:symbol val="none"/>
          </c:marker>
          <c:cat>
            <c:numRef>
              <c:f>'Figure 1'!$E$10:$T$10</c:f>
              <c:numCache>
                <c:formatCode>General</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cat>
          <c:val>
            <c:numRef>
              <c:f>'Figure 1'!$E$11:$T$11</c:f>
              <c:numCache>
                <c:formatCode>#,##0.0</c:formatCode>
                <c:ptCount val="16"/>
                <c:pt idx="0">
                  <c:v>7.3388126777831992</c:v>
                </c:pt>
                <c:pt idx="1">
                  <c:v>7.7636100412466877</c:v>
                </c:pt>
                <c:pt idx="2">
                  <c:v>8.0112156376565355</c:v>
                </c:pt>
                <c:pt idx="3">
                  <c:v>8.1722269686475766</c:v>
                </c:pt>
                <c:pt idx="4">
                  <c:v>8.3696495113493885</c:v>
                </c:pt>
                <c:pt idx="5">
                  <c:v>8.7066270005076891</c:v>
                </c:pt>
                <c:pt idx="6">
                  <c:v>9.0539792257957519</c:v>
                </c:pt>
                <c:pt idx="7">
                  <c:v>9.3895874769836816</c:v>
                </c:pt>
                <c:pt idx="8">
                  <c:v>9.7740702792223271</c:v>
                </c:pt>
                <c:pt idx="9">
                  <c:v>10.057214085922489</c:v>
                </c:pt>
                <c:pt idx="10">
                  <c:v>10.252893553670745</c:v>
                </c:pt>
                <c:pt idx="11">
                  <c:v>10.451148784590174</c:v>
                </c:pt>
                <c:pt idx="12">
                  <c:v>10.666366228071315</c:v>
                </c:pt>
                <c:pt idx="13">
                  <c:v>10.836190123701664</c:v>
                </c:pt>
                <c:pt idx="14">
                  <c:v>11.041808731493688</c:v>
                </c:pt>
                <c:pt idx="15">
                  <c:v>11.2125560062674</c:v>
                </c:pt>
              </c:numCache>
            </c:numRef>
          </c:val>
          <c:smooth val="0"/>
          <c:extLst>
            <c:ext xmlns:c16="http://schemas.microsoft.com/office/drawing/2014/chart" uri="{C3380CC4-5D6E-409C-BE32-E72D297353CC}">
              <c16:uniqueId val="{00000000-FC95-449B-B44C-84FE3CC1DB6E}"/>
            </c:ext>
          </c:extLst>
        </c:ser>
        <c:ser>
          <c:idx val="2"/>
          <c:order val="1"/>
          <c:tx>
            <c:strRef>
              <c:f>'Figure 1'!$C$12</c:f>
              <c:strCache>
                <c:ptCount val="1"/>
                <c:pt idx="0">
                  <c:v>60-64 years</c:v>
                </c:pt>
              </c:strCache>
            </c:strRef>
          </c:tx>
          <c:spPr>
            <a:ln w="28575" cap="rnd" cmpd="sng" algn="ctr">
              <a:solidFill>
                <a:schemeClr val="accent4"/>
              </a:solidFill>
              <a:prstDash val="solid"/>
              <a:round/>
              <a:headEnd type="none" w="med" len="med"/>
              <a:tailEnd type="none" w="med" len="med"/>
            </a:ln>
          </c:spPr>
          <c:marker>
            <c:symbol val="none"/>
          </c:marker>
          <c:cat>
            <c:numRef>
              <c:f>'Figure 1'!$E$10:$T$10</c:f>
              <c:numCache>
                <c:formatCode>General</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cat>
          <c:val>
            <c:numRef>
              <c:f>'Figure 1'!$E$12:$T$12</c:f>
              <c:numCache>
                <c:formatCode>#,##0.0</c:formatCode>
                <c:ptCount val="16"/>
                <c:pt idx="0">
                  <c:v>2.9810887029093363</c:v>
                </c:pt>
                <c:pt idx="1">
                  <c:v>2.9954382802043216</c:v>
                </c:pt>
                <c:pt idx="2">
                  <c:v>3.0366049892243798</c:v>
                </c:pt>
                <c:pt idx="3">
                  <c:v>3.2286925515927121</c:v>
                </c:pt>
                <c:pt idx="4">
                  <c:v>3.4142901960297074</c:v>
                </c:pt>
                <c:pt idx="5">
                  <c:v>3.6560979865892107</c:v>
                </c:pt>
                <c:pt idx="6">
                  <c:v>3.9303531828723828</c:v>
                </c:pt>
                <c:pt idx="7">
                  <c:v>4.20440308432023</c:v>
                </c:pt>
                <c:pt idx="8">
                  <c:v>4.4692434426035827</c:v>
                </c:pt>
                <c:pt idx="9">
                  <c:v>4.8022738986881519</c:v>
                </c:pt>
                <c:pt idx="10">
                  <c:v>5.1163762189904087</c:v>
                </c:pt>
                <c:pt idx="11">
                  <c:v>5.3466752478284869</c:v>
                </c:pt>
                <c:pt idx="12">
                  <c:v>5.6268895311859932</c:v>
                </c:pt>
                <c:pt idx="13">
                  <c:v>5.9177223925674722</c:v>
                </c:pt>
                <c:pt idx="14">
                  <c:v>6.1820046167911791</c:v>
                </c:pt>
                <c:pt idx="15">
                  <c:v>6.4145836594478869</c:v>
                </c:pt>
              </c:numCache>
            </c:numRef>
          </c:val>
          <c:smooth val="0"/>
          <c:extLst>
            <c:ext xmlns:c16="http://schemas.microsoft.com/office/drawing/2014/chart" uri="{C3380CC4-5D6E-409C-BE32-E72D297353CC}">
              <c16:uniqueId val="{00000001-FC95-449B-B44C-84FE3CC1DB6E}"/>
            </c:ext>
          </c:extLst>
        </c:ser>
        <c:ser>
          <c:idx val="3"/>
          <c:order val="2"/>
          <c:tx>
            <c:strRef>
              <c:f>'Figure 1'!$C$13</c:f>
              <c:strCache>
                <c:ptCount val="1"/>
                <c:pt idx="0">
                  <c:v>65-69 years</c:v>
                </c:pt>
              </c:strCache>
            </c:strRef>
          </c:tx>
          <c:spPr>
            <a:ln w="28575" cap="rnd" cmpd="sng" algn="ctr">
              <a:solidFill>
                <a:schemeClr val="accent2">
                  <a:lumMod val="60000"/>
                  <a:lumOff val="40000"/>
                </a:schemeClr>
              </a:solidFill>
              <a:prstDash val="solid"/>
              <a:round/>
              <a:headEnd type="none" w="med" len="med"/>
              <a:tailEnd type="none" w="med" len="med"/>
            </a:ln>
          </c:spPr>
          <c:marker>
            <c:symbol val="none"/>
          </c:marker>
          <c:cat>
            <c:numRef>
              <c:f>'Figure 1'!$E$10:$T$10</c:f>
              <c:numCache>
                <c:formatCode>General</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cat>
          <c:val>
            <c:numRef>
              <c:f>'Figure 1'!$E$13:$T$13</c:f>
              <c:numCache>
                <c:formatCode>#,##0.0</c:formatCode>
                <c:ptCount val="16"/>
                <c:pt idx="0">
                  <c:v>0.94278590650951899</c:v>
                </c:pt>
                <c:pt idx="1">
                  <c:v>0.97123658116856515</c:v>
                </c:pt>
                <c:pt idx="2">
                  <c:v>0.9717863975598815</c:v>
                </c:pt>
                <c:pt idx="3">
                  <c:v>0.99867001145602585</c:v>
                </c:pt>
                <c:pt idx="4">
                  <c:v>1.024980767697601</c:v>
                </c:pt>
                <c:pt idx="5">
                  <c:v>1.0348839722674292</c:v>
                </c:pt>
                <c:pt idx="6">
                  <c:v>1.0145280328706441</c:v>
                </c:pt>
                <c:pt idx="7">
                  <c:v>1.0506460617356201</c:v>
                </c:pt>
                <c:pt idx="8">
                  <c:v>1.1352334800437338</c:v>
                </c:pt>
                <c:pt idx="9">
                  <c:v>1.1907560324953579</c:v>
                </c:pt>
                <c:pt idx="10">
                  <c:v>1.2700625227120386</c:v>
                </c:pt>
                <c:pt idx="11">
                  <c:v>1.328182527847926</c:v>
                </c:pt>
                <c:pt idx="12">
                  <c:v>1.4113172242173586</c:v>
                </c:pt>
                <c:pt idx="13">
                  <c:v>1.5209916581380443</c:v>
                </c:pt>
                <c:pt idx="14">
                  <c:v>1.601784081667702</c:v>
                </c:pt>
                <c:pt idx="15">
                  <c:v>1.691678090053127</c:v>
                </c:pt>
              </c:numCache>
            </c:numRef>
          </c:val>
          <c:smooth val="0"/>
          <c:extLst>
            <c:ext xmlns:c16="http://schemas.microsoft.com/office/drawing/2014/chart" uri="{C3380CC4-5D6E-409C-BE32-E72D297353CC}">
              <c16:uniqueId val="{00000002-FC95-449B-B44C-84FE3CC1DB6E}"/>
            </c:ext>
          </c:extLst>
        </c:ser>
        <c:ser>
          <c:idx val="4"/>
          <c:order val="3"/>
          <c:tx>
            <c:strRef>
              <c:f>'Figure 1'!$C$14</c:f>
              <c:strCache>
                <c:ptCount val="1"/>
                <c:pt idx="0">
                  <c:v>70-74 years</c:v>
                </c:pt>
              </c:strCache>
            </c:strRef>
          </c:tx>
          <c:spPr>
            <a:ln w="28575" cap="rnd" cmpd="sng" algn="ctr">
              <a:solidFill>
                <a:schemeClr val="accent2"/>
              </a:solidFill>
              <a:prstDash val="sysDash"/>
              <a:round/>
              <a:headEnd type="none" w="med" len="med"/>
              <a:tailEnd type="none" w="med" len="med"/>
            </a:ln>
          </c:spPr>
          <c:marker>
            <c:symbol val="none"/>
          </c:marker>
          <c:cat>
            <c:numRef>
              <c:f>'Figure 1'!$E$10:$T$10</c:f>
              <c:numCache>
                <c:formatCode>General</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cat>
          <c:val>
            <c:numRef>
              <c:f>'Figure 1'!$E$14:$T$14</c:f>
              <c:numCache>
                <c:formatCode>#,##0.0</c:formatCode>
                <c:ptCount val="16"/>
                <c:pt idx="0">
                  <c:v>0.43323799688980136</c:v>
                </c:pt>
                <c:pt idx="1">
                  <c:v>0.43612226501679913</c:v>
                </c:pt>
                <c:pt idx="2">
                  <c:v>0.43375482975805435</c:v>
                </c:pt>
                <c:pt idx="3">
                  <c:v>0.47343192045840865</c:v>
                </c:pt>
                <c:pt idx="4">
                  <c:v>0.47249858410909662</c:v>
                </c:pt>
                <c:pt idx="5">
                  <c:v>0.47690068329756313</c:v>
                </c:pt>
                <c:pt idx="6">
                  <c:v>0.49033114070871975</c:v>
                </c:pt>
                <c:pt idx="7">
                  <c:v>0.51366107356341273</c:v>
                </c:pt>
                <c:pt idx="8">
                  <c:v>0.53899424972558929</c:v>
                </c:pt>
                <c:pt idx="9">
                  <c:v>0.53601813253051023</c:v>
                </c:pt>
                <c:pt idx="10">
                  <c:v>0.52659959355441677</c:v>
                </c:pt>
                <c:pt idx="11">
                  <c:v>0.51513325837994195</c:v>
                </c:pt>
                <c:pt idx="12">
                  <c:v>0.49094712401866392</c:v>
                </c:pt>
                <c:pt idx="13">
                  <c:v>0.53032526002500824</c:v>
                </c:pt>
                <c:pt idx="14">
                  <c:v>0.56709753350204328</c:v>
                </c:pt>
                <c:pt idx="15">
                  <c:v>0.58593095556856956</c:v>
                </c:pt>
              </c:numCache>
            </c:numRef>
          </c:val>
          <c:smooth val="0"/>
          <c:extLst>
            <c:ext xmlns:c16="http://schemas.microsoft.com/office/drawing/2014/chart" uri="{C3380CC4-5D6E-409C-BE32-E72D297353CC}">
              <c16:uniqueId val="{00000003-FC95-449B-B44C-84FE3CC1DB6E}"/>
            </c:ext>
          </c:extLst>
        </c:ser>
        <c:ser>
          <c:idx val="5"/>
          <c:order val="4"/>
          <c:tx>
            <c:strRef>
              <c:f>'Figure 1'!$C$15</c:f>
              <c:strCache>
                <c:ptCount val="1"/>
                <c:pt idx="0">
                  <c:v>≥75 years</c:v>
                </c:pt>
              </c:strCache>
            </c:strRef>
          </c:tx>
          <c:spPr>
            <a:ln w="28575" cap="rnd" cmpd="sng" algn="ctr">
              <a:solidFill>
                <a:schemeClr val="accent2"/>
              </a:solidFill>
              <a:prstDash val="solid"/>
              <a:round/>
              <a:headEnd type="none" w="med" len="med"/>
              <a:tailEnd type="none" w="med" len="med"/>
            </a:ln>
          </c:spPr>
          <c:marker>
            <c:symbol val="none"/>
          </c:marker>
          <c:cat>
            <c:numRef>
              <c:f>'Figure 1'!$E$10:$T$10</c:f>
              <c:numCache>
                <c:formatCode>General</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cat>
          <c:val>
            <c:numRef>
              <c:f>'Figure 1'!$E$15:$T$15</c:f>
              <c:numCache>
                <c:formatCode>#,##0.0</c:formatCode>
                <c:ptCount val="16"/>
                <c:pt idx="0">
                  <c:v>0.17212804058598008</c:v>
                </c:pt>
                <c:pt idx="1">
                  <c:v>0.18410773307110273</c:v>
                </c:pt>
                <c:pt idx="2">
                  <c:v>0.18644552289859356</c:v>
                </c:pt>
                <c:pt idx="3">
                  <c:v>0.1890479974479306</c:v>
                </c:pt>
                <c:pt idx="4">
                  <c:v>0.19941542083797961</c:v>
                </c:pt>
                <c:pt idx="5">
                  <c:v>0.20481529456235162</c:v>
                </c:pt>
                <c:pt idx="6">
                  <c:v>0.21282458022250814</c:v>
                </c:pt>
                <c:pt idx="7">
                  <c:v>0.21307144928171973</c:v>
                </c:pt>
                <c:pt idx="8">
                  <c:v>0.22092481253074364</c:v>
                </c:pt>
                <c:pt idx="9">
                  <c:v>0.22191215384184071</c:v>
                </c:pt>
                <c:pt idx="10">
                  <c:v>0.23338118180394066</c:v>
                </c:pt>
                <c:pt idx="11">
                  <c:v>0.2409366749262985</c:v>
                </c:pt>
                <c:pt idx="12">
                  <c:v>0.24069700369612163</c:v>
                </c:pt>
                <c:pt idx="13">
                  <c:v>0.24420317786191095</c:v>
                </c:pt>
                <c:pt idx="14">
                  <c:v>0.24978153586600194</c:v>
                </c:pt>
                <c:pt idx="15">
                  <c:v>0.25925794415051762</c:v>
                </c:pt>
              </c:numCache>
            </c:numRef>
          </c:val>
          <c:smooth val="0"/>
          <c:extLst>
            <c:ext xmlns:c16="http://schemas.microsoft.com/office/drawing/2014/chart" uri="{C3380CC4-5D6E-409C-BE32-E72D297353CC}">
              <c16:uniqueId val="{00000004-FC95-449B-B44C-84FE3CC1DB6E}"/>
            </c:ext>
          </c:extLst>
        </c:ser>
        <c:dLbls>
          <c:showLegendKey val="0"/>
          <c:showVal val="0"/>
          <c:showCatName val="0"/>
          <c:showSerName val="0"/>
          <c:showPercent val="0"/>
          <c:showBubbleSize val="0"/>
        </c:dLbls>
        <c:smooth val="0"/>
        <c:axId val="249753600"/>
        <c:axId val="249755136"/>
      </c:lineChart>
      <c:catAx>
        <c:axId val="249753600"/>
        <c:scaling>
          <c:orientation val="minMax"/>
        </c:scaling>
        <c:delete val="0"/>
        <c:axPos val="b"/>
        <c:numFmt formatCode="General" sourceLinked="1"/>
        <c:majorTickMark val="out"/>
        <c:minorTickMark val="none"/>
        <c:tickLblPos val="nextTo"/>
        <c:spPr>
          <a:ln>
            <a:solidFill>
              <a:srgbClr val="000000"/>
            </a:solidFill>
            <a:prstDash val="solid"/>
          </a:ln>
        </c:spPr>
        <c:txPr>
          <a:bodyPr rot="-5400000" vert="horz"/>
          <a:lstStyle/>
          <a:p>
            <a:pPr>
              <a:defRPr/>
            </a:pPr>
            <a:endParaRPr lang="en-US"/>
          </a:p>
        </c:txPr>
        <c:crossAx val="249755136"/>
        <c:crosses val="autoZero"/>
        <c:auto val="1"/>
        <c:lblAlgn val="ctr"/>
        <c:lblOffset val="100"/>
        <c:tickMarkSkip val="1"/>
        <c:noMultiLvlLbl val="0"/>
      </c:catAx>
      <c:valAx>
        <c:axId val="249755136"/>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49753600"/>
        <c:crosses val="autoZero"/>
        <c:crossBetween val="between"/>
      </c:valAx>
    </c:plotArea>
    <c:legend>
      <c:legendPos val="b"/>
      <c:layout>
        <c:manualLayout>
          <c:xMode val="edge"/>
          <c:yMode val="edge"/>
          <c:x val="0.84500671916010495"/>
          <c:y val="0.43066593198992442"/>
          <c:w val="0.15398645669291336"/>
          <c:h val="0.4001173733557235"/>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Employed people usually working at home, by sex and age class, EU-27, 2004 and 2019</a:t>
            </a:r>
          </a:p>
          <a:p>
            <a:pPr algn="l">
              <a:defRPr sz="1800" b="1">
                <a:latin typeface="Arial"/>
                <a:ea typeface="Arial"/>
                <a:cs typeface="Arial"/>
              </a:defRPr>
            </a:pPr>
            <a:r>
              <a:rPr lang="en-US" sz="1600" b="0"/>
              <a:t>(%)</a:t>
            </a:r>
          </a:p>
        </c:rich>
      </c:tx>
      <c:layout>
        <c:manualLayout>
          <c:xMode val="edge"/>
          <c:yMode val="edge"/>
          <c:x val="5.3333333333333332E-3"/>
          <c:y val="8.243086678977208E-3"/>
        </c:manualLayout>
      </c:layout>
      <c:overlay val="0"/>
    </c:title>
    <c:autoTitleDeleted val="0"/>
    <c:plotArea>
      <c:layout>
        <c:manualLayout>
          <c:layoutTarget val="inner"/>
          <c:xMode val="edge"/>
          <c:yMode val="edge"/>
          <c:x val="4.1569028871391078E-2"/>
          <c:y val="0.1668691199044581"/>
          <c:w val="0.93832650918635174"/>
          <c:h val="0.57835362440526172"/>
        </c:manualLayout>
      </c:layout>
      <c:barChart>
        <c:barDir val="col"/>
        <c:grouping val="clustered"/>
        <c:varyColors val="0"/>
        <c:ser>
          <c:idx val="0"/>
          <c:order val="0"/>
          <c:tx>
            <c:strRef>
              <c:f>'Figure 8'!$E$10</c:f>
              <c:strCache>
                <c:ptCount val="1"/>
                <c:pt idx="0">
                  <c:v>Men</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multiLvlStrRef>
              <c:f>'Figure 8'!$C$11:$D$17</c:f>
              <c:multiLvlStrCache>
                <c:ptCount val="7"/>
                <c:lvl>
                  <c:pt idx="0">
                    <c:v>15-64 years</c:v>
                  </c:pt>
                  <c:pt idx="1">
                    <c:v>55-64 years</c:v>
                  </c:pt>
                  <c:pt idx="2">
                    <c:v>≥65 years</c:v>
                  </c:pt>
                  <c:pt idx="4">
                    <c:v>15-64 years</c:v>
                  </c:pt>
                  <c:pt idx="5">
                    <c:v>55-64 years</c:v>
                  </c:pt>
                  <c:pt idx="6">
                    <c:v>≥65 years</c:v>
                  </c:pt>
                </c:lvl>
                <c:lvl>
                  <c:pt idx="0">
                    <c:v>
2004</c:v>
                  </c:pt>
                  <c:pt idx="3">
                    <c:v> </c:v>
                  </c:pt>
                  <c:pt idx="4">
                    <c:v>
2019</c:v>
                  </c:pt>
                </c:lvl>
              </c:multiLvlStrCache>
            </c:multiLvlStrRef>
          </c:cat>
          <c:val>
            <c:numRef>
              <c:f>'Figure 8'!$E$11:$E$17</c:f>
              <c:numCache>
                <c:formatCode>#,##0.0</c:formatCode>
                <c:ptCount val="7"/>
                <c:pt idx="0">
                  <c:v>4.3</c:v>
                </c:pt>
                <c:pt idx="1">
                  <c:v>7.3</c:v>
                </c:pt>
                <c:pt idx="2">
                  <c:v>14.5</c:v>
                </c:pt>
                <c:pt idx="4">
                  <c:v>5.2</c:v>
                </c:pt>
                <c:pt idx="5" formatCode="General">
                  <c:v>6.7</c:v>
                </c:pt>
                <c:pt idx="6">
                  <c:v>14.8</c:v>
                </c:pt>
              </c:numCache>
            </c:numRef>
          </c:val>
          <c:extLst>
            <c:ext xmlns:c16="http://schemas.microsoft.com/office/drawing/2014/chart" uri="{C3380CC4-5D6E-409C-BE32-E72D297353CC}">
              <c16:uniqueId val="{00000000-9E2F-4E41-9E9D-6FF389A55E94}"/>
            </c:ext>
          </c:extLst>
        </c:ser>
        <c:ser>
          <c:idx val="1"/>
          <c:order val="1"/>
          <c:tx>
            <c:strRef>
              <c:f>'Figure 8'!$F$10</c:f>
              <c:strCache>
                <c:ptCount val="1"/>
                <c:pt idx="0">
                  <c:v>Women</c:v>
                </c:pt>
              </c:strCache>
            </c:strRef>
          </c:tx>
          <c:spPr>
            <a:solidFill>
              <a:schemeClr val="accent4"/>
            </a:solidFill>
            <a:ln>
              <a:noFill/>
              <a:round/>
            </a:ln>
            <a:effectLst/>
            <a:extLst>
              <a:ext uri="{91240B29-F687-4F45-9708-019B960494DF}">
                <a14:hiddenLine xmlns:a14="http://schemas.microsoft.com/office/drawing/2010/main">
                  <a:noFill/>
                  <a:round/>
                </a14:hiddenLine>
              </a:ext>
            </a:extLst>
          </c:spPr>
          <c:invertIfNegative val="0"/>
          <c:cat>
            <c:multiLvlStrRef>
              <c:f>'Figure 8'!$C$11:$D$17</c:f>
              <c:multiLvlStrCache>
                <c:ptCount val="7"/>
                <c:lvl>
                  <c:pt idx="0">
                    <c:v>15-64 years</c:v>
                  </c:pt>
                  <c:pt idx="1">
                    <c:v>55-64 years</c:v>
                  </c:pt>
                  <c:pt idx="2">
                    <c:v>≥65 years</c:v>
                  </c:pt>
                  <c:pt idx="4">
                    <c:v>15-64 years</c:v>
                  </c:pt>
                  <c:pt idx="5">
                    <c:v>55-64 years</c:v>
                  </c:pt>
                  <c:pt idx="6">
                    <c:v>≥65 years</c:v>
                  </c:pt>
                </c:lvl>
                <c:lvl>
                  <c:pt idx="0">
                    <c:v>
2004</c:v>
                  </c:pt>
                  <c:pt idx="3">
                    <c:v> </c:v>
                  </c:pt>
                  <c:pt idx="4">
                    <c:v>
2019</c:v>
                  </c:pt>
                </c:lvl>
              </c:multiLvlStrCache>
            </c:multiLvlStrRef>
          </c:cat>
          <c:val>
            <c:numRef>
              <c:f>'Figure 8'!$F$11:$F$17</c:f>
              <c:numCache>
                <c:formatCode>#,##0.0</c:formatCode>
                <c:ptCount val="7"/>
                <c:pt idx="0">
                  <c:v>5.5</c:v>
                </c:pt>
                <c:pt idx="1">
                  <c:v>9.1</c:v>
                </c:pt>
                <c:pt idx="2">
                  <c:v>12</c:v>
                </c:pt>
                <c:pt idx="4">
                  <c:v>5.7</c:v>
                </c:pt>
                <c:pt idx="5">
                  <c:v>6.8</c:v>
                </c:pt>
                <c:pt idx="6">
                  <c:v>13.8</c:v>
                </c:pt>
              </c:numCache>
            </c:numRef>
          </c:val>
          <c:extLst>
            <c:ext xmlns:c16="http://schemas.microsoft.com/office/drawing/2014/chart" uri="{C3380CC4-5D6E-409C-BE32-E72D297353CC}">
              <c16:uniqueId val="{00000001-9E2F-4E41-9E9D-6FF389A55E94}"/>
            </c:ext>
          </c:extLst>
        </c:ser>
        <c:dLbls>
          <c:showLegendKey val="0"/>
          <c:showVal val="0"/>
          <c:showCatName val="0"/>
          <c:showSerName val="0"/>
          <c:showPercent val="0"/>
          <c:showBubbleSize val="0"/>
        </c:dLbls>
        <c:gapWidth val="150"/>
        <c:axId val="200222592"/>
        <c:axId val="200224128"/>
      </c:barChart>
      <c:catAx>
        <c:axId val="200222592"/>
        <c:scaling>
          <c:orientation val="minMax"/>
        </c:scaling>
        <c:delete val="0"/>
        <c:axPos val="b"/>
        <c:numFmt formatCode="General" sourceLinked="0"/>
        <c:majorTickMark val="out"/>
        <c:minorTickMark val="none"/>
        <c:tickLblPos val="nextTo"/>
        <c:spPr>
          <a:ln>
            <a:solidFill>
              <a:srgbClr val="000000"/>
            </a:solidFill>
            <a:prstDash val="solid"/>
          </a:ln>
        </c:spPr>
        <c:crossAx val="200224128"/>
        <c:crosses val="autoZero"/>
        <c:auto val="1"/>
        <c:lblAlgn val="ctr"/>
        <c:lblOffset val="100"/>
        <c:tickMarkSkip val="1"/>
        <c:noMultiLvlLbl val="0"/>
      </c:catAx>
      <c:valAx>
        <c:axId val="200224128"/>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00222592"/>
        <c:crosses val="autoZero"/>
        <c:crossBetween val="between"/>
      </c:valAx>
    </c:plotArea>
    <c:legend>
      <c:legendPos val="b"/>
      <c:layout>
        <c:manualLayout>
          <c:xMode val="edge"/>
          <c:yMode val="edge"/>
          <c:x val="0.42682540682414699"/>
          <c:y val="0.89851402882731601"/>
          <c:w val="0.14634918635170605"/>
          <c:h val="3.972323998740819E-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15853018372698E-2"/>
          <c:y val="0.11952389359698681"/>
          <c:w val="0.43970509186351708"/>
          <c:h val="0.51852783662900193"/>
        </c:manualLayout>
      </c:layout>
      <c:lineChart>
        <c:grouping val="standard"/>
        <c:varyColors val="0"/>
        <c:ser>
          <c:idx val="1"/>
          <c:order val="0"/>
          <c:tx>
            <c:strRef>
              <c:f>'Figure 9'!$C$11</c:f>
              <c:strCache>
                <c:ptCount val="1"/>
                <c:pt idx="0">
                  <c:v>Agriculture, forestry and fishing</c:v>
                </c:pt>
              </c:strCache>
            </c:strRef>
          </c:tx>
          <c:spPr>
            <a:ln w="28575" cap="rnd" cmpd="sng" algn="ctr">
              <a:solidFill>
                <a:srgbClr val="286EB4">
                  <a:lumMod val="100000"/>
                </a:srgbClr>
              </a:solidFill>
              <a:prstDash val="solid"/>
              <a:round/>
              <a:headEnd type="none" w="med" len="med"/>
              <a:tailEnd type="none" w="med" len="med"/>
            </a:ln>
          </c:spPr>
          <c:marker>
            <c:symbol val="none"/>
          </c:marker>
          <c:cat>
            <c:numRef>
              <c:f>'Figure 9'!$D$10:$N$10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9'!$D$11:$N$11</c:f>
              <c:numCache>
                <c:formatCode>#,##0</c:formatCode>
                <c:ptCount val="11"/>
                <c:pt idx="0">
                  <c:v>1150.2</c:v>
                </c:pt>
                <c:pt idx="1">
                  <c:v>1062.3</c:v>
                </c:pt>
                <c:pt idx="2">
                  <c:v>1017.9</c:v>
                </c:pt>
                <c:pt idx="3">
                  <c:v>1003.4</c:v>
                </c:pt>
                <c:pt idx="4">
                  <c:v>938.7</c:v>
                </c:pt>
                <c:pt idx="5">
                  <c:v>905.2</c:v>
                </c:pt>
                <c:pt idx="6">
                  <c:v>811.2</c:v>
                </c:pt>
                <c:pt idx="7">
                  <c:v>754.9</c:v>
                </c:pt>
                <c:pt idx="8">
                  <c:v>795.4</c:v>
                </c:pt>
                <c:pt idx="9">
                  <c:v>806.7</c:v>
                </c:pt>
                <c:pt idx="10">
                  <c:v>755.4</c:v>
                </c:pt>
              </c:numCache>
            </c:numRef>
          </c:val>
          <c:smooth val="0"/>
          <c:extLst>
            <c:ext xmlns:c16="http://schemas.microsoft.com/office/drawing/2014/chart" uri="{C3380CC4-5D6E-409C-BE32-E72D297353CC}">
              <c16:uniqueId val="{00000000-993E-4424-8B8E-29DEA9F5D0E0}"/>
            </c:ext>
          </c:extLst>
        </c:ser>
        <c:ser>
          <c:idx val="4"/>
          <c:order val="1"/>
          <c:tx>
            <c:strRef>
              <c:f>'Figure 9'!$C$12</c:f>
              <c:strCache>
                <c:ptCount val="1"/>
                <c:pt idx="0">
                  <c:v>Distributive trades (¹)</c:v>
                </c:pt>
              </c:strCache>
            </c:strRef>
          </c:tx>
          <c:spPr>
            <a:ln w="28575" cap="rnd" cmpd="sng" algn="ctr">
              <a:solidFill>
                <a:schemeClr val="accent1"/>
              </a:solidFill>
              <a:prstDash val="sysDash"/>
              <a:round/>
              <a:headEnd type="none" w="med" len="med"/>
              <a:tailEnd type="none" w="med" len="med"/>
            </a:ln>
          </c:spPr>
          <c:marker>
            <c:symbol val="none"/>
          </c:marker>
          <c:cat>
            <c:numRef>
              <c:f>'Figure 9'!$D$10:$N$10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9'!$D$12:$N$12</c:f>
              <c:numCache>
                <c:formatCode>#,##0</c:formatCode>
                <c:ptCount val="11"/>
                <c:pt idx="0">
                  <c:v>370.9</c:v>
                </c:pt>
                <c:pt idx="1">
                  <c:v>375.5</c:v>
                </c:pt>
                <c:pt idx="2">
                  <c:v>397.2</c:v>
                </c:pt>
                <c:pt idx="3">
                  <c:v>422.9</c:v>
                </c:pt>
                <c:pt idx="4">
                  <c:v>444.3</c:v>
                </c:pt>
                <c:pt idx="5">
                  <c:v>489.1</c:v>
                </c:pt>
                <c:pt idx="6">
                  <c:v>521</c:v>
                </c:pt>
                <c:pt idx="7">
                  <c:v>545.70000000000005</c:v>
                </c:pt>
                <c:pt idx="8">
                  <c:v>584.1</c:v>
                </c:pt>
                <c:pt idx="9">
                  <c:v>600.1</c:v>
                </c:pt>
                <c:pt idx="10">
                  <c:v>629.6</c:v>
                </c:pt>
              </c:numCache>
            </c:numRef>
          </c:val>
          <c:smooth val="0"/>
          <c:extLst>
            <c:ext xmlns:c16="http://schemas.microsoft.com/office/drawing/2014/chart" uri="{C3380CC4-5D6E-409C-BE32-E72D297353CC}">
              <c16:uniqueId val="{00000003-993E-4424-8B8E-29DEA9F5D0E0}"/>
            </c:ext>
          </c:extLst>
        </c:ser>
        <c:ser>
          <c:idx val="2"/>
          <c:order val="2"/>
          <c:tx>
            <c:strRef>
              <c:f>'Figure 9'!$C$13</c:f>
              <c:strCache>
                <c:ptCount val="1"/>
                <c:pt idx="0">
                  <c:v>Health and social work</c:v>
                </c:pt>
              </c:strCache>
            </c:strRef>
          </c:tx>
          <c:spPr>
            <a:ln w="28575" cap="rnd" cmpd="sng" algn="ctr">
              <a:solidFill>
                <a:schemeClr val="accent4"/>
              </a:solidFill>
              <a:prstDash val="solid"/>
              <a:round/>
              <a:headEnd type="none" w="med" len="med"/>
              <a:tailEnd type="none" w="med" len="med"/>
            </a:ln>
          </c:spPr>
          <c:marker>
            <c:symbol val="none"/>
          </c:marker>
          <c:cat>
            <c:numRef>
              <c:f>'Figure 9'!$D$10:$N$10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9'!$D$13:$N$13</c:f>
              <c:numCache>
                <c:formatCode>#,##0</c:formatCode>
                <c:ptCount val="11"/>
                <c:pt idx="0">
                  <c:v>197.9</c:v>
                </c:pt>
                <c:pt idx="1">
                  <c:v>216.9</c:v>
                </c:pt>
                <c:pt idx="2">
                  <c:v>241.5</c:v>
                </c:pt>
                <c:pt idx="3">
                  <c:v>273</c:v>
                </c:pt>
                <c:pt idx="4">
                  <c:v>292.2</c:v>
                </c:pt>
                <c:pt idx="5">
                  <c:v>320.39999999999998</c:v>
                </c:pt>
                <c:pt idx="6">
                  <c:v>363.2</c:v>
                </c:pt>
                <c:pt idx="7">
                  <c:v>399.8</c:v>
                </c:pt>
                <c:pt idx="8">
                  <c:v>447.8</c:v>
                </c:pt>
                <c:pt idx="9">
                  <c:v>490.3</c:v>
                </c:pt>
                <c:pt idx="10">
                  <c:v>558.5</c:v>
                </c:pt>
              </c:numCache>
            </c:numRef>
          </c:val>
          <c:smooth val="0"/>
          <c:extLst>
            <c:ext xmlns:c16="http://schemas.microsoft.com/office/drawing/2014/chart" uri="{C3380CC4-5D6E-409C-BE32-E72D297353CC}">
              <c16:uniqueId val="{00000001-993E-4424-8B8E-29DEA9F5D0E0}"/>
            </c:ext>
          </c:extLst>
        </c:ser>
        <c:ser>
          <c:idx val="5"/>
          <c:order val="3"/>
          <c:tx>
            <c:strRef>
              <c:f>'Figure 9'!$C$14</c:f>
              <c:strCache>
                <c:ptCount val="1"/>
                <c:pt idx="0">
                  <c:v>Manufacturing</c:v>
                </c:pt>
              </c:strCache>
            </c:strRef>
          </c:tx>
          <c:spPr>
            <a:ln w="28575" cap="rnd" cmpd="sng" algn="ctr">
              <a:solidFill>
                <a:schemeClr val="accent4"/>
              </a:solidFill>
              <a:prstDash val="sysDash"/>
              <a:round/>
              <a:headEnd type="none" w="med" len="med"/>
              <a:tailEnd type="none" w="med" len="med"/>
            </a:ln>
          </c:spPr>
          <c:marker>
            <c:symbol val="none"/>
          </c:marker>
          <c:cat>
            <c:numRef>
              <c:f>'Figure 9'!$D$10:$N$10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9'!$D$14:$N$14</c:f>
              <c:numCache>
                <c:formatCode>#,##0</c:formatCode>
                <c:ptCount val="11"/>
                <c:pt idx="0">
                  <c:v>236</c:v>
                </c:pt>
                <c:pt idx="1">
                  <c:v>224</c:v>
                </c:pt>
                <c:pt idx="2">
                  <c:v>239</c:v>
                </c:pt>
                <c:pt idx="3">
                  <c:v>254.3</c:v>
                </c:pt>
                <c:pt idx="4">
                  <c:v>272.5</c:v>
                </c:pt>
                <c:pt idx="5">
                  <c:v>307.8</c:v>
                </c:pt>
                <c:pt idx="6">
                  <c:v>325.39999999999998</c:v>
                </c:pt>
                <c:pt idx="7">
                  <c:v>351.1</c:v>
                </c:pt>
                <c:pt idx="8">
                  <c:v>380.1</c:v>
                </c:pt>
                <c:pt idx="9">
                  <c:v>420.3</c:v>
                </c:pt>
                <c:pt idx="10">
                  <c:v>453.4</c:v>
                </c:pt>
              </c:numCache>
            </c:numRef>
          </c:val>
          <c:smooth val="0"/>
          <c:extLst>
            <c:ext xmlns:c16="http://schemas.microsoft.com/office/drawing/2014/chart" uri="{C3380CC4-5D6E-409C-BE32-E72D297353CC}">
              <c16:uniqueId val="{00000004-993E-4424-8B8E-29DEA9F5D0E0}"/>
            </c:ext>
          </c:extLst>
        </c:ser>
        <c:ser>
          <c:idx val="3"/>
          <c:order val="4"/>
          <c:tx>
            <c:strRef>
              <c:f>'Figure 9'!$C$15</c:f>
              <c:strCache>
                <c:ptCount val="1"/>
                <c:pt idx="0">
                  <c:v>Professional, scientific and technical activities</c:v>
                </c:pt>
              </c:strCache>
            </c:strRef>
          </c:tx>
          <c:spPr>
            <a:ln w="28575" cap="rnd" cmpd="sng" algn="ctr">
              <a:solidFill>
                <a:schemeClr val="accent2"/>
              </a:solidFill>
              <a:prstDash val="solid"/>
              <a:round/>
              <a:headEnd type="none" w="med" len="med"/>
              <a:tailEnd type="none" w="med" len="med"/>
            </a:ln>
          </c:spPr>
          <c:marker>
            <c:symbol val="none"/>
          </c:marker>
          <c:cat>
            <c:numRef>
              <c:f>'Figure 9'!$D$10:$N$10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9'!$D$15:$N$15</c:f>
              <c:numCache>
                <c:formatCode>#,##0</c:formatCode>
                <c:ptCount val="11"/>
                <c:pt idx="0">
                  <c:v>234</c:v>
                </c:pt>
                <c:pt idx="1">
                  <c:v>239.9</c:v>
                </c:pt>
                <c:pt idx="2">
                  <c:v>256.2</c:v>
                </c:pt>
                <c:pt idx="3">
                  <c:v>287.60000000000002</c:v>
                </c:pt>
                <c:pt idx="4">
                  <c:v>317.39999999999998</c:v>
                </c:pt>
                <c:pt idx="5">
                  <c:v>335.3</c:v>
                </c:pt>
                <c:pt idx="6">
                  <c:v>352.9</c:v>
                </c:pt>
                <c:pt idx="7">
                  <c:v>361.9</c:v>
                </c:pt>
                <c:pt idx="8">
                  <c:v>396.3</c:v>
                </c:pt>
                <c:pt idx="9">
                  <c:v>411.9</c:v>
                </c:pt>
                <c:pt idx="10">
                  <c:v>414.9</c:v>
                </c:pt>
              </c:numCache>
            </c:numRef>
          </c:val>
          <c:smooth val="0"/>
          <c:extLst>
            <c:ext xmlns:c16="http://schemas.microsoft.com/office/drawing/2014/chart" uri="{C3380CC4-5D6E-409C-BE32-E72D297353CC}">
              <c16:uniqueId val="{00000002-993E-4424-8B8E-29DEA9F5D0E0}"/>
            </c:ext>
          </c:extLst>
        </c:ser>
        <c:ser>
          <c:idx val="0"/>
          <c:order val="5"/>
          <c:tx>
            <c:strRef>
              <c:f>'Figure 9'!$C$16</c:f>
              <c:strCache>
                <c:ptCount val="1"/>
                <c:pt idx="0">
                  <c:v>Education</c:v>
                </c:pt>
              </c:strCache>
            </c:strRef>
          </c:tx>
          <c:spPr>
            <a:ln w="28575" cap="rnd" cmpd="sng" algn="ctr">
              <a:solidFill>
                <a:schemeClr val="accent2"/>
              </a:solidFill>
              <a:prstDash val="sysDash"/>
              <a:round/>
              <a:headEnd type="none" w="med" len="med"/>
              <a:tailEnd type="none" w="med" len="med"/>
            </a:ln>
          </c:spPr>
          <c:marker>
            <c:symbol val="none"/>
          </c:marker>
          <c:cat>
            <c:numRef>
              <c:f>'Figure 9'!$D$10:$N$10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9'!$D$16:$N$16</c:f>
              <c:numCache>
                <c:formatCode>#,##0</c:formatCode>
                <c:ptCount val="11"/>
                <c:pt idx="0">
                  <c:v>148.80000000000001</c:v>
                </c:pt>
                <c:pt idx="1">
                  <c:v>143.69999999999999</c:v>
                </c:pt>
                <c:pt idx="2">
                  <c:v>157.1</c:v>
                </c:pt>
                <c:pt idx="3">
                  <c:v>174.7</c:v>
                </c:pt>
                <c:pt idx="4">
                  <c:v>183.6</c:v>
                </c:pt>
                <c:pt idx="5">
                  <c:v>198.9</c:v>
                </c:pt>
                <c:pt idx="6">
                  <c:v>220.6</c:v>
                </c:pt>
                <c:pt idx="7">
                  <c:v>253.9</c:v>
                </c:pt>
                <c:pt idx="8">
                  <c:v>281.8</c:v>
                </c:pt>
                <c:pt idx="9">
                  <c:v>307.2</c:v>
                </c:pt>
                <c:pt idx="10">
                  <c:v>354.6</c:v>
                </c:pt>
              </c:numCache>
            </c:numRef>
          </c:val>
          <c:smooth val="0"/>
          <c:extLst>
            <c:ext xmlns:c16="http://schemas.microsoft.com/office/drawing/2014/chart" uri="{C3380CC4-5D6E-409C-BE32-E72D297353CC}">
              <c16:uniqueId val="{00000005-993E-4424-8B8E-29DEA9F5D0E0}"/>
            </c:ext>
          </c:extLst>
        </c:ser>
        <c:dLbls>
          <c:showLegendKey val="0"/>
          <c:showVal val="0"/>
          <c:showCatName val="0"/>
          <c:showSerName val="0"/>
          <c:showPercent val="0"/>
          <c:showBubbleSize val="0"/>
        </c:dLbls>
        <c:smooth val="0"/>
        <c:axId val="200317952"/>
        <c:axId val="200319744"/>
      </c:lineChart>
      <c:catAx>
        <c:axId val="200317952"/>
        <c:scaling>
          <c:orientation val="minMax"/>
        </c:scaling>
        <c:delete val="0"/>
        <c:axPos val="b"/>
        <c:numFmt formatCode="General" sourceLinked="1"/>
        <c:majorTickMark val="out"/>
        <c:minorTickMark val="none"/>
        <c:tickLblPos val="nextTo"/>
        <c:spPr>
          <a:ln>
            <a:solidFill>
              <a:srgbClr val="000000"/>
            </a:solidFill>
            <a:prstDash val="solid"/>
          </a:ln>
        </c:spPr>
        <c:txPr>
          <a:bodyPr rot="-5400000" vert="horz"/>
          <a:lstStyle/>
          <a:p>
            <a:pPr>
              <a:defRPr/>
            </a:pPr>
            <a:endParaRPr lang="en-US"/>
          </a:p>
        </c:txPr>
        <c:crossAx val="200319744"/>
        <c:crosses val="autoZero"/>
        <c:auto val="1"/>
        <c:lblAlgn val="ctr"/>
        <c:lblOffset val="100"/>
        <c:tickMarkSkip val="1"/>
        <c:noMultiLvlLbl val="0"/>
      </c:catAx>
      <c:valAx>
        <c:axId val="200319744"/>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00317952"/>
        <c:crosses val="autoZero"/>
        <c:crossBetween val="between"/>
      </c:valAx>
    </c:plotArea>
    <c:legend>
      <c:legendPos val="b"/>
      <c:layout>
        <c:manualLayout>
          <c:xMode val="edge"/>
          <c:yMode val="edge"/>
          <c:x val="0.17338456692913387"/>
          <c:y val="0.72382650659133707"/>
          <c:w val="0.82123086614173235"/>
          <c:h val="0.10524982344632769"/>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zero"/>
    <c:showDLblsOverMax val="0"/>
  </c:chart>
  <c:spPr>
    <a:solidFill>
      <a:sysClr val="window" lastClr="FFFFFF">
        <a:alpha val="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41597379692621E-2"/>
          <c:y val="0.11990318973634652"/>
          <c:w val="0.88952590912908369"/>
          <c:h val="0.51627148069679851"/>
        </c:manualLayout>
      </c:layout>
      <c:lineChart>
        <c:grouping val="standard"/>
        <c:varyColors val="0"/>
        <c:ser>
          <c:idx val="1"/>
          <c:order val="0"/>
          <c:tx>
            <c:strRef>
              <c:f>'Figure 9'!$C$19</c:f>
              <c:strCache>
                <c:ptCount val="1"/>
                <c:pt idx="0">
                  <c:v>Agriculture, forestry and fishing</c:v>
                </c:pt>
              </c:strCache>
            </c:strRef>
          </c:tx>
          <c:spPr>
            <a:ln w="28575" cap="rnd" cmpd="sng" algn="ctr">
              <a:solidFill>
                <a:srgbClr val="286EB4">
                  <a:lumMod val="100000"/>
                </a:srgbClr>
              </a:solidFill>
              <a:prstDash val="solid"/>
              <a:round/>
              <a:headEnd type="none" w="med" len="med"/>
              <a:tailEnd type="none" w="med" len="med"/>
            </a:ln>
          </c:spPr>
          <c:marker>
            <c:symbol val="none"/>
          </c:marker>
          <c:cat>
            <c:numRef>
              <c:f>'Figure 9'!$D$18:$N$18</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9'!$D$19:$N$19</c:f>
              <c:numCache>
                <c:formatCode>0.0</c:formatCode>
                <c:ptCount val="11"/>
                <c:pt idx="0">
                  <c:v>35.32446792174688</c:v>
                </c:pt>
                <c:pt idx="1">
                  <c:v>33.087273406839842</c:v>
                </c:pt>
                <c:pt idx="2">
                  <c:v>30.636568848758465</c:v>
                </c:pt>
                <c:pt idx="3">
                  <c:v>28.432178175738859</c:v>
                </c:pt>
                <c:pt idx="4">
                  <c:v>25.971115537848604</c:v>
                </c:pt>
                <c:pt idx="5">
                  <c:v>23.759153783563875</c:v>
                </c:pt>
                <c:pt idx="6">
                  <c:v>20.514376754419239</c:v>
                </c:pt>
                <c:pt idx="7">
                  <c:v>18.289521502119925</c:v>
                </c:pt>
                <c:pt idx="8">
                  <c:v>17.713344022804208</c:v>
                </c:pt>
                <c:pt idx="9">
                  <c:v>16.847315331119606</c:v>
                </c:pt>
                <c:pt idx="10">
                  <c:v>14.891771478137441</c:v>
                </c:pt>
              </c:numCache>
            </c:numRef>
          </c:val>
          <c:smooth val="0"/>
          <c:extLst>
            <c:ext xmlns:c16="http://schemas.microsoft.com/office/drawing/2014/chart" uri="{C3380CC4-5D6E-409C-BE32-E72D297353CC}">
              <c16:uniqueId val="{00000000-5307-469B-B991-E99D8B5863F1}"/>
            </c:ext>
          </c:extLst>
        </c:ser>
        <c:ser>
          <c:idx val="4"/>
          <c:order val="1"/>
          <c:tx>
            <c:strRef>
              <c:f>'Figure 9'!$C$20</c:f>
              <c:strCache>
                <c:ptCount val="1"/>
                <c:pt idx="0">
                  <c:v>Distributive trades (¹)</c:v>
                </c:pt>
              </c:strCache>
            </c:strRef>
          </c:tx>
          <c:spPr>
            <a:ln w="28575" cap="rnd" cmpd="sng" algn="ctr">
              <a:solidFill>
                <a:schemeClr val="accent1"/>
              </a:solidFill>
              <a:prstDash val="sysDash"/>
              <a:round/>
              <a:headEnd type="none" w="med" len="med"/>
              <a:tailEnd type="none" w="med" len="med"/>
            </a:ln>
          </c:spPr>
          <c:marker>
            <c:symbol val="none"/>
          </c:marker>
          <c:cat>
            <c:numRef>
              <c:f>'Figure 9'!$D$18:$N$18</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9'!$D$20:$N$20</c:f>
              <c:numCache>
                <c:formatCode>0.0</c:formatCode>
                <c:ptCount val="11"/>
                <c:pt idx="0">
                  <c:v>11.390927797057831</c:v>
                </c:pt>
                <c:pt idx="1">
                  <c:v>11.695633214975395</c:v>
                </c:pt>
                <c:pt idx="2">
                  <c:v>11.954853273137697</c:v>
                </c:pt>
                <c:pt idx="3">
                  <c:v>11.983225184891332</c:v>
                </c:pt>
                <c:pt idx="4">
                  <c:v>12.292496679946879</c:v>
                </c:pt>
                <c:pt idx="5">
                  <c:v>12.83760728628048</c:v>
                </c:pt>
                <c:pt idx="6">
                  <c:v>13.175530435222417</c:v>
                </c:pt>
                <c:pt idx="7">
                  <c:v>13.221078134463962</c:v>
                </c:pt>
                <c:pt idx="8">
                  <c:v>13.007749866381616</c:v>
                </c:pt>
                <c:pt idx="9">
                  <c:v>12.532631622914186</c:v>
                </c:pt>
                <c:pt idx="10">
                  <c:v>12.411780940740448</c:v>
                </c:pt>
              </c:numCache>
            </c:numRef>
          </c:val>
          <c:smooth val="0"/>
          <c:extLst>
            <c:ext xmlns:c16="http://schemas.microsoft.com/office/drawing/2014/chart" uri="{C3380CC4-5D6E-409C-BE32-E72D297353CC}">
              <c16:uniqueId val="{00000003-5307-469B-B991-E99D8B5863F1}"/>
            </c:ext>
          </c:extLst>
        </c:ser>
        <c:ser>
          <c:idx val="2"/>
          <c:order val="2"/>
          <c:tx>
            <c:strRef>
              <c:f>'Figure 9'!$C$21</c:f>
              <c:strCache>
                <c:ptCount val="1"/>
                <c:pt idx="0">
                  <c:v>Health and social work</c:v>
                </c:pt>
              </c:strCache>
            </c:strRef>
          </c:tx>
          <c:spPr>
            <a:ln w="28575" cap="rnd" cmpd="sng" algn="ctr">
              <a:solidFill>
                <a:schemeClr val="accent4"/>
              </a:solidFill>
              <a:prstDash val="solid"/>
              <a:round/>
              <a:headEnd type="none" w="med" len="med"/>
              <a:tailEnd type="none" w="med" len="med"/>
            </a:ln>
          </c:spPr>
          <c:marker>
            <c:symbol val="none"/>
          </c:marker>
          <c:cat>
            <c:numRef>
              <c:f>'Figure 9'!$D$18:$N$18</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9'!$D$21:$N$21</c:f>
              <c:numCache>
                <c:formatCode>0.0</c:formatCode>
                <c:ptCount val="11"/>
                <c:pt idx="0">
                  <c:v>6.0778231626792794</c:v>
                </c:pt>
                <c:pt idx="1">
                  <c:v>6.7557465894225386</c:v>
                </c:pt>
                <c:pt idx="2">
                  <c:v>7.2686230248307009</c:v>
                </c:pt>
                <c:pt idx="3">
                  <c:v>7.7356833186931508</c:v>
                </c:pt>
                <c:pt idx="4">
                  <c:v>8.0843293492695878</c:v>
                </c:pt>
                <c:pt idx="5">
                  <c:v>8.4096695451324166</c:v>
                </c:pt>
                <c:pt idx="6">
                  <c:v>9.184937915686719</c:v>
                </c:pt>
                <c:pt idx="7">
                  <c:v>9.6862507571168983</c:v>
                </c:pt>
                <c:pt idx="8">
                  <c:v>9.9723855335827558</c:v>
                </c:pt>
                <c:pt idx="9">
                  <c:v>10.239542217488461</c:v>
                </c:pt>
                <c:pt idx="10">
                  <c:v>11.010132870717186</c:v>
                </c:pt>
              </c:numCache>
            </c:numRef>
          </c:val>
          <c:smooth val="0"/>
          <c:extLst>
            <c:ext xmlns:c16="http://schemas.microsoft.com/office/drawing/2014/chart" uri="{C3380CC4-5D6E-409C-BE32-E72D297353CC}">
              <c16:uniqueId val="{00000001-5307-469B-B991-E99D8B5863F1}"/>
            </c:ext>
          </c:extLst>
        </c:ser>
        <c:ser>
          <c:idx val="5"/>
          <c:order val="3"/>
          <c:tx>
            <c:strRef>
              <c:f>'Figure 9'!$C$22</c:f>
              <c:strCache>
                <c:ptCount val="1"/>
                <c:pt idx="0">
                  <c:v>Manufacturing</c:v>
                </c:pt>
              </c:strCache>
            </c:strRef>
          </c:tx>
          <c:spPr>
            <a:ln w="28575" cap="rnd" cmpd="sng" algn="ctr">
              <a:solidFill>
                <a:schemeClr val="accent4"/>
              </a:solidFill>
              <a:prstDash val="sysDash"/>
              <a:round/>
              <a:headEnd type="none" w="med" len="med"/>
              <a:tailEnd type="none" w="med" len="med"/>
            </a:ln>
          </c:spPr>
          <c:marker>
            <c:symbol val="none"/>
          </c:marker>
          <c:cat>
            <c:numRef>
              <c:f>'Figure 9'!$D$18:$N$18</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9'!$D$22:$N$22</c:f>
              <c:numCache>
                <c:formatCode>0.0</c:formatCode>
                <c:ptCount val="11"/>
                <c:pt idx="0">
                  <c:v>7.2479346457418377</c:v>
                </c:pt>
                <c:pt idx="1">
                  <c:v>6.9768890550052944</c:v>
                </c:pt>
                <c:pt idx="2">
                  <c:v>7.1933784800601961</c:v>
                </c:pt>
                <c:pt idx="3">
                  <c:v>7.2058031792808368</c:v>
                </c:pt>
                <c:pt idx="4">
                  <c:v>7.5392872952633905</c:v>
                </c:pt>
                <c:pt idx="5">
                  <c:v>8.0789522034699086</c:v>
                </c:pt>
                <c:pt idx="6">
                  <c:v>8.2290165136686628</c:v>
                </c:pt>
                <c:pt idx="7">
                  <c:v>8.5063597819503336</c:v>
                </c:pt>
                <c:pt idx="8">
                  <c:v>8.4647247461250679</c:v>
                </c:pt>
                <c:pt idx="9">
                  <c:v>8.7776455109328992</c:v>
                </c:pt>
                <c:pt idx="10">
                  <c:v>8.938217087883924</c:v>
                </c:pt>
              </c:numCache>
            </c:numRef>
          </c:val>
          <c:smooth val="0"/>
          <c:extLst>
            <c:ext xmlns:c16="http://schemas.microsoft.com/office/drawing/2014/chart" uri="{C3380CC4-5D6E-409C-BE32-E72D297353CC}">
              <c16:uniqueId val="{00000004-5307-469B-B991-E99D8B5863F1}"/>
            </c:ext>
          </c:extLst>
        </c:ser>
        <c:ser>
          <c:idx val="3"/>
          <c:order val="4"/>
          <c:tx>
            <c:strRef>
              <c:f>'Figure 9'!$C$23</c:f>
              <c:strCache>
                <c:ptCount val="1"/>
                <c:pt idx="0">
                  <c:v>Professional, scientific and technical activities</c:v>
                </c:pt>
              </c:strCache>
            </c:strRef>
          </c:tx>
          <c:spPr>
            <a:ln w="28575" cap="rnd" cmpd="sng" algn="ctr">
              <a:solidFill>
                <a:schemeClr val="accent2"/>
              </a:solidFill>
              <a:prstDash val="solid"/>
              <a:round/>
              <a:headEnd type="none" w="med" len="med"/>
              <a:tailEnd type="none" w="med" len="med"/>
            </a:ln>
          </c:spPr>
          <c:marker>
            <c:symbol val="none"/>
          </c:marker>
          <c:cat>
            <c:numRef>
              <c:f>'Figure 9'!$D$18:$N$18</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9'!$D$23:$N$23</c:f>
              <c:numCache>
                <c:formatCode>0.0</c:formatCode>
                <c:ptCount val="11"/>
                <c:pt idx="0">
                  <c:v>7.1865114707779245</c:v>
                </c:pt>
                <c:pt idx="1">
                  <c:v>7.4721235906061185</c:v>
                </c:pt>
                <c:pt idx="2">
                  <c:v>7.711060948081264</c:v>
                </c:pt>
                <c:pt idx="3">
                  <c:v>8.149386529143408</c:v>
                </c:pt>
                <c:pt idx="4">
                  <c:v>8.7815405046480741</c:v>
                </c:pt>
                <c:pt idx="5">
                  <c:v>8.8007559253523713</c:v>
                </c:pt>
                <c:pt idx="6">
                  <c:v>8.9244619780997887</c:v>
                </c:pt>
                <c:pt idx="7">
                  <c:v>8.7680193821926107</c:v>
                </c:pt>
                <c:pt idx="8">
                  <c:v>8.8254943880277938</c:v>
                </c:pt>
                <c:pt idx="9">
                  <c:v>8.6022179061462314</c:v>
                </c:pt>
                <c:pt idx="10">
                  <c:v>8.1792374719078964</c:v>
                </c:pt>
              </c:numCache>
            </c:numRef>
          </c:val>
          <c:smooth val="0"/>
          <c:extLst>
            <c:ext xmlns:c16="http://schemas.microsoft.com/office/drawing/2014/chart" uri="{C3380CC4-5D6E-409C-BE32-E72D297353CC}">
              <c16:uniqueId val="{00000002-5307-469B-B991-E99D8B5863F1}"/>
            </c:ext>
          </c:extLst>
        </c:ser>
        <c:ser>
          <c:idx val="0"/>
          <c:order val="5"/>
          <c:tx>
            <c:strRef>
              <c:f>'Figure 9'!$C$24</c:f>
              <c:strCache>
                <c:ptCount val="1"/>
                <c:pt idx="0">
                  <c:v>Education</c:v>
                </c:pt>
              </c:strCache>
            </c:strRef>
          </c:tx>
          <c:spPr>
            <a:ln w="28575" cap="rnd" cmpd="sng" algn="ctr">
              <a:solidFill>
                <a:schemeClr val="accent2"/>
              </a:solidFill>
              <a:prstDash val="sysDash"/>
              <a:round/>
              <a:headEnd type="none" w="med" len="med"/>
              <a:tailEnd type="none" w="med" len="med"/>
            </a:ln>
          </c:spPr>
          <c:marker>
            <c:symbol val="none"/>
          </c:marker>
          <c:cat>
            <c:numRef>
              <c:f>'Figure 9'!$D$18:$N$18</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'Figure 9'!$D$24:$N$24</c:f>
              <c:numCache>
                <c:formatCode>0.0</c:formatCode>
                <c:ptCount val="11"/>
                <c:pt idx="0">
                  <c:v>4.5698842173151935</c:v>
                </c:pt>
                <c:pt idx="1">
                  <c:v>4.4757989160904499</c:v>
                </c:pt>
                <c:pt idx="2">
                  <c:v>4.7283671933784799</c:v>
                </c:pt>
                <c:pt idx="3">
                  <c:v>4.9502706072369724</c:v>
                </c:pt>
                <c:pt idx="4">
                  <c:v>5.0796812749003983</c:v>
                </c:pt>
                <c:pt idx="5">
                  <c:v>5.2206094648153494</c:v>
                </c:pt>
                <c:pt idx="6">
                  <c:v>5.5787370710365929</c:v>
                </c:pt>
                <c:pt idx="7">
                  <c:v>6.1514233797698363</c:v>
                </c:pt>
                <c:pt idx="8">
                  <c:v>6.2756101906288979</c:v>
                </c:pt>
                <c:pt idx="9">
                  <c:v>6.4156381179124118</c:v>
                </c:pt>
                <c:pt idx="10">
                  <c:v>6.9904979694831049</c:v>
                </c:pt>
              </c:numCache>
            </c:numRef>
          </c:val>
          <c:smooth val="0"/>
          <c:extLst>
            <c:ext xmlns:c16="http://schemas.microsoft.com/office/drawing/2014/chart" uri="{C3380CC4-5D6E-409C-BE32-E72D297353CC}">
              <c16:uniqueId val="{00000005-5307-469B-B991-E99D8B5863F1}"/>
            </c:ext>
          </c:extLst>
        </c:ser>
        <c:dLbls>
          <c:showLegendKey val="0"/>
          <c:showVal val="0"/>
          <c:showCatName val="0"/>
          <c:showSerName val="0"/>
          <c:showPercent val="0"/>
          <c:showBubbleSize val="0"/>
        </c:dLbls>
        <c:smooth val="0"/>
        <c:axId val="201072000"/>
        <c:axId val="201086080"/>
      </c:lineChart>
      <c:catAx>
        <c:axId val="201072000"/>
        <c:scaling>
          <c:orientation val="minMax"/>
        </c:scaling>
        <c:delete val="0"/>
        <c:axPos val="b"/>
        <c:numFmt formatCode="General" sourceLinked="1"/>
        <c:majorTickMark val="out"/>
        <c:minorTickMark val="none"/>
        <c:tickLblPos val="nextTo"/>
        <c:spPr>
          <a:ln>
            <a:solidFill>
              <a:srgbClr val="000000"/>
            </a:solidFill>
            <a:prstDash val="solid"/>
          </a:ln>
        </c:spPr>
        <c:txPr>
          <a:bodyPr rot="-5400000" vert="horz"/>
          <a:lstStyle/>
          <a:p>
            <a:pPr>
              <a:defRPr/>
            </a:pPr>
            <a:endParaRPr lang="en-US"/>
          </a:p>
        </c:txPr>
        <c:crossAx val="201086080"/>
        <c:crosses val="autoZero"/>
        <c:auto val="1"/>
        <c:lblAlgn val="ctr"/>
        <c:lblOffset val="100"/>
        <c:tickMarkSkip val="1"/>
        <c:noMultiLvlLbl val="0"/>
      </c:catAx>
      <c:valAx>
        <c:axId val="201086080"/>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01072000"/>
        <c:crosses val="autoZero"/>
        <c:crossBetween val="between"/>
      </c:valAx>
    </c:plotArea>
    <c:plotVisOnly val="1"/>
    <c:dispBlanksAs val="zero"/>
    <c:showDLblsOverMax val="0"/>
  </c:chart>
  <c:spPr>
    <a:solidFill>
      <a:schemeClr val="bg1">
        <a:alpha val="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Number of persons employed aged ≥65 years, by age class and selected economic activity, EU-27, 2019</a:t>
            </a:r>
          </a:p>
          <a:p>
            <a:pPr algn="l">
              <a:defRPr sz="1800" b="1">
                <a:latin typeface="Arial"/>
                <a:ea typeface="Arial"/>
                <a:cs typeface="Arial"/>
              </a:defRPr>
            </a:pPr>
            <a:r>
              <a:rPr lang="en-US" sz="1600" b="0"/>
              <a:t>(thousands)</a:t>
            </a:r>
          </a:p>
        </c:rich>
      </c:tx>
      <c:layout>
        <c:manualLayout>
          <c:xMode val="edge"/>
          <c:yMode val="edge"/>
          <c:x val="5.3333333333333332E-3"/>
          <c:y val="7.4547622136300054E-3"/>
        </c:manualLayout>
      </c:layout>
      <c:overlay val="0"/>
    </c:title>
    <c:autoTitleDeleted val="0"/>
    <c:plotArea>
      <c:layout>
        <c:manualLayout>
          <c:layoutTarget val="inner"/>
          <c:xMode val="edge"/>
          <c:yMode val="edge"/>
          <c:x val="5.3135748031496066E-2"/>
          <c:y val="0.14181041541809183"/>
          <c:w val="0.93758131233595798"/>
          <c:h val="0.41852209863465162"/>
        </c:manualLayout>
      </c:layout>
      <c:barChart>
        <c:barDir val="col"/>
        <c:grouping val="clustered"/>
        <c:varyColors val="0"/>
        <c:ser>
          <c:idx val="0"/>
          <c:order val="0"/>
          <c:tx>
            <c:strRef>
              <c:f>'Figure 10'!$E$11</c:f>
              <c:strCache>
                <c:ptCount val="1"/>
                <c:pt idx="0">
                  <c:v>Men</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multiLvlStrRef>
              <c:f>'Figure 10'!$C$12:$D$23</c:f>
              <c:multiLvlStrCache>
                <c:ptCount val="12"/>
                <c:lvl>
                  <c:pt idx="0">
                    <c:v>65-74 years</c:v>
                  </c:pt>
                  <c:pt idx="1">
                    <c:v>≥75 years</c:v>
                  </c:pt>
                  <c:pt idx="2">
                    <c:v>65-74 years</c:v>
                  </c:pt>
                  <c:pt idx="3">
                    <c:v>≥75 years</c:v>
                  </c:pt>
                  <c:pt idx="4">
                    <c:v>65-74 years</c:v>
                  </c:pt>
                  <c:pt idx="5">
                    <c:v>≥75 years</c:v>
                  </c:pt>
                  <c:pt idx="6">
                    <c:v>65-74 years</c:v>
                  </c:pt>
                  <c:pt idx="7">
                    <c:v>≥75 years</c:v>
                  </c:pt>
                  <c:pt idx="8">
                    <c:v>65-74 years</c:v>
                  </c:pt>
                  <c:pt idx="9">
                    <c:v>≥75 years</c:v>
                  </c:pt>
                  <c:pt idx="10">
                    <c:v>65-74 years</c:v>
                  </c:pt>
                  <c:pt idx="11">
                    <c:v>≥75 years</c:v>
                  </c:pt>
                </c:lvl>
                <c:lvl>
                  <c:pt idx="0">
                    <c:v>
Crop and animal 
production, hunting</c:v>
                  </c:pt>
                  <c:pt idx="2">
                    <c:v>
Human health activities (¹)</c:v>
                  </c:pt>
                  <c:pt idx="4">
                    <c:v>
Retail trade, except of 
motor vehicles and motorcycles</c:v>
                  </c:pt>
                  <c:pt idx="6">
                    <c:v>
Education (¹)</c:v>
                  </c:pt>
                  <c:pt idx="8">
                    <c:v>
Public administration and defence; compulsory social security (²)</c:v>
                  </c:pt>
                  <c:pt idx="10">
                    <c:v>
Wholesale trade, except of 
motor vehicles and motorcycles (³)</c:v>
                  </c:pt>
                </c:lvl>
              </c:multiLvlStrCache>
            </c:multiLvlStrRef>
          </c:cat>
          <c:val>
            <c:numRef>
              <c:f>'Figure 10'!$E$12:$E$23</c:f>
              <c:numCache>
                <c:formatCode>#,##0.0</c:formatCode>
                <c:ptCount val="12"/>
                <c:pt idx="0">
                  <c:v>391.89999999999986</c:v>
                </c:pt>
                <c:pt idx="1">
                  <c:v>68.5</c:v>
                </c:pt>
                <c:pt idx="2">
                  <c:v>175.09999999999991</c:v>
                </c:pt>
                <c:pt idx="3">
                  <c:v>18.3</c:v>
                </c:pt>
                <c:pt idx="4">
                  <c:v>155.80000000000007</c:v>
                </c:pt>
                <c:pt idx="5">
                  <c:v>26.6</c:v>
                </c:pt>
                <c:pt idx="6">
                  <c:v>154.39999999999986</c:v>
                </c:pt>
                <c:pt idx="7">
                  <c:v>15.6</c:v>
                </c:pt>
                <c:pt idx="8">
                  <c:v>112.39999999999986</c:v>
                </c:pt>
                <c:pt idx="10">
                  <c:v>104.40000000000009</c:v>
                </c:pt>
                <c:pt idx="11">
                  <c:v>15.2</c:v>
                </c:pt>
              </c:numCache>
            </c:numRef>
          </c:val>
          <c:extLst>
            <c:ext xmlns:c16="http://schemas.microsoft.com/office/drawing/2014/chart" uri="{C3380CC4-5D6E-409C-BE32-E72D297353CC}">
              <c16:uniqueId val="{00000000-F661-4940-B7F8-DEB650AE6A4F}"/>
            </c:ext>
          </c:extLst>
        </c:ser>
        <c:ser>
          <c:idx val="1"/>
          <c:order val="1"/>
          <c:tx>
            <c:strRef>
              <c:f>'Figure 10'!$F$11</c:f>
              <c:strCache>
                <c:ptCount val="1"/>
                <c:pt idx="0">
                  <c:v>Women</c:v>
                </c:pt>
              </c:strCache>
            </c:strRef>
          </c:tx>
          <c:spPr>
            <a:solidFill>
              <a:schemeClr val="accent4"/>
            </a:solidFill>
            <a:ln>
              <a:noFill/>
              <a:round/>
            </a:ln>
            <a:effectLst/>
            <a:extLst>
              <a:ext uri="{91240B29-F687-4F45-9708-019B960494DF}">
                <a14:hiddenLine xmlns:a14="http://schemas.microsoft.com/office/drawing/2010/main">
                  <a:noFill/>
                  <a:round/>
                </a14:hiddenLine>
              </a:ext>
            </a:extLst>
          </c:spPr>
          <c:invertIfNegative val="0"/>
          <c:cat>
            <c:multiLvlStrRef>
              <c:f>'Figure 10'!$C$12:$D$23</c:f>
              <c:multiLvlStrCache>
                <c:ptCount val="12"/>
                <c:lvl>
                  <c:pt idx="0">
                    <c:v>65-74 years</c:v>
                  </c:pt>
                  <c:pt idx="1">
                    <c:v>≥75 years</c:v>
                  </c:pt>
                  <c:pt idx="2">
                    <c:v>65-74 years</c:v>
                  </c:pt>
                  <c:pt idx="3">
                    <c:v>≥75 years</c:v>
                  </c:pt>
                  <c:pt idx="4">
                    <c:v>65-74 years</c:v>
                  </c:pt>
                  <c:pt idx="5">
                    <c:v>≥75 years</c:v>
                  </c:pt>
                  <c:pt idx="6">
                    <c:v>65-74 years</c:v>
                  </c:pt>
                  <c:pt idx="7">
                    <c:v>≥75 years</c:v>
                  </c:pt>
                  <c:pt idx="8">
                    <c:v>65-74 years</c:v>
                  </c:pt>
                  <c:pt idx="9">
                    <c:v>≥75 years</c:v>
                  </c:pt>
                  <c:pt idx="10">
                    <c:v>65-74 years</c:v>
                  </c:pt>
                  <c:pt idx="11">
                    <c:v>≥75 years</c:v>
                  </c:pt>
                </c:lvl>
                <c:lvl>
                  <c:pt idx="0">
                    <c:v>
Crop and animal 
production, hunting</c:v>
                  </c:pt>
                  <c:pt idx="2">
                    <c:v>
Human health activities (¹)</c:v>
                  </c:pt>
                  <c:pt idx="4">
                    <c:v>
Retail trade, except of 
motor vehicles and motorcycles</c:v>
                  </c:pt>
                  <c:pt idx="6">
                    <c:v>
Education (¹)</c:v>
                  </c:pt>
                  <c:pt idx="8">
                    <c:v>
Public administration and defence; compulsory social security (²)</c:v>
                  </c:pt>
                  <c:pt idx="10">
                    <c:v>
Wholesale trade, except of 
motor vehicles and motorcycles (³)</c:v>
                  </c:pt>
                </c:lvl>
              </c:multiLvlStrCache>
            </c:multiLvlStrRef>
          </c:cat>
          <c:val>
            <c:numRef>
              <c:f>'Figure 10'!$F$12:$F$23</c:f>
              <c:numCache>
                <c:formatCode>#,##0.0</c:formatCode>
                <c:ptCount val="12"/>
                <c:pt idx="0">
                  <c:v>239.70000000000005</c:v>
                </c:pt>
                <c:pt idx="1">
                  <c:v>29.3</c:v>
                </c:pt>
                <c:pt idx="2">
                  <c:v>192.09999999999991</c:v>
                </c:pt>
                <c:pt idx="3">
                  <c:v>12.2</c:v>
                </c:pt>
                <c:pt idx="4">
                  <c:v>182.5</c:v>
                </c:pt>
                <c:pt idx="5">
                  <c:v>22.5</c:v>
                </c:pt>
                <c:pt idx="6">
                  <c:v>176.09999999999991</c:v>
                </c:pt>
                <c:pt idx="7">
                  <c:v>8.5</c:v>
                </c:pt>
                <c:pt idx="8">
                  <c:v>79</c:v>
                </c:pt>
                <c:pt idx="10">
                  <c:v>35.899999999999977</c:v>
                </c:pt>
              </c:numCache>
            </c:numRef>
          </c:val>
          <c:extLst>
            <c:ext xmlns:c16="http://schemas.microsoft.com/office/drawing/2014/chart" uri="{C3380CC4-5D6E-409C-BE32-E72D297353CC}">
              <c16:uniqueId val="{00000001-F661-4940-B7F8-DEB650AE6A4F}"/>
            </c:ext>
          </c:extLst>
        </c:ser>
        <c:dLbls>
          <c:showLegendKey val="0"/>
          <c:showVal val="0"/>
          <c:showCatName val="0"/>
          <c:showSerName val="0"/>
          <c:showPercent val="0"/>
          <c:showBubbleSize val="0"/>
        </c:dLbls>
        <c:gapWidth val="150"/>
        <c:axId val="201104384"/>
        <c:axId val="201122560"/>
      </c:barChart>
      <c:catAx>
        <c:axId val="201104384"/>
        <c:scaling>
          <c:orientation val="minMax"/>
        </c:scaling>
        <c:delete val="0"/>
        <c:axPos val="b"/>
        <c:numFmt formatCode="General" sourceLinked="0"/>
        <c:majorTickMark val="out"/>
        <c:minorTickMark val="none"/>
        <c:tickLblPos val="nextTo"/>
        <c:spPr>
          <a:ln>
            <a:solidFill>
              <a:srgbClr val="000000"/>
            </a:solidFill>
            <a:prstDash val="solid"/>
          </a:ln>
        </c:spPr>
        <c:crossAx val="201122560"/>
        <c:crosses val="autoZero"/>
        <c:auto val="1"/>
        <c:lblAlgn val="ctr"/>
        <c:lblOffset val="100"/>
        <c:tickMarkSkip val="1"/>
        <c:noMultiLvlLbl val="0"/>
      </c:catAx>
      <c:valAx>
        <c:axId val="201122560"/>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01104384"/>
        <c:crosses val="autoZero"/>
        <c:crossBetween val="between"/>
      </c:valAx>
    </c:plotArea>
    <c:legend>
      <c:legendPos val="b"/>
      <c:layout>
        <c:manualLayout>
          <c:xMode val="edge"/>
          <c:yMode val="edge"/>
          <c:x val="0.42282564877802981"/>
          <c:y val="0.7756940030602637"/>
          <c:w val="0.14634918635170605"/>
          <c:h val="3.5924323010737787E-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People aged 55-74 years in employment, 2019</a:t>
            </a:r>
          </a:p>
          <a:p>
            <a:pPr algn="l">
              <a:defRPr sz="1800" b="1">
                <a:latin typeface="Arial"/>
                <a:ea typeface="Arial"/>
                <a:cs typeface="Arial"/>
              </a:defRPr>
            </a:pPr>
            <a:r>
              <a:rPr lang="en-US" sz="1600" b="0"/>
              <a:t>(% share of total number of persons employed)</a:t>
            </a:r>
          </a:p>
        </c:rich>
      </c:tx>
      <c:layout>
        <c:manualLayout>
          <c:xMode val="edge"/>
          <c:yMode val="edge"/>
          <c:x val="5.3333333333333332E-3"/>
          <c:y val="6.2498308362716557E-3"/>
        </c:manualLayout>
      </c:layout>
      <c:overlay val="0"/>
    </c:title>
    <c:autoTitleDeleted val="0"/>
    <c:plotArea>
      <c:layout>
        <c:manualLayout>
          <c:layoutTarget val="inner"/>
          <c:xMode val="edge"/>
          <c:yMode val="edge"/>
          <c:x val="0.13254771653543307"/>
          <c:y val="0.10782532953094282"/>
          <c:w val="0.51411233595800521"/>
          <c:h val="0.69807227166587515"/>
        </c:manualLayout>
      </c:layout>
      <c:scatterChart>
        <c:scatterStyle val="lineMarker"/>
        <c:varyColors val="0"/>
        <c:ser>
          <c:idx val="0"/>
          <c:order val="0"/>
          <c:tx>
            <c:strRef>
              <c:f>'Figure 11'!$D$10</c:f>
              <c:strCache>
                <c:ptCount val="1"/>
                <c:pt idx="0">
                  <c:v>All economic activities</c:v>
                </c:pt>
              </c:strCache>
            </c:strRef>
          </c:tx>
          <c:spPr>
            <a:ln w="28575">
              <a:noFill/>
            </a:ln>
          </c:spPr>
          <c:marker>
            <c:symbol val="diamond"/>
            <c:size val="5"/>
            <c:spPr>
              <a:noFill/>
              <a:ln w="15875">
                <a:solidFill>
                  <a:schemeClr val="accent1"/>
                </a:solidFill>
              </a:ln>
            </c:spPr>
          </c:marker>
          <c:dLbls>
            <c:dLbl>
              <c:idx val="0"/>
              <c:layout>
                <c:manualLayout>
                  <c:x val="-0.20424661104061007"/>
                  <c:y val="-1.2025111800470687E-7"/>
                </c:manualLayout>
              </c:layout>
              <c:tx>
                <c:strRef>
                  <c:f>'Figure 11'!$C$11</c:f>
                  <c:strCache>
                    <c:ptCount val="1"/>
                    <c:pt idx="0">
                      <c:v>EU-27</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{8D9B7E15-CC40-43DF-976D-0575C2BBD41A}</c15:txfldGUID>
                      <c15:f>'Figure 11'!$C$11</c15:f>
                      <c15:dlblFieldTableCache>
                        <c:ptCount val="1"/>
                        <c:pt idx="0">
                          <c:v>EU-27</c:v>
                        </c:pt>
                      </c15:dlblFieldTableCache>
                    </c15:dlblFTEntry>
                  </c15:dlblFieldTable>
                  <c15:showDataLabelsRange val="0"/>
                </c:ext>
                <c:ext xmlns:c16="http://schemas.microsoft.com/office/drawing/2014/chart" uri="{C3380CC4-5D6E-409C-BE32-E72D297353CC}">
                  <c16:uniqueId val="{00000000-7131-4E71-ACB2-4C5203955695}"/>
                </c:ext>
              </c:extLst>
            </c:dLbl>
            <c:dLbl>
              <c:idx val="1"/>
              <c:tx>
                <c:strRef>
                  <c:f>'Figure 11'!$C$12</c:f>
                  <c:strCache>
                    <c:ptCount val="1"/>
                  </c:strCache>
                </c:strRef>
              </c:tx>
              <c:spPr>
                <a:noFill/>
                <a:ln>
                  <a:noFill/>
                </a:ln>
                <a:effectLst/>
              </c:spPr>
              <c:txPr>
                <a:bodyPr wrap="square" lIns="38100" tIns="19050" rIns="38100" bIns="19050" anchor="ctr">
                  <a:spAutoFit/>
                </a:bodyPr>
                <a:lstStyle/>
                <a:p>
                  <a:pPr>
                    <a:defRPr sz="1200" b="0" i="0" strike="noStrike">
                      <a:latin typeface="Arial" panose="020B0604020202020204" pitchFamily="34" charset="0"/>
                    </a:defRPr>
                  </a:pPr>
                  <a:endParaRPr lang="en-US"/>
                </a:p>
              </c:txPr>
              <c:dLblPos val="l"/>
              <c:showLegendKey val="0"/>
              <c:showVal val="1"/>
              <c:showCatName val="0"/>
              <c:showSerName val="0"/>
              <c:showPercent val="0"/>
              <c:showBubbleSize val="0"/>
              <c:extLst>
                <c:ext xmlns:c15="http://schemas.microsoft.com/office/drawing/2012/chart" uri="{CE6537A1-D6FC-4f65-9D91-7224C49458BB}">
                  <c15:dlblFieldTable>
                    <c15:dlblFTEntry>
                      <c15:txfldGUID>{8E6A77A4-D5A4-4866-83BE-318497B49AD3}</c15:txfldGUID>
                      <c15:f>'Figure 11'!$C$12</c15:f>
                      <c15:dlblFieldTableCache>
                        <c:ptCount val="1"/>
                      </c15:dlblFieldTableCache>
                    </c15:dlblFTEntry>
                  </c15:dlblFieldTable>
                  <c15:showDataLabelsRange val="0"/>
                </c:ext>
                <c:ext xmlns:c16="http://schemas.microsoft.com/office/drawing/2014/chart" uri="{C3380CC4-5D6E-409C-BE32-E72D297353CC}">
                  <c16:uniqueId val="{00000001-7131-4E71-ACB2-4C5203955695}"/>
                </c:ext>
              </c:extLst>
            </c:dLbl>
            <c:dLbl>
              <c:idx val="2"/>
              <c:layout>
                <c:manualLayout>
                  <c:x val="-0.2215418923998711"/>
                  <c:y val="0"/>
                </c:manualLayout>
              </c:layout>
              <c:tx>
                <c:strRef>
                  <c:f>'Figure 11'!$C$13</c:f>
                  <c:strCache>
                    <c:ptCount val="1"/>
                    <c:pt idx="0">
                      <c:v>Belgium (¹)</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{68F19F17-1E68-45DC-B50E-06F11C728FDB}</c15:txfldGUID>
                      <c15:f>'Figure 11'!$C$13</c15:f>
                      <c15:dlblFieldTableCache>
                        <c:ptCount val="1"/>
                        <c:pt idx="0">
                          <c:v>Belgium (¹)</c:v>
                        </c:pt>
                      </c15:dlblFieldTableCache>
                    </c15:dlblFTEntry>
                  </c15:dlblFieldTable>
                  <c15:showDataLabelsRange val="0"/>
                </c:ext>
                <c:ext xmlns:c16="http://schemas.microsoft.com/office/drawing/2014/chart" uri="{C3380CC4-5D6E-409C-BE32-E72D297353CC}">
                  <c16:uniqueId val="{00000002-7131-4E71-ACB2-4C5203955695}"/>
                </c:ext>
              </c:extLst>
            </c:dLbl>
            <c:dLbl>
              <c:idx val="3"/>
              <c:layout>
                <c:manualLayout>
                  <c:x val="-0.2310257217847769"/>
                  <c:y val="0"/>
                </c:manualLayout>
              </c:layout>
              <c:tx>
                <c:strRef>
                  <c:f>'Figure 11'!$C$14</c:f>
                  <c:strCache>
                    <c:ptCount val="1"/>
                    <c:pt idx="0">
                      <c:v>Bulgaria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{44473752-2D8F-4C5A-9F6A-44B9BC27E068}</c15:txfldGUID>
                      <c15:f>'Figure 11'!$C$14</c15:f>
                      <c15:dlblFieldTableCache>
                        <c:ptCount val="1"/>
                        <c:pt idx="0">
                          <c:v>Bulgaria</c:v>
                        </c:pt>
                      </c15:dlblFieldTableCache>
                    </c15:dlblFTEntry>
                  </c15:dlblFieldTable>
                  <c15:showDataLabelsRange val="0"/>
                </c:ext>
                <c:ext xmlns:c16="http://schemas.microsoft.com/office/drawing/2014/chart" uri="{C3380CC4-5D6E-409C-BE32-E72D297353CC}">
                  <c16:uniqueId val="{00000003-7131-4E71-ACB2-4C5203955695}"/>
                </c:ext>
              </c:extLst>
            </c:dLbl>
            <c:dLbl>
              <c:idx val="4"/>
              <c:layout>
                <c:manualLayout>
                  <c:x val="-0.21120346456692912"/>
                  <c:y val="0"/>
                </c:manualLayout>
              </c:layout>
              <c:tx>
                <c:strRef>
                  <c:f>'Figure 11'!$C$15</c:f>
                  <c:strCache>
                    <c:ptCount val="1"/>
                    <c:pt idx="0">
                      <c:v>Czechia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{4752ED58-B340-4F67-A5DB-C59C5E50AF2C}</c15:txfldGUID>
                      <c15:f>'Figure 11'!$C$15</c15:f>
                      <c15:dlblFieldTableCache>
                        <c:ptCount val="1"/>
                        <c:pt idx="0">
                          <c:v>Czechia</c:v>
                        </c:pt>
                      </c15:dlblFieldTableCache>
                    </c15:dlblFTEntry>
                  </c15:dlblFieldTable>
                  <c15:showDataLabelsRange val="0"/>
                </c:ext>
                <c:ext xmlns:c16="http://schemas.microsoft.com/office/drawing/2014/chart" uri="{C3380CC4-5D6E-409C-BE32-E72D297353CC}">
                  <c16:uniqueId val="{00000004-7131-4E71-ACB2-4C5203955695}"/>
                </c:ext>
              </c:extLst>
            </c:dLbl>
            <c:dLbl>
              <c:idx val="5"/>
              <c:layout>
                <c:manualLayout>
                  <c:x val="-0.25364556430446195"/>
                  <c:y val="2.7832617405656455E-17"/>
                </c:manualLayout>
              </c:layout>
              <c:tx>
                <c:strRef>
                  <c:f>'Figure 11'!$C$16</c:f>
                  <c:strCache>
                    <c:ptCount val="1"/>
                    <c:pt idx="0">
                      <c:v>Denmark (¹)</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{5E2E0175-5E28-4680-9E36-225B5235BB16}</c15:txfldGUID>
                      <c15:f>'Figure 11'!$C$16</c15:f>
                      <c15:dlblFieldTableCache>
                        <c:ptCount val="1"/>
                        <c:pt idx="0">
                          <c:v>Denmark (¹)</c:v>
                        </c:pt>
                      </c15:dlblFieldTableCache>
                    </c15:dlblFTEntry>
                  </c15:dlblFieldTable>
                  <c15:showDataLabelsRange val="0"/>
                </c:ext>
                <c:ext xmlns:c16="http://schemas.microsoft.com/office/drawing/2014/chart" uri="{C3380CC4-5D6E-409C-BE32-E72D297353CC}">
                  <c16:uniqueId val="{00000005-7131-4E71-ACB2-4C5203955695}"/>
                </c:ext>
              </c:extLst>
            </c:dLbl>
            <c:dLbl>
              <c:idx val="6"/>
              <c:layout>
                <c:manualLayout>
                  <c:x val="-0.24862467191601051"/>
                  <c:y val="-1.1954018151937484E-7"/>
                </c:manualLayout>
              </c:layout>
              <c:tx>
                <c:strRef>
                  <c:f>'Figure 11'!$C$17</c:f>
                  <c:strCache>
                    <c:ptCount val="1"/>
                    <c:pt idx="0">
                      <c:v>Germany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{6C634FC5-C138-480C-A7A6-2265E43B290C}</c15:txfldGUID>
                      <c15:f>'Figure 11'!$C$17</c15:f>
                      <c15:dlblFieldTableCache>
                        <c:ptCount val="1"/>
                        <c:pt idx="0">
                          <c:v>Germany</c:v>
                        </c:pt>
                      </c15:dlblFieldTableCache>
                    </c15:dlblFTEntry>
                  </c15:dlblFieldTable>
                  <c15:showDataLabelsRange val="0"/>
                </c:ext>
                <c:ext xmlns:c16="http://schemas.microsoft.com/office/drawing/2014/chart" uri="{C3380CC4-5D6E-409C-BE32-E72D297353CC}">
                  <c16:uniqueId val="{00000006-7131-4E71-ACB2-4C5203955695}"/>
                </c:ext>
              </c:extLst>
            </c:dLbl>
            <c:dLbl>
              <c:idx val="7"/>
              <c:layout>
                <c:manualLayout>
                  <c:x val="-0.23984325459317585"/>
                  <c:y val="0"/>
                </c:manualLayout>
              </c:layout>
              <c:tx>
                <c:strRef>
                  <c:f>'Figure 11'!$C$18</c:f>
                  <c:strCache>
                    <c:ptCount val="1"/>
                    <c:pt idx="0">
                      <c:v>Estonia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{754811ED-623A-4B52-9BFF-811F3E19426D}</c15:txfldGUID>
                      <c15:f>'Figure 11'!$C$18</c15:f>
                      <c15:dlblFieldTableCache>
                        <c:ptCount val="1"/>
                        <c:pt idx="0">
                          <c:v>Estonia</c:v>
                        </c:pt>
                      </c15:dlblFieldTableCache>
                    </c15:dlblFTEntry>
                  </c15:dlblFieldTable>
                  <c15:showDataLabelsRange val="0"/>
                </c:ext>
                <c:ext xmlns:c16="http://schemas.microsoft.com/office/drawing/2014/chart" uri="{C3380CC4-5D6E-409C-BE32-E72D297353CC}">
                  <c16:uniqueId val="{00000007-7131-4E71-ACB2-4C5203955695}"/>
                </c:ext>
              </c:extLst>
            </c:dLbl>
            <c:dLbl>
              <c:idx val="8"/>
              <c:layout>
                <c:manualLayout>
                  <c:x val="-0.19216272965879266"/>
                  <c:y val="0"/>
                </c:manualLayout>
              </c:layout>
              <c:tx>
                <c:strRef>
                  <c:f>'Figure 11'!$C$19</c:f>
                  <c:strCache>
                    <c:ptCount val="1"/>
                    <c:pt idx="0">
                      <c:v>Ireland</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{F5B661D7-81E8-4256-A2F4-AC79AB6BB2DA}</c15:txfldGUID>
                      <c15:f>'Figure 11'!$C$19</c15:f>
                      <c15:dlblFieldTableCache>
                        <c:ptCount val="1"/>
                        <c:pt idx="0">
                          <c:v>Ireland</c:v>
                        </c:pt>
                      </c15:dlblFieldTableCache>
                    </c15:dlblFTEntry>
                  </c15:dlblFieldTable>
                  <c15:showDataLabelsRange val="0"/>
                </c:ext>
                <c:ext xmlns:c16="http://schemas.microsoft.com/office/drawing/2014/chart" uri="{C3380CC4-5D6E-409C-BE32-E72D297353CC}">
                  <c16:uniqueId val="{00000008-7131-4E71-ACB2-4C5203955695}"/>
                </c:ext>
              </c:extLst>
            </c:dLbl>
            <c:dLbl>
              <c:idx val="9"/>
              <c:layout>
                <c:manualLayout>
                  <c:x val="-0.19483160104986877"/>
                  <c:y val="0"/>
                </c:manualLayout>
              </c:layout>
              <c:tx>
                <c:strRef>
                  <c:f>'Figure 11'!$C$20</c:f>
                  <c:strCache>
                    <c:ptCount val="1"/>
                    <c:pt idx="0">
                      <c:v>Greece</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{27C3A4C7-2A94-48AF-8939-4677EA591F83}</c15:txfldGUID>
                      <c15:f>'Figure 11'!$C$20</c15:f>
                      <c15:dlblFieldTableCache>
                        <c:ptCount val="1"/>
                        <c:pt idx="0">
                          <c:v>Greece</c:v>
                        </c:pt>
                      </c15:dlblFieldTableCache>
                    </c15:dlblFTEntry>
                  </c15:dlblFieldTable>
                  <c15:showDataLabelsRange val="0"/>
                </c:ext>
                <c:ext xmlns:c16="http://schemas.microsoft.com/office/drawing/2014/chart" uri="{C3380CC4-5D6E-409C-BE32-E72D297353CC}">
                  <c16:uniqueId val="{00000009-7131-4E71-ACB2-4C5203955695}"/>
                </c:ext>
              </c:extLst>
            </c:dLbl>
            <c:dLbl>
              <c:idx val="10"/>
              <c:layout>
                <c:manualLayout>
                  <c:x val="-0.18601574803149606"/>
                  <c:y val="0"/>
                </c:manualLayout>
              </c:layout>
              <c:tx>
                <c:strRef>
                  <c:f>'Figure 11'!$C$21</c:f>
                  <c:strCache>
                    <c:ptCount val="1"/>
                    <c:pt idx="0">
                      <c:v>Spain</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{B327883F-BEB3-4690-AD69-D4D820881518}</c15:txfldGUID>
                      <c15:f>'Figure 11'!$C$21</c15:f>
                      <c15:dlblFieldTableCache>
                        <c:ptCount val="1"/>
                        <c:pt idx="0">
                          <c:v>Spain</c:v>
                        </c:pt>
                      </c15:dlblFieldTableCache>
                    </c15:dlblFTEntry>
                  </c15:dlblFieldTable>
                  <c15:showDataLabelsRange val="0"/>
                </c:ext>
                <c:ext xmlns:c16="http://schemas.microsoft.com/office/drawing/2014/chart" uri="{C3380CC4-5D6E-409C-BE32-E72D297353CC}">
                  <c16:uniqueId val="{0000000A-7131-4E71-ACB2-4C5203955695}"/>
                </c:ext>
              </c:extLst>
            </c:dLbl>
            <c:dLbl>
              <c:idx val="11"/>
              <c:layout>
                <c:manualLayout>
                  <c:x val="-0.19487485564304463"/>
                  <c:y val="0"/>
                </c:manualLayout>
              </c:layout>
              <c:tx>
                <c:strRef>
                  <c:f>'Figure 11'!$C$22</c:f>
                  <c:strCache>
                    <c:ptCount val="1"/>
                    <c:pt idx="0">
                      <c:v>France</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{7E9A3C95-4DB3-41B3-B4C1-0618C0756242}</c15:txfldGUID>
                      <c15:f>'Figure 11'!$C$22</c15:f>
                      <c15:dlblFieldTableCache>
                        <c:ptCount val="1"/>
                        <c:pt idx="0">
                          <c:v>France</c:v>
                        </c:pt>
                      </c15:dlblFieldTableCache>
                    </c15:dlblFTEntry>
                  </c15:dlblFieldTable>
                  <c15:showDataLabelsRange val="0"/>
                </c:ext>
                <c:ext xmlns:c16="http://schemas.microsoft.com/office/drawing/2014/chart" uri="{C3380CC4-5D6E-409C-BE32-E72D297353CC}">
                  <c16:uniqueId val="{0000000B-7131-4E71-ACB2-4C5203955695}"/>
                </c:ext>
              </c:extLst>
            </c:dLbl>
            <c:dLbl>
              <c:idx val="12"/>
              <c:layout>
                <c:manualLayout>
                  <c:x val="-0.21230341207349082"/>
                  <c:y val="0"/>
                </c:manualLayout>
              </c:layout>
              <c:tx>
                <c:strRef>
                  <c:f>'Figure 11'!$C$23</c:f>
                  <c:strCache>
                    <c:ptCount val="1"/>
                    <c:pt idx="0">
                      <c:v>Croatia (¹)</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{15F651CA-7DD9-4DEE-841C-5FD4AAE005E9}</c15:txfldGUID>
                      <c15:f>'Figure 11'!$C$23</c15:f>
                      <c15:dlblFieldTableCache>
                        <c:ptCount val="1"/>
                        <c:pt idx="0">
                          <c:v>Croatia (¹)</c:v>
                        </c:pt>
                      </c15:dlblFieldTableCache>
                    </c15:dlblFTEntry>
                  </c15:dlblFieldTable>
                  <c15:showDataLabelsRange val="0"/>
                </c:ext>
                <c:ext xmlns:c16="http://schemas.microsoft.com/office/drawing/2014/chart" uri="{C3380CC4-5D6E-409C-BE32-E72D297353CC}">
                  <c16:uniqueId val="{0000000C-7131-4E71-ACB2-4C5203955695}"/>
                </c:ext>
              </c:extLst>
            </c:dLbl>
            <c:dLbl>
              <c:idx val="13"/>
              <c:layout>
                <c:manualLayout>
                  <c:x val="-0.19942225721784776"/>
                  <c:y val="0"/>
                </c:manualLayout>
              </c:layout>
              <c:tx>
                <c:strRef>
                  <c:f>'Figure 11'!$C$24</c:f>
                  <c:strCache>
                    <c:ptCount val="1"/>
                    <c:pt idx="0">
                      <c:v>Italy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{4B070E99-5D8F-49A7-A2BE-B11216F8FCFF}</c15:txfldGUID>
                      <c15:f>'Figure 11'!$C$24</c15:f>
                      <c15:dlblFieldTableCache>
                        <c:ptCount val="1"/>
                        <c:pt idx="0">
                          <c:v>Italy</c:v>
                        </c:pt>
                      </c15:dlblFieldTableCache>
                    </c15:dlblFTEntry>
                  </c15:dlblFieldTable>
                  <c15:showDataLabelsRange val="0"/>
                </c:ext>
                <c:ext xmlns:c16="http://schemas.microsoft.com/office/drawing/2014/chart" uri="{C3380CC4-5D6E-409C-BE32-E72D297353CC}">
                  <c16:uniqueId val="{0000000D-7131-4E71-ACB2-4C5203955695}"/>
                </c:ext>
              </c:extLst>
            </c:dLbl>
            <c:dLbl>
              <c:idx val="14"/>
              <c:layout>
                <c:manualLayout>
                  <c:x val="-0.21511685039370079"/>
                  <c:y val="0"/>
                </c:manualLayout>
              </c:layout>
              <c:tx>
                <c:strRef>
                  <c:f>'Figure 11'!$C$25</c:f>
                  <c:strCache>
                    <c:ptCount val="1"/>
                    <c:pt idx="0">
                      <c:v>Cyprus (¹)</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{AC6A72C0-1313-478F-B634-A6FF4863FC6A}</c15:txfldGUID>
                      <c15:f>'Figure 11'!$C$25</c15:f>
                      <c15:dlblFieldTableCache>
                        <c:ptCount val="1"/>
                        <c:pt idx="0">
                          <c:v>Cyprus (¹)</c:v>
                        </c:pt>
                      </c15:dlblFieldTableCache>
                    </c15:dlblFTEntry>
                  </c15:dlblFieldTable>
                  <c15:showDataLabelsRange val="0"/>
                </c:ext>
                <c:ext xmlns:c16="http://schemas.microsoft.com/office/drawing/2014/chart" uri="{C3380CC4-5D6E-409C-BE32-E72D297353CC}">
                  <c16:uniqueId val="{0000000E-7131-4E71-ACB2-4C5203955695}"/>
                </c:ext>
              </c:extLst>
            </c:dLbl>
            <c:dLbl>
              <c:idx val="15"/>
              <c:layout>
                <c:manualLayout>
                  <c:x val="-0.22773837270341207"/>
                  <c:y val="5.566523481131291E-17"/>
                </c:manualLayout>
              </c:layout>
              <c:tx>
                <c:strRef>
                  <c:f>'Figure 11'!$C$26</c:f>
                  <c:strCache>
                    <c:ptCount val="1"/>
                    <c:pt idx="0">
                      <c:v>Latvia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{D66A3637-2D1C-4E8E-9C5D-A3E7964C6604}</c15:txfldGUID>
                      <c15:f>'Figure 11'!$C$26</c15:f>
                      <c15:dlblFieldTableCache>
                        <c:ptCount val="1"/>
                        <c:pt idx="0">
                          <c:v>Latvia</c:v>
                        </c:pt>
                      </c15:dlblFieldTableCache>
                    </c15:dlblFTEntry>
                  </c15:dlblFieldTable>
                  <c15:showDataLabelsRange val="0"/>
                </c:ext>
                <c:ext xmlns:c16="http://schemas.microsoft.com/office/drawing/2014/chart" uri="{C3380CC4-5D6E-409C-BE32-E72D297353CC}">
                  <c16:uniqueId val="{0000000F-7131-4E71-ACB2-4C5203955695}"/>
                </c:ext>
              </c:extLst>
            </c:dLbl>
            <c:dLbl>
              <c:idx val="16"/>
              <c:layout>
                <c:manualLayout>
                  <c:x val="-0.24633690288713911"/>
                  <c:y val="-1.1954018151937484E-7"/>
                </c:manualLayout>
              </c:layout>
              <c:tx>
                <c:strRef>
                  <c:f>'Figure 11'!$C$27</c:f>
                  <c:strCache>
                    <c:ptCount val="1"/>
                    <c:pt idx="0">
                      <c:v>Lithuania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{EE72E173-A773-47FB-8619-3BBDC38EC171}</c15:txfldGUID>
                      <c15:f>'Figure 11'!$C$27</c15:f>
                      <c15:dlblFieldTableCache>
                        <c:ptCount val="1"/>
                        <c:pt idx="0">
                          <c:v>Lithuania</c:v>
                        </c:pt>
                      </c15:dlblFieldTableCache>
                    </c15:dlblFTEntry>
                  </c15:dlblFieldTable>
                  <c15:showDataLabelsRange val="0"/>
                </c:ext>
                <c:ext xmlns:c16="http://schemas.microsoft.com/office/drawing/2014/chart" uri="{C3380CC4-5D6E-409C-BE32-E72D297353CC}">
                  <c16:uniqueId val="{00000010-7131-4E71-ACB2-4C5203955695}"/>
                </c:ext>
              </c:extLst>
            </c:dLbl>
            <c:dLbl>
              <c:idx val="17"/>
              <c:layout>
                <c:manualLayout>
                  <c:x val="-0.22623202099737533"/>
                  <c:y val="0"/>
                </c:manualLayout>
              </c:layout>
              <c:tx>
                <c:strRef>
                  <c:f>'Figure 11'!$C$28</c:f>
                  <c:strCache>
                    <c:ptCount val="1"/>
                    <c:pt idx="0">
                      <c:v>Luxembourg (¹)</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{94913E2A-462C-4DB8-B6CC-11DB09274ACF}</c15:txfldGUID>
                      <c15:f>'Figure 11'!$C$28</c15:f>
                      <c15:dlblFieldTableCache>
                        <c:ptCount val="1"/>
                        <c:pt idx="0">
                          <c:v>Luxembourg (¹)</c:v>
                        </c:pt>
                      </c15:dlblFieldTableCache>
                    </c15:dlblFTEntry>
                  </c15:dlblFieldTable>
                  <c15:showDataLabelsRange val="0"/>
                </c:ext>
                <c:ext xmlns:c16="http://schemas.microsoft.com/office/drawing/2014/chart" uri="{C3380CC4-5D6E-409C-BE32-E72D297353CC}">
                  <c16:uniqueId val="{00000000-2477-4748-85E9-B54526AB72E4}"/>
                </c:ext>
              </c:extLst>
            </c:dLbl>
            <c:dLbl>
              <c:idx val="18"/>
              <c:layout>
                <c:manualLayout>
                  <c:x val="-0.20127517060367453"/>
                  <c:y val="0"/>
                </c:manualLayout>
              </c:layout>
              <c:tx>
                <c:strRef>
                  <c:f>'Figure 11'!$C$29</c:f>
                  <c:strCache>
                    <c:ptCount val="1"/>
                    <c:pt idx="0">
                      <c:v>Hungary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{2A8803EA-4BF6-4D9A-8557-F2E611981BDC}</c15:txfldGUID>
                      <c15:f>'Figure 11'!$C$29</c15:f>
                      <c15:dlblFieldTableCache>
                        <c:ptCount val="1"/>
                        <c:pt idx="0">
                          <c:v>Hungary</c:v>
                        </c:pt>
                      </c15:dlblFieldTableCache>
                    </c15:dlblFTEntry>
                  </c15:dlblFieldTable>
                  <c15:showDataLabelsRange val="0"/>
                </c:ext>
                <c:ext xmlns:c16="http://schemas.microsoft.com/office/drawing/2014/chart" uri="{C3380CC4-5D6E-409C-BE32-E72D297353CC}">
                  <c16:uniqueId val="{00000012-7131-4E71-ACB2-4C5203955695}"/>
                </c:ext>
              </c:extLst>
            </c:dLbl>
            <c:dLbl>
              <c:idx val="19"/>
              <c:layout>
                <c:manualLayout>
                  <c:x val="-0.1829911811023622"/>
                  <c:y val="0"/>
                </c:manualLayout>
              </c:layout>
              <c:tx>
                <c:strRef>
                  <c:f>'Figure 11'!$C$30</c:f>
                  <c:strCache>
                    <c:ptCount val="1"/>
                    <c:pt idx="0">
                      <c:v>Malta (¹)</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{B03AD2AE-F7D6-4FA0-AA72-A5888321128B}</c15:txfldGUID>
                      <c15:f>'Figure 11'!$C$30</c15:f>
                      <c15:dlblFieldTableCache>
                        <c:ptCount val="1"/>
                        <c:pt idx="0">
                          <c:v>Malta (¹)</c:v>
                        </c:pt>
                      </c15:dlblFieldTableCache>
                    </c15:dlblFTEntry>
                  </c15:dlblFieldTable>
                  <c15:showDataLabelsRange val="0"/>
                </c:ext>
                <c:ext xmlns:c16="http://schemas.microsoft.com/office/drawing/2014/chart" uri="{C3380CC4-5D6E-409C-BE32-E72D297353CC}">
                  <c16:uniqueId val="{00000013-7131-4E71-ACB2-4C5203955695}"/>
                </c:ext>
              </c:extLst>
            </c:dLbl>
            <c:dLbl>
              <c:idx val="20"/>
              <c:layout>
                <c:manualLayout>
                  <c:x val="-0.25050320209973753"/>
                  <c:y val="0"/>
                </c:manualLayout>
              </c:layout>
              <c:tx>
                <c:strRef>
                  <c:f>'Figure 11'!$C$31</c:f>
                  <c:strCache>
                    <c:ptCount val="1"/>
                    <c:pt idx="0">
                      <c:v>Netherlands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{008EE064-A890-4A4C-AC8E-1EB702970A0A}</c15:txfldGUID>
                      <c15:f>'Figure 11'!$C$31</c15:f>
                      <c15:dlblFieldTableCache>
                        <c:ptCount val="1"/>
                        <c:pt idx="0">
                          <c:v>Netherlands</c:v>
                        </c:pt>
                      </c15:dlblFieldTableCache>
                    </c15:dlblFTEntry>
                  </c15:dlblFieldTable>
                  <c15:showDataLabelsRange val="0"/>
                </c:ext>
                <c:ext xmlns:c16="http://schemas.microsoft.com/office/drawing/2014/chart" uri="{C3380CC4-5D6E-409C-BE32-E72D297353CC}">
                  <c16:uniqueId val="{00000014-7131-4E71-ACB2-4C5203955695}"/>
                </c:ext>
              </c:extLst>
            </c:dLbl>
            <c:dLbl>
              <c:idx val="21"/>
              <c:layout>
                <c:manualLayout>
                  <c:x val="-0.18579758530183726"/>
                  <c:y val="0"/>
                </c:manualLayout>
              </c:layout>
              <c:tx>
                <c:strRef>
                  <c:f>'Figure 11'!$C$32</c:f>
                  <c:strCache>
                    <c:ptCount val="1"/>
                    <c:pt idx="0">
                      <c:v>Austria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{06368862-2E0C-4812-A2CA-155FFFC34E2D}</c15:txfldGUID>
                      <c15:f>'Figure 11'!$C$32</c15:f>
                      <c15:dlblFieldTableCache>
                        <c:ptCount val="1"/>
                        <c:pt idx="0">
                          <c:v>Austria</c:v>
                        </c:pt>
                      </c15:dlblFieldTableCache>
                    </c15:dlblFTEntry>
                  </c15:dlblFieldTable>
                  <c15:showDataLabelsRange val="0"/>
                </c:ext>
                <c:ext xmlns:c16="http://schemas.microsoft.com/office/drawing/2014/chart" uri="{C3380CC4-5D6E-409C-BE32-E72D297353CC}">
                  <c16:uniqueId val="{00000015-7131-4E71-ACB2-4C5203955695}"/>
                </c:ext>
              </c:extLst>
            </c:dLbl>
            <c:dLbl>
              <c:idx val="22"/>
              <c:layout>
                <c:manualLayout>
                  <c:x val="-0.1875337532808399"/>
                  <c:y val="0"/>
                </c:manualLayout>
              </c:layout>
              <c:tx>
                <c:strRef>
                  <c:f>'Figure 11'!$C$33</c:f>
                  <c:strCache>
                    <c:ptCount val="1"/>
                    <c:pt idx="0">
                      <c:v>Poland</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{4A3BCA7C-F091-4168-B0BA-9AE4F6AE71CE}</c15:txfldGUID>
                      <c15:f>'Figure 11'!$C$33</c15:f>
                      <c15:dlblFieldTableCache>
                        <c:ptCount val="1"/>
                        <c:pt idx="0">
                          <c:v>Poland</c:v>
                        </c:pt>
                      </c15:dlblFieldTableCache>
                    </c15:dlblFTEntry>
                  </c15:dlblFieldTable>
                  <c15:showDataLabelsRange val="0"/>
                </c:ext>
                <c:ext xmlns:c16="http://schemas.microsoft.com/office/drawing/2014/chart" uri="{C3380CC4-5D6E-409C-BE32-E72D297353CC}">
                  <c16:uniqueId val="{00000016-7131-4E71-ACB2-4C5203955695}"/>
                </c:ext>
              </c:extLst>
            </c:dLbl>
            <c:dLbl>
              <c:idx val="23"/>
              <c:layout>
                <c:manualLayout>
                  <c:x val="-0.22664724409448819"/>
                  <c:y val="0"/>
                </c:manualLayout>
              </c:layout>
              <c:tx>
                <c:strRef>
                  <c:f>'Figure 11'!$C$34</c:f>
                  <c:strCache>
                    <c:ptCount val="1"/>
                    <c:pt idx="0">
                      <c:v>Portugal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{6FDB7C70-0ADC-43CD-80EA-582992C0FE2A}</c15:txfldGUID>
                      <c15:f>'Figure 11'!$C$34</c15:f>
                      <c15:dlblFieldTableCache>
                        <c:ptCount val="1"/>
                        <c:pt idx="0">
                          <c:v>Portugal</c:v>
                        </c:pt>
                      </c15:dlblFieldTableCache>
                    </c15:dlblFTEntry>
                  </c15:dlblFieldTable>
                  <c15:showDataLabelsRange val="0"/>
                </c:ext>
                <c:ext xmlns:c16="http://schemas.microsoft.com/office/drawing/2014/chart" uri="{C3380CC4-5D6E-409C-BE32-E72D297353CC}">
                  <c16:uniqueId val="{00000017-7131-4E71-ACB2-4C5203955695}"/>
                </c:ext>
              </c:extLst>
            </c:dLbl>
            <c:dLbl>
              <c:idx val="24"/>
              <c:layout>
                <c:manualLayout>
                  <c:x val="-0.19860829396325461"/>
                  <c:y val="0"/>
                </c:manualLayout>
              </c:layout>
              <c:tx>
                <c:strRef>
                  <c:f>'Figure 11'!$C$35</c:f>
                  <c:strCache>
                    <c:ptCount val="1"/>
                    <c:pt idx="0">
                      <c:v>Romania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{50BA035A-F9C1-4593-92A2-057D332A45B7}</c15:txfldGUID>
                      <c15:f>'Figure 11'!$C$35</c15:f>
                      <c15:dlblFieldTableCache>
                        <c:ptCount val="1"/>
                        <c:pt idx="0">
                          <c:v>Romania</c:v>
                        </c:pt>
                      </c15:dlblFieldTableCache>
                    </c15:dlblFTEntry>
                  </c15:dlblFieldTable>
                  <c15:showDataLabelsRange val="0"/>
                </c:ext>
                <c:ext xmlns:c16="http://schemas.microsoft.com/office/drawing/2014/chart" uri="{C3380CC4-5D6E-409C-BE32-E72D297353CC}">
                  <c16:uniqueId val="{00000018-7131-4E71-ACB2-4C5203955695}"/>
                </c:ext>
              </c:extLst>
            </c:dLbl>
            <c:dLbl>
              <c:idx val="25"/>
              <c:layout>
                <c:manualLayout>
                  <c:x val="-0.19038698162729659"/>
                  <c:y val="0"/>
                </c:manualLayout>
              </c:layout>
              <c:tx>
                <c:strRef>
                  <c:f>'Figure 11'!$C$36</c:f>
                  <c:strCache>
                    <c:ptCount val="1"/>
                    <c:pt idx="0">
                      <c:v>Slovenia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{3D4C1407-0DC8-4665-8C1B-41B728F89B9A}</c15:txfldGUID>
                      <c15:f>'Figure 11'!$C$36</c15:f>
                      <c15:dlblFieldTableCache>
                        <c:ptCount val="1"/>
                        <c:pt idx="0">
                          <c:v>Slovenia</c:v>
                        </c:pt>
                      </c15:dlblFieldTableCache>
                    </c15:dlblFTEntry>
                  </c15:dlblFieldTable>
                  <c15:showDataLabelsRange val="0"/>
                </c:ext>
                <c:ext xmlns:c16="http://schemas.microsoft.com/office/drawing/2014/chart" uri="{C3380CC4-5D6E-409C-BE32-E72D297353CC}">
                  <c16:uniqueId val="{00000019-7131-4E71-ACB2-4C5203955695}"/>
                </c:ext>
              </c:extLst>
            </c:dLbl>
            <c:dLbl>
              <c:idx val="26"/>
              <c:layout>
                <c:manualLayout>
                  <c:x val="-0.20007139107611549"/>
                  <c:y val="0"/>
                </c:manualLayout>
              </c:layout>
              <c:tx>
                <c:strRef>
                  <c:f>'Figure 11'!$C$37</c:f>
                  <c:strCache>
                    <c:ptCount val="1"/>
                    <c:pt idx="0">
                      <c:v>Slovakia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{C1142982-8635-47AC-8566-88E8B82394F0}</c15:txfldGUID>
                      <c15:f>'Figure 11'!$C$37</c15:f>
                      <c15:dlblFieldTableCache>
                        <c:ptCount val="1"/>
                        <c:pt idx="0">
                          <c:v>Slovakia</c:v>
                        </c:pt>
                      </c15:dlblFieldTableCache>
                    </c15:dlblFTEntry>
                  </c15:dlblFieldTable>
                  <c15:showDataLabelsRange val="0"/>
                </c:ext>
                <c:ext xmlns:c16="http://schemas.microsoft.com/office/drawing/2014/chart" uri="{C3380CC4-5D6E-409C-BE32-E72D297353CC}">
                  <c16:uniqueId val="{0000001A-7131-4E71-ACB2-4C5203955695}"/>
                </c:ext>
              </c:extLst>
            </c:dLbl>
            <c:dLbl>
              <c:idx val="27"/>
              <c:layout>
                <c:manualLayout>
                  <c:x val="-0.22240514435695538"/>
                  <c:y val="0"/>
                </c:manualLayout>
              </c:layout>
              <c:tx>
                <c:strRef>
                  <c:f>'Figure 11'!$C$38</c:f>
                  <c:strCache>
                    <c:ptCount val="1"/>
                    <c:pt idx="0">
                      <c:v>Finland</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{D06F8077-3C06-42CB-BD59-AD8499906AD4}</c15:txfldGUID>
                      <c15:f>'Figure 11'!$C$38</c15:f>
                      <c15:dlblFieldTableCache>
                        <c:ptCount val="1"/>
                        <c:pt idx="0">
                          <c:v>Finland</c:v>
                        </c:pt>
                      </c15:dlblFieldTableCache>
                    </c15:dlblFTEntry>
                  </c15:dlblFieldTable>
                  <c15:showDataLabelsRange val="0"/>
                </c:ext>
                <c:ext xmlns:c16="http://schemas.microsoft.com/office/drawing/2014/chart" uri="{C3380CC4-5D6E-409C-BE32-E72D297353CC}">
                  <c16:uniqueId val="{0000001B-7131-4E71-ACB2-4C5203955695}"/>
                </c:ext>
              </c:extLst>
            </c:dLbl>
            <c:dLbl>
              <c:idx val="28"/>
              <c:layout>
                <c:manualLayout>
                  <c:x val="-0.22536965879265092"/>
                  <c:y val="0"/>
                </c:manualLayout>
              </c:layout>
              <c:tx>
                <c:strRef>
                  <c:f>'Figure 11'!$C$39</c:f>
                  <c:strCache>
                    <c:ptCount val="1"/>
                    <c:pt idx="0">
                      <c:v>Sweden</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{1C7307CC-1F34-48D6-9364-9429FD3F6B22}</c15:txfldGUID>
                      <c15:f>'Figure 11'!$C$39</c15:f>
                      <c15:dlblFieldTableCache>
                        <c:ptCount val="1"/>
                        <c:pt idx="0">
                          <c:v>Sweden</c:v>
                        </c:pt>
                      </c15:dlblFieldTableCache>
                    </c15:dlblFTEntry>
                  </c15:dlblFieldTable>
                  <c15:showDataLabelsRange val="0"/>
                </c:ext>
                <c:ext xmlns:c16="http://schemas.microsoft.com/office/drawing/2014/chart" uri="{C3380CC4-5D6E-409C-BE32-E72D297353CC}">
                  <c16:uniqueId val="{0000001C-7131-4E71-ACB2-4C5203955695}"/>
                </c:ext>
              </c:extLst>
            </c:dLbl>
            <c:dLbl>
              <c:idx val="29"/>
              <c:tx>
                <c:strRef>
                  <c:f>'Figure 11'!$C$40</c:f>
                  <c:strCache>
                    <c:ptCount val="1"/>
                  </c:strCache>
                </c:strRef>
              </c:tx>
              <c:spPr>
                <a:noFill/>
                <a:ln>
                  <a:noFill/>
                </a:ln>
                <a:effectLst/>
              </c:spPr>
              <c:txPr>
                <a:bodyPr wrap="square" lIns="38100" tIns="19050" rIns="38100" bIns="19050" anchor="ctr">
                  <a:spAutoFit/>
                </a:bodyPr>
                <a:lstStyle/>
                <a:p>
                  <a:pPr>
                    <a:defRPr sz="1200" b="0" i="0" strike="noStrike">
                      <a:latin typeface="Arial" panose="020B0604020202020204" pitchFamily="34" charset="0"/>
                    </a:defRPr>
                  </a:pPr>
                  <a:endParaRPr lang="en-US"/>
                </a:p>
              </c:txPr>
              <c:dLblPos val="l"/>
              <c:showLegendKey val="0"/>
              <c:showVal val="1"/>
              <c:showCatName val="0"/>
              <c:showSerName val="0"/>
              <c:showPercent val="0"/>
              <c:showBubbleSize val="0"/>
              <c:extLst>
                <c:ext xmlns:c15="http://schemas.microsoft.com/office/drawing/2012/chart" uri="{CE6537A1-D6FC-4f65-9D91-7224C49458BB}">
                  <c15:dlblFieldTable>
                    <c15:dlblFTEntry>
                      <c15:txfldGUID>{F2523F38-2752-40AE-9C59-6C8F3CF987B0}</c15:txfldGUID>
                      <c15:f>'Figure 11'!$C$40</c15:f>
                      <c15:dlblFieldTableCache>
                        <c:ptCount val="1"/>
                      </c15:dlblFieldTableCache>
                    </c15:dlblFTEntry>
                  </c15:dlblFieldTable>
                  <c15:showDataLabelsRange val="0"/>
                </c:ext>
                <c:ext xmlns:c16="http://schemas.microsoft.com/office/drawing/2014/chart" uri="{C3380CC4-5D6E-409C-BE32-E72D297353CC}">
                  <c16:uniqueId val="{0000001D-7131-4E71-ACB2-4C5203955695}"/>
                </c:ext>
              </c:extLst>
            </c:dLbl>
            <c:dLbl>
              <c:idx val="30"/>
              <c:layout>
                <c:manualLayout>
                  <c:x val="-0.29173879265091862"/>
                  <c:y val="-1.1306849439290483E-16"/>
                </c:manualLayout>
              </c:layout>
              <c:tx>
                <c:strRef>
                  <c:f>'Figure 11'!$C$41</c:f>
                  <c:strCache>
                    <c:ptCount val="1"/>
                    <c:pt idx="0">
                      <c:v>United Kingdom</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{B748E505-BAD6-44A2-8C0E-1F7AEC809968}</c15:txfldGUID>
                      <c15:f>'Figure 11'!$C$41</c15:f>
                      <c15:dlblFieldTableCache>
                        <c:ptCount val="1"/>
                        <c:pt idx="0">
                          <c:v>United Kingdom</c:v>
                        </c:pt>
                      </c15:dlblFieldTableCache>
                    </c15:dlblFTEntry>
                  </c15:dlblFieldTable>
                  <c15:showDataLabelsRange val="0"/>
                </c:ext>
                <c:ext xmlns:c16="http://schemas.microsoft.com/office/drawing/2014/chart" uri="{C3380CC4-5D6E-409C-BE32-E72D297353CC}">
                  <c16:uniqueId val="{0000001E-7131-4E71-ACB2-4C5203955695}"/>
                </c:ext>
              </c:extLst>
            </c:dLbl>
            <c:dLbl>
              <c:idx val="31"/>
              <c:tx>
                <c:strRef>
                  <c:f>'Figure 11'!$C$42</c:f>
                  <c:strCache>
                    <c:ptCount val="1"/>
                  </c:strCache>
                </c:strRef>
              </c:tx>
              <c:spPr>
                <a:noFill/>
                <a:ln>
                  <a:noFill/>
                </a:ln>
                <a:effectLst/>
              </c:spPr>
              <c:txPr>
                <a:bodyPr wrap="square" lIns="38100" tIns="19050" rIns="38100" bIns="19050" anchor="ctr">
                  <a:spAutoFit/>
                </a:bodyPr>
                <a:lstStyle/>
                <a:p>
                  <a:pPr>
                    <a:defRPr sz="1200" b="0" i="0" strike="noStrike">
                      <a:latin typeface="Arial" panose="020B0604020202020204" pitchFamily="34" charset="0"/>
                    </a:defRPr>
                  </a:pPr>
                  <a:endParaRPr lang="en-US"/>
                </a:p>
              </c:txPr>
              <c:dLblPos val="l"/>
              <c:showLegendKey val="0"/>
              <c:showVal val="1"/>
              <c:showCatName val="0"/>
              <c:showSerName val="0"/>
              <c:showPercent val="0"/>
              <c:showBubbleSize val="0"/>
              <c:extLst>
                <c:ext xmlns:c15="http://schemas.microsoft.com/office/drawing/2012/chart" uri="{CE6537A1-D6FC-4f65-9D91-7224C49458BB}">
                  <c15:dlblFieldTable>
                    <c15:dlblFTEntry>
                      <c15:txfldGUID>{7F840ABA-3277-444F-B899-0651A9F3B4DC}</c15:txfldGUID>
                      <c15:f>'Figure 11'!$C$42</c15:f>
                      <c15:dlblFieldTableCache>
                        <c:ptCount val="1"/>
                      </c15:dlblFieldTableCache>
                    </c15:dlblFTEntry>
                  </c15:dlblFieldTable>
                  <c15:showDataLabelsRange val="0"/>
                </c:ext>
                <c:ext xmlns:c16="http://schemas.microsoft.com/office/drawing/2014/chart" uri="{C3380CC4-5D6E-409C-BE32-E72D297353CC}">
                  <c16:uniqueId val="{0000001F-7131-4E71-ACB2-4C5203955695}"/>
                </c:ext>
              </c:extLst>
            </c:dLbl>
            <c:dLbl>
              <c:idx val="32"/>
              <c:layout>
                <c:manualLayout>
                  <c:x val="-0.21932934383202099"/>
                  <c:y val="0"/>
                </c:manualLayout>
              </c:layout>
              <c:tx>
                <c:strRef>
                  <c:f>'Figure 11'!$C$43</c:f>
                  <c:strCache>
                    <c:ptCount val="1"/>
                    <c:pt idx="0">
                      <c:v>Iceland</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{D3FB5870-C6F4-4F42-90B4-D4149689F3A7}</c15:txfldGUID>
                      <c15:f>'Figure 11'!$C$43</c15:f>
                      <c15:dlblFieldTableCache>
                        <c:ptCount val="1"/>
                        <c:pt idx="0">
                          <c:v>Iceland</c:v>
                        </c:pt>
                      </c15:dlblFieldTableCache>
                    </c15:dlblFTEntry>
                  </c15:dlblFieldTable>
                  <c15:showDataLabelsRange val="0"/>
                </c:ext>
                <c:ext xmlns:c16="http://schemas.microsoft.com/office/drawing/2014/chart" uri="{C3380CC4-5D6E-409C-BE32-E72D297353CC}">
                  <c16:uniqueId val="{00000020-7131-4E71-ACB2-4C5203955695}"/>
                </c:ext>
              </c:extLst>
            </c:dLbl>
            <c:dLbl>
              <c:idx val="33"/>
              <c:layout>
                <c:manualLayout>
                  <c:x val="-0.21488241469816272"/>
                  <c:y val="0"/>
                </c:manualLayout>
              </c:layout>
              <c:tx>
                <c:strRef>
                  <c:f>'Figure 11'!$C$44</c:f>
                  <c:strCache>
                    <c:ptCount val="1"/>
                    <c:pt idx="0">
                      <c:v>Norway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{2D4358CE-1924-4C91-B4F7-267412B41C2F}</c15:txfldGUID>
                      <c15:f>'Figure 11'!$C$44</c15:f>
                      <c15:dlblFieldTableCache>
                        <c:ptCount val="1"/>
                        <c:pt idx="0">
                          <c:v>Norway</c:v>
                        </c:pt>
                      </c15:dlblFieldTableCache>
                    </c15:dlblFTEntry>
                  </c15:dlblFieldTable>
                  <c15:showDataLabelsRange val="0"/>
                </c:ext>
                <c:ext xmlns:c16="http://schemas.microsoft.com/office/drawing/2014/chart" uri="{C3380CC4-5D6E-409C-BE32-E72D297353CC}">
                  <c16:uniqueId val="{00000021-7131-4E71-ACB2-4C5203955695}"/>
                </c:ext>
              </c:extLst>
            </c:dLbl>
            <c:dLbl>
              <c:idx val="34"/>
              <c:layout>
                <c:manualLayout>
                  <c:x val="-0.24113816272965879"/>
                  <c:y val="1.1133046962262582E-16"/>
                </c:manualLayout>
              </c:layout>
              <c:tx>
                <c:strRef>
                  <c:f>'Figure 11'!$C$45</c:f>
                  <c:strCache>
                    <c:ptCount val="1"/>
                    <c:pt idx="0">
                      <c:v>Switzerland</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{169DCD1D-DD17-468A-8A3C-C7ED6900F4ED}</c15:txfldGUID>
                      <c15:f>'Figure 11'!$C$45</c15:f>
                      <c15:dlblFieldTableCache>
                        <c:ptCount val="1"/>
                        <c:pt idx="0">
                          <c:v>Switzerland</c:v>
                        </c:pt>
                      </c15:dlblFieldTableCache>
                    </c15:dlblFTEntry>
                  </c15:dlblFieldTable>
                  <c15:showDataLabelsRange val="0"/>
                </c:ext>
                <c:ext xmlns:c16="http://schemas.microsoft.com/office/drawing/2014/chart" uri="{C3380CC4-5D6E-409C-BE32-E72D297353CC}">
                  <c16:uniqueId val="{00000001-1D62-4085-9D2F-3505A181C41C}"/>
                </c:ext>
              </c:extLst>
            </c:dLbl>
            <c:spPr>
              <a:noFill/>
              <a:ln>
                <a:noFill/>
              </a:ln>
              <a:effectLst/>
            </c:spPr>
            <c:txPr>
              <a:bodyPr wrap="square" lIns="38100" tIns="19050" rIns="38100" bIns="19050" anchor="ctr">
                <a:spAutoFit/>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x"/>
            <c:errBarType val="both"/>
            <c:errValType val="cust"/>
            <c:noEndCap val="1"/>
            <c:plus>
              <c:numRef>
                <c:f>'Figure 11'!$I$11:$I$45</c:f>
                <c:numCache>
                  <c:formatCode>0.0</c:formatCode>
                  <c:ptCount val="35"/>
                  <c:pt idx="0">
                    <c:v>11.970251288663018</c:v>
                  </c:pt>
                  <c:pt idx="2">
                    <c:v>21.857777650909643</c:v>
                  </c:pt>
                  <c:pt idx="3">
                    <c:v>22.601631045539371</c:v>
                  </c:pt>
                  <c:pt idx="4">
                    <c:v>25.312833882389953</c:v>
                  </c:pt>
                  <c:pt idx="5">
                    <c:v>13.765233289782195</c:v>
                  </c:pt>
                  <c:pt idx="6">
                    <c:v>18.833113386736962</c:v>
                  </c:pt>
                  <c:pt idx="7">
                    <c:v>24.496289251242331</c:v>
                  </c:pt>
                  <c:pt idx="8">
                    <c:v>23.453166661352338</c:v>
                  </c:pt>
                  <c:pt idx="9">
                    <c:v>19.181036467670054</c:v>
                  </c:pt>
                  <c:pt idx="10">
                    <c:v>9.7518016820404796</c:v>
                  </c:pt>
                  <c:pt idx="11">
                    <c:v>21.273466760998588</c:v>
                  </c:pt>
                  <c:pt idx="12">
                    <c:v>31.351680297007164</c:v>
                  </c:pt>
                  <c:pt idx="13">
                    <c:v>17.947380459551407</c:v>
                  </c:pt>
                  <c:pt idx="14">
                    <c:v>42.160864345738297</c:v>
                  </c:pt>
                  <c:pt idx="15">
                    <c:v>22.795817086139664</c:v>
                  </c:pt>
                  <c:pt idx="16">
                    <c:v>23.873250789965816</c:v>
                  </c:pt>
                  <c:pt idx="17">
                    <c:v>12.758508642285886</c:v>
                  </c:pt>
                  <c:pt idx="18">
                    <c:v>14.734705024426905</c:v>
                  </c:pt>
                  <c:pt idx="19">
                    <c:v>18.714605557750556</c:v>
                  </c:pt>
                  <c:pt idx="20">
                    <c:v>23.398301481319738</c:v>
                  </c:pt>
                  <c:pt idx="21">
                    <c:v>15.648537002710384</c:v>
                  </c:pt>
                  <c:pt idx="22">
                    <c:v>31.600539296617573</c:v>
                  </c:pt>
                  <c:pt idx="23">
                    <c:v>30.387743664189784</c:v>
                  </c:pt>
                  <c:pt idx="24">
                    <c:v>16.029094441994918</c:v>
                  </c:pt>
                  <c:pt idx="25">
                    <c:v>23.94115950878621</c:v>
                  </c:pt>
                  <c:pt idx="26">
                    <c:v>25.621148784641584</c:v>
                  </c:pt>
                  <c:pt idx="27">
                    <c:v>17.314495231336622</c:v>
                  </c:pt>
                  <c:pt idx="28">
                    <c:v>23.433626938966405</c:v>
                  </c:pt>
                  <c:pt idx="30">
                    <c:v>20.233572607869423</c:v>
                  </c:pt>
                  <c:pt idx="32">
                    <c:v>15.559701492537304</c:v>
                  </c:pt>
                  <c:pt idx="33">
                    <c:v>15.094714406075113</c:v>
                  </c:pt>
                  <c:pt idx="34">
                    <c:v>15.322580645161292</c:v>
                  </c:pt>
                </c:numCache>
              </c:numRef>
            </c:plus>
            <c:minus>
              <c:numRef>
                <c:f>'Figure 11'!$H$11:$H$45</c:f>
                <c:numCache>
                  <c:formatCode>0.0</c:formatCode>
                  <c:ptCount val="35"/>
                  <c:pt idx="0">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30">
                    <c:v>0</c:v>
                  </c:pt>
                  <c:pt idx="32">
                    <c:v>0</c:v>
                  </c:pt>
                  <c:pt idx="33">
                    <c:v>0</c:v>
                  </c:pt>
                  <c:pt idx="34">
                    <c:v>0</c:v>
                  </c:pt>
                </c:numCache>
              </c:numRef>
            </c:minus>
            <c:spPr>
              <a:ln w="9525">
                <a:solidFill>
                  <a:schemeClr val="accent2"/>
                </a:solidFill>
                <a:prstDash val="sysDash"/>
                <a:tailEnd type="diamond" w="med" len="med"/>
              </a:ln>
            </c:spPr>
          </c:errBars>
          <c:xVal>
            <c:numRef>
              <c:f>'Figure 11'!$D$11:$D$45</c:f>
              <c:numCache>
                <c:formatCode>General</c:formatCode>
                <c:ptCount val="35"/>
                <c:pt idx="0" formatCode="0.0">
                  <c:v>19.904748711336985</c:v>
                </c:pt>
                <c:pt idx="2" formatCode="0.0">
                  <c:v>17.222682119205299</c:v>
                </c:pt>
                <c:pt idx="3" formatCode="0.0">
                  <c:v>21.842813398905079</c:v>
                </c:pt>
                <c:pt idx="4" formatCode="0.0">
                  <c:v>19.013407252361823</c:v>
                </c:pt>
                <c:pt idx="5" formatCode="0.0">
                  <c:v>21.437258922055811</c:v>
                </c:pt>
                <c:pt idx="6" formatCode="0.0">
                  <c:v>23.743917425587973</c:v>
                </c:pt>
                <c:pt idx="7" formatCode="0.0">
                  <c:v>24.221659466706392</c:v>
                </c:pt>
                <c:pt idx="8" formatCode="0.0">
                  <c:v>17.506996770721205</c:v>
                </c:pt>
                <c:pt idx="9" formatCode="0.0">
                  <c:v>17.391971362822808</c:v>
                </c:pt>
                <c:pt idx="10" formatCode="0.0">
                  <c:v>17.749869813390767</c:v>
                </c:pt>
                <c:pt idx="11" formatCode="0.0">
                  <c:v>17.748012952605237</c:v>
                </c:pt>
                <c:pt idx="12" formatCode="0.0">
                  <c:v>17.17773146769872</c:v>
                </c:pt>
                <c:pt idx="13" formatCode="0.0">
                  <c:v>21.72355189876669</c:v>
                </c:pt>
                <c:pt idx="14" formatCode="0.0">
                  <c:v>17.839135654261703</c:v>
                </c:pt>
                <c:pt idx="15" formatCode="0.0">
                  <c:v>24.208791208791212</c:v>
                </c:pt>
                <c:pt idx="16" formatCode="0.0">
                  <c:v>23.904526987811956</c:v>
                </c:pt>
                <c:pt idx="17" formatCode="0.0">
                  <c:v>11.48391560013836</c:v>
                </c:pt>
                <c:pt idx="18" formatCode="0.0">
                  <c:v>17.187119079807626</c:v>
                </c:pt>
                <c:pt idx="19" formatCode="0.0">
                  <c:v>14.618727775582773</c:v>
                </c:pt>
                <c:pt idx="20" formatCode="0.0">
                  <c:v>20.956537228357679</c:v>
                </c:pt>
                <c:pt idx="21" formatCode="0.0">
                  <c:v>16.558359549013758</c:v>
                </c:pt>
                <c:pt idx="22" formatCode="0.0">
                  <c:v>16.957153011074727</c:v>
                </c:pt>
                <c:pt idx="23" formatCode="0.0">
                  <c:v>21.326657303942518</c:v>
                </c:pt>
                <c:pt idx="24" formatCode="0.0">
                  <c:v>16.54666313376266</c:v>
                </c:pt>
                <c:pt idx="25" formatCode="0.0">
                  <c:v>15.642173824547118</c:v>
                </c:pt>
                <c:pt idx="26" formatCode="0.0">
                  <c:v>17.378851215358416</c:v>
                </c:pt>
                <c:pt idx="27" formatCode="0.0">
                  <c:v>22.053320860617397</c:v>
                </c:pt>
                <c:pt idx="28" formatCode="0.0">
                  <c:v>21.566373061033595</c:v>
                </c:pt>
                <c:pt idx="30" formatCode="0.0">
                  <c:v>19.951184897904252</c:v>
                </c:pt>
                <c:pt idx="32" formatCode="0.0">
                  <c:v>21.940298507462689</c:v>
                </c:pt>
                <c:pt idx="33" formatCode="0.0">
                  <c:v>20.662861351500645</c:v>
                </c:pt>
                <c:pt idx="34" formatCode="0.0">
                  <c:v>20.546984572230013</c:v>
                </c:pt>
              </c:numCache>
            </c:numRef>
          </c:xVal>
          <c:yVal>
            <c:numRef>
              <c:f>'Figure 11'!$E$11:$E$45</c:f>
              <c:numCache>
                <c:formatCode>General</c:formatCode>
                <c:ptCount val="35"/>
                <c:pt idx="0">
                  <c:v>35</c:v>
                </c:pt>
                <c:pt idx="1">
                  <c:v>34</c:v>
                </c:pt>
                <c:pt idx="2">
                  <c:v>33</c:v>
                </c:pt>
                <c:pt idx="3">
                  <c:v>32</c:v>
                </c:pt>
                <c:pt idx="4">
                  <c:v>31</c:v>
                </c:pt>
                <c:pt idx="5">
                  <c:v>30</c:v>
                </c:pt>
                <c:pt idx="6">
                  <c:v>29</c:v>
                </c:pt>
                <c:pt idx="7">
                  <c:v>28</c:v>
                </c:pt>
                <c:pt idx="8">
                  <c:v>27</c:v>
                </c:pt>
                <c:pt idx="9">
                  <c:v>26</c:v>
                </c:pt>
                <c:pt idx="10">
                  <c:v>25</c:v>
                </c:pt>
                <c:pt idx="11">
                  <c:v>24</c:v>
                </c:pt>
                <c:pt idx="12">
                  <c:v>23</c:v>
                </c:pt>
                <c:pt idx="13">
                  <c:v>22</c:v>
                </c:pt>
                <c:pt idx="14">
                  <c:v>21</c:v>
                </c:pt>
                <c:pt idx="15">
                  <c:v>20</c:v>
                </c:pt>
                <c:pt idx="16">
                  <c:v>19</c:v>
                </c:pt>
                <c:pt idx="17">
                  <c:v>18</c:v>
                </c:pt>
                <c:pt idx="18">
                  <c:v>17</c:v>
                </c:pt>
                <c:pt idx="19">
                  <c:v>16</c:v>
                </c:pt>
                <c:pt idx="20">
                  <c:v>15</c:v>
                </c:pt>
                <c:pt idx="21">
                  <c:v>14</c:v>
                </c:pt>
                <c:pt idx="22">
                  <c:v>13</c:v>
                </c:pt>
                <c:pt idx="23">
                  <c:v>12</c:v>
                </c:pt>
                <c:pt idx="24">
                  <c:v>11</c:v>
                </c:pt>
                <c:pt idx="25">
                  <c:v>10</c:v>
                </c:pt>
                <c:pt idx="26">
                  <c:v>9</c:v>
                </c:pt>
                <c:pt idx="27">
                  <c:v>8</c:v>
                </c:pt>
                <c:pt idx="28">
                  <c:v>7</c:v>
                </c:pt>
                <c:pt idx="29">
                  <c:v>6</c:v>
                </c:pt>
                <c:pt idx="30">
                  <c:v>5</c:v>
                </c:pt>
                <c:pt idx="31">
                  <c:v>4</c:v>
                </c:pt>
                <c:pt idx="32">
                  <c:v>3</c:v>
                </c:pt>
                <c:pt idx="33">
                  <c:v>2</c:v>
                </c:pt>
                <c:pt idx="34">
                  <c:v>1</c:v>
                </c:pt>
              </c:numCache>
            </c:numRef>
          </c:yVal>
          <c:smooth val="0"/>
          <c:extLst>
            <c:ext xmlns:c16="http://schemas.microsoft.com/office/drawing/2014/chart" uri="{C3380CC4-5D6E-409C-BE32-E72D297353CC}">
              <c16:uniqueId val="{00000023-7131-4E71-ACB2-4C5203955695}"/>
            </c:ext>
          </c:extLst>
        </c:ser>
        <c:ser>
          <c:idx val="1"/>
          <c:order val="1"/>
          <c:spPr>
            <a:ln w="28575">
              <a:noFill/>
            </a:ln>
          </c:spPr>
          <c:dLbls>
            <c:dLbl>
              <c:idx val="0"/>
              <c:tx>
                <c:strRef>
                  <c:f>'Figure 11'!$J$11</c:f>
                  <c:strCache>
                    <c:ptCount val="1"/>
                    <c:pt idx="0">
                      <c:v>Undifferentiated producing activities of private households for own use</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{A8A22F8F-D013-47AF-B34F-2823DB31BDEC}</c15:txfldGUID>
                      <c15:f>'Figure 11'!$J$11</c15:f>
                      <c15:dlblFieldTableCache>
                        <c:ptCount val="1"/>
                        <c:pt idx="0">
                          <c:v>Undifferentiated producing activities of private households for own use</c:v>
                        </c:pt>
                      </c15:dlblFieldTableCache>
                    </c15:dlblFTEntry>
                  </c15:dlblFieldTable>
                  <c15:showDataLabelsRange val="0"/>
                </c:ext>
                <c:ext xmlns:c16="http://schemas.microsoft.com/office/drawing/2014/chart" uri="{C3380CC4-5D6E-409C-BE32-E72D297353CC}">
                  <c16:uniqueId val="{00000002-1D62-4085-9D2F-3505A181C41C}"/>
                </c:ext>
              </c:extLst>
            </c:dLbl>
            <c:dLbl>
              <c:idx val="1"/>
              <c:tx>
                <c:strRef>
                  <c:f>'Figure 11'!$J$12</c:f>
                  <c:strCache>
                    <c:ptCount val="1"/>
                  </c:strCache>
                </c:strRef>
              </c:tx>
              <c:spPr>
                <a:noFill/>
                <a:ln>
                  <a:noFill/>
                </a:ln>
                <a:effectLst/>
              </c:spPr>
              <c:txPr>
                <a:bodyPr wrap="square" lIns="38100" tIns="19050" rIns="38100" bIns="19050" anchor="ctr">
                  <a:spAutoFit/>
                </a:bodyPr>
                <a:lstStyle/>
                <a:p>
                  <a:pPr>
                    <a:defRPr sz="900" b="0" i="0" strike="noStrike">
                      <a:latin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{D80AB1B2-5D30-4065-ADCE-8878213BCDBB}</c15:txfldGUID>
                      <c15:f>'Figure 11'!$J$12</c15:f>
                      <c15:dlblFieldTableCache>
                        <c:ptCount val="1"/>
                      </c15:dlblFieldTableCache>
                    </c15:dlblFTEntry>
                  </c15:dlblFieldTable>
                  <c15:showDataLabelsRange val="0"/>
                </c:ext>
                <c:ext xmlns:c16="http://schemas.microsoft.com/office/drawing/2014/chart" uri="{C3380CC4-5D6E-409C-BE32-E72D297353CC}">
                  <c16:uniqueId val="{00000003-1D62-4085-9D2F-3505A181C41C}"/>
                </c:ext>
              </c:extLst>
            </c:dLbl>
            <c:dLbl>
              <c:idx val="2"/>
              <c:tx>
                <c:strRef>
                  <c:f>'Figure 11'!$J$13</c:f>
                  <c:strCache>
                    <c:ptCount val="1"/>
                    <c:pt idx="0">
                      <c:v>Information service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{EB5C5B1D-6778-408C-A776-97DEE34F1C0E}</c15:txfldGUID>
                      <c15:f>'Figure 11'!$J$13</c15:f>
                      <c15:dlblFieldTableCache>
                        <c:ptCount val="1"/>
                        <c:pt idx="0">
                          <c:v>Information service activities</c:v>
                        </c:pt>
                      </c15:dlblFieldTableCache>
                    </c15:dlblFTEntry>
                  </c15:dlblFieldTable>
                  <c15:showDataLabelsRange val="0"/>
                </c:ext>
                <c:ext xmlns:c16="http://schemas.microsoft.com/office/drawing/2014/chart" uri="{C3380CC4-5D6E-409C-BE32-E72D297353CC}">
                  <c16:uniqueId val="{00000004-1D62-4085-9D2F-3505A181C41C}"/>
                </c:ext>
              </c:extLst>
            </c:dLbl>
            <c:dLbl>
              <c:idx val="3"/>
              <c:tx>
                <c:strRef>
                  <c:f>'Figure 11'!$J$14</c:f>
                  <c:strCache>
                    <c:ptCount val="1"/>
                    <c:pt idx="0">
                      <c:v>Residential care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{F4301333-21FA-4A8E-BA9E-C6DFFBACFBE2}</c15:txfldGUID>
                      <c15:f>'Figure 11'!$J$14</c15:f>
                      <c15:dlblFieldTableCache>
                        <c:ptCount val="1"/>
                        <c:pt idx="0">
                          <c:v>Residential care activities</c:v>
                        </c:pt>
                      </c15:dlblFieldTableCache>
                    </c15:dlblFTEntry>
                  </c15:dlblFieldTable>
                  <c15:showDataLabelsRange val="0"/>
                </c:ext>
                <c:ext xmlns:c16="http://schemas.microsoft.com/office/drawing/2014/chart" uri="{C3380CC4-5D6E-409C-BE32-E72D297353CC}">
                  <c16:uniqueId val="{00000005-1D62-4085-9D2F-3505A181C41C}"/>
                </c:ext>
              </c:extLst>
            </c:dLbl>
            <c:dLbl>
              <c:idx val="4"/>
              <c:tx>
                <c:strRef>
                  <c:f>'Figure 11'!$J$15</c:f>
                  <c:strCache>
                    <c:ptCount val="1"/>
                    <c:pt idx="0">
                      <c:v>Security and investigation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{FF23DE21-08D3-4998-BDA8-C1447FF66CD1}</c15:txfldGUID>
                      <c15:f>'Figure 11'!$J$15</c15:f>
                      <c15:dlblFieldTableCache>
                        <c:ptCount val="1"/>
                        <c:pt idx="0">
                          <c:v>Security and investigation activities</c:v>
                        </c:pt>
                      </c15:dlblFieldTableCache>
                    </c15:dlblFTEntry>
                  </c15:dlblFieldTable>
                  <c15:showDataLabelsRange val="0"/>
                </c:ext>
                <c:ext xmlns:c16="http://schemas.microsoft.com/office/drawing/2014/chart" uri="{C3380CC4-5D6E-409C-BE32-E72D297353CC}">
                  <c16:uniqueId val="{00000006-1D62-4085-9D2F-3505A181C41C}"/>
                </c:ext>
              </c:extLst>
            </c:dLbl>
            <c:dLbl>
              <c:idx val="5"/>
              <c:tx>
                <c:strRef>
                  <c:f>'Figure 11'!$J$16</c:f>
                  <c:strCache>
                    <c:ptCount val="1"/>
                    <c:pt idx="0">
                      <c:v>Land transport and transport via pipelines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{34A34B58-4417-4935-AFD5-EDC42E4581D4}</c15:txfldGUID>
                      <c15:f>'Figure 11'!$J$16</c15:f>
                      <c15:dlblFieldTableCache>
                        <c:ptCount val="1"/>
                        <c:pt idx="0">
                          <c:v>Land transport and transport via pipelines</c:v>
                        </c:pt>
                      </c15:dlblFieldTableCache>
                    </c15:dlblFTEntry>
                  </c15:dlblFieldTable>
                  <c15:showDataLabelsRange val="0"/>
                </c:ext>
                <c:ext xmlns:c16="http://schemas.microsoft.com/office/drawing/2014/chart" uri="{C3380CC4-5D6E-409C-BE32-E72D297353CC}">
                  <c16:uniqueId val="{00000007-1D62-4085-9D2F-3505A181C41C}"/>
                </c:ext>
              </c:extLst>
            </c:dLbl>
            <c:dLbl>
              <c:idx val="6"/>
              <c:tx>
                <c:strRef>
                  <c:f>'Figure 11'!$J$17</c:f>
                  <c:strCache>
                    <c:ptCount val="1"/>
                    <c:pt idx="0">
                      <c:v>Activities of households as employers of domestic personnel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{F63D6E64-D2BE-4488-A5D5-915CB795E261}</c15:txfldGUID>
                      <c15:f>'Figure 11'!$J$17</c15:f>
                      <c15:dlblFieldTableCache>
                        <c:ptCount val="1"/>
                        <c:pt idx="0">
                          <c:v>Activities of households as employers of domestic personnel</c:v>
                        </c:pt>
                      </c15:dlblFieldTableCache>
                    </c15:dlblFTEntry>
                  </c15:dlblFieldTable>
                  <c15:showDataLabelsRange val="0"/>
                </c:ext>
                <c:ext xmlns:c16="http://schemas.microsoft.com/office/drawing/2014/chart" uri="{C3380CC4-5D6E-409C-BE32-E72D297353CC}">
                  <c16:uniqueId val="{00000008-1D62-4085-9D2F-3505A181C41C}"/>
                </c:ext>
              </c:extLst>
            </c:dLbl>
            <c:dLbl>
              <c:idx val="7"/>
              <c:tx>
                <c:strRef>
                  <c:f>'Figure 11'!$J$18</c:f>
                  <c:strCache>
                    <c:ptCount val="1"/>
                    <c:pt idx="0">
                      <c:v>Real estate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{D3118CA7-F617-4705-86C0-A0C6E024591E}</c15:txfldGUID>
                      <c15:f>'Figure 11'!$J$18</c15:f>
                      <c15:dlblFieldTableCache>
                        <c:ptCount val="1"/>
                        <c:pt idx="0">
                          <c:v>Real estate activities</c:v>
                        </c:pt>
                      </c15:dlblFieldTableCache>
                    </c15:dlblFTEntry>
                  </c15:dlblFieldTable>
                  <c15:showDataLabelsRange val="0"/>
                </c:ext>
                <c:ext xmlns:c16="http://schemas.microsoft.com/office/drawing/2014/chart" uri="{C3380CC4-5D6E-409C-BE32-E72D297353CC}">
                  <c16:uniqueId val="{00000009-1D62-4085-9D2F-3505A181C41C}"/>
                </c:ext>
              </c:extLst>
            </c:dLbl>
            <c:dLbl>
              <c:idx val="8"/>
              <c:tx>
                <c:strRef>
                  <c:f>'Figure 11'!$J$19</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{131EF61B-9097-4826-BC35-9A823A6B559F}</c15:txfldGUID>
                      <c15:f>'Figure 11'!$J$19</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0A-1D62-4085-9D2F-3505A181C41C}"/>
                </c:ext>
              </c:extLst>
            </c:dLbl>
            <c:dLbl>
              <c:idx val="9"/>
              <c:tx>
                <c:strRef>
                  <c:f>'Figure 11'!$J$20</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{B0644934-0727-4908-8B6C-E574A57BFF40}</c15:txfldGUID>
                      <c15:f>'Figure 11'!$J$20</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0B-1D62-4085-9D2F-3505A181C41C}"/>
                </c:ext>
              </c:extLst>
            </c:dLbl>
            <c:dLbl>
              <c:idx val="10"/>
              <c:tx>
                <c:strRef>
                  <c:f>'Figure 11'!$J$21</c:f>
                  <c:strCache>
                    <c:ptCount val="1"/>
                    <c:pt idx="0">
                      <c:v>Public administration and defence; compulsory social security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{20B953E2-7188-4DC9-BF2B-EEF9BAD89B42}</c15:txfldGUID>
                      <c15:f>'Figure 11'!$J$21</c15:f>
                      <c15:dlblFieldTableCache>
                        <c:ptCount val="1"/>
                        <c:pt idx="0">
                          <c:v>Public administration and defence; compulsory social security</c:v>
                        </c:pt>
                      </c15:dlblFieldTableCache>
                    </c15:dlblFTEntry>
                  </c15:dlblFieldTable>
                  <c15:showDataLabelsRange val="0"/>
                </c:ext>
                <c:ext xmlns:c16="http://schemas.microsoft.com/office/drawing/2014/chart" uri="{C3380CC4-5D6E-409C-BE32-E72D297353CC}">
                  <c16:uniqueId val="{0000000C-1D62-4085-9D2F-3505A181C41C}"/>
                </c:ext>
              </c:extLst>
            </c:dLbl>
            <c:dLbl>
              <c:idx val="11"/>
              <c:tx>
                <c:strRef>
                  <c:f>'Figure 11'!$J$22</c:f>
                  <c:strCache>
                    <c:ptCount val="1"/>
                    <c:pt idx="0">
                      <c:v>Activities of households as employers of domestic personnel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{1E4C5738-60B3-48D5-8A22-E96AAE70A964}</c15:txfldGUID>
                      <c15:f>'Figure 11'!$J$22</c15:f>
                      <c15:dlblFieldTableCache>
                        <c:ptCount val="1"/>
                        <c:pt idx="0">
                          <c:v>Activities of households as employers of domestic personnel</c:v>
                        </c:pt>
                      </c15:dlblFieldTableCache>
                    </c15:dlblFTEntry>
                  </c15:dlblFieldTable>
                  <c15:showDataLabelsRange val="0"/>
                </c:ext>
                <c:ext xmlns:c16="http://schemas.microsoft.com/office/drawing/2014/chart" uri="{C3380CC4-5D6E-409C-BE32-E72D297353CC}">
                  <c16:uniqueId val="{0000000D-1D62-4085-9D2F-3505A181C41C}"/>
                </c:ext>
              </c:extLst>
            </c:dLbl>
            <c:dLbl>
              <c:idx val="12"/>
              <c:tx>
                <c:strRef>
                  <c:f>'Figure 11'!$J$23</c:f>
                  <c:strCache>
                    <c:ptCount val="1"/>
                    <c:pt idx="0">
                      <c:v>Manufacture of beverages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{75514977-506D-40B3-A9FD-1B09F8779219}</c15:txfldGUID>
                      <c15:f>'Figure 11'!$J$23</c15:f>
                      <c15:dlblFieldTableCache>
                        <c:ptCount val="1"/>
                        <c:pt idx="0">
                          <c:v>Manufacture of beverages</c:v>
                        </c:pt>
                      </c15:dlblFieldTableCache>
                    </c15:dlblFTEntry>
                  </c15:dlblFieldTable>
                  <c15:showDataLabelsRange val="0"/>
                </c:ext>
                <c:ext xmlns:c16="http://schemas.microsoft.com/office/drawing/2014/chart" uri="{C3380CC4-5D6E-409C-BE32-E72D297353CC}">
                  <c16:uniqueId val="{0000000E-1D62-4085-9D2F-3505A181C41C}"/>
                </c:ext>
              </c:extLst>
            </c:dLbl>
            <c:dLbl>
              <c:idx val="13"/>
              <c:tx>
                <c:strRef>
                  <c:f>'Figure 11'!$J$24</c:f>
                  <c:strCache>
                    <c:ptCount val="1"/>
                    <c:pt idx="0">
                      <c:v>Forestry and logging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{96E2DA30-6E44-4E06-ABC1-923186CC2D51}</c15:txfldGUID>
                      <c15:f>'Figure 11'!$J$24</c15:f>
                      <c15:dlblFieldTableCache>
                        <c:ptCount val="1"/>
                        <c:pt idx="0">
                          <c:v>Forestry and logging</c:v>
                        </c:pt>
                      </c15:dlblFieldTableCache>
                    </c15:dlblFTEntry>
                  </c15:dlblFieldTable>
                  <c15:showDataLabelsRange val="0"/>
                </c:ext>
                <c:ext xmlns:c16="http://schemas.microsoft.com/office/drawing/2014/chart" uri="{C3380CC4-5D6E-409C-BE32-E72D297353CC}">
                  <c16:uniqueId val="{0000000F-1D62-4085-9D2F-3505A181C41C}"/>
                </c:ext>
              </c:extLst>
            </c:dLbl>
            <c:dLbl>
              <c:idx val="14"/>
              <c:tx>
                <c:strRef>
                  <c:f>'Figure 11'!$J$25</c:f>
                  <c:strCache>
                    <c:ptCount val="1"/>
                    <c:pt idx="0">
                      <c:v>Creative, arts and entertainment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{43376CC6-983D-42AD-B4A7-C833CD944894}</c15:txfldGUID>
                      <c15:f>'Figure 11'!$J$25</c15:f>
                      <c15:dlblFieldTableCache>
                        <c:ptCount val="1"/>
                        <c:pt idx="0">
                          <c:v>Creative, arts and entertainment activities</c:v>
                        </c:pt>
                      </c15:dlblFieldTableCache>
                    </c15:dlblFTEntry>
                  </c15:dlblFieldTable>
                  <c15:showDataLabelsRange val="0"/>
                </c:ext>
                <c:ext xmlns:c16="http://schemas.microsoft.com/office/drawing/2014/chart" uri="{C3380CC4-5D6E-409C-BE32-E72D297353CC}">
                  <c16:uniqueId val="{00000010-1D62-4085-9D2F-3505A181C41C}"/>
                </c:ext>
              </c:extLst>
            </c:dLbl>
            <c:dLbl>
              <c:idx val="15"/>
              <c:tx>
                <c:strRef>
                  <c:f>'Figure 11'!$J$26</c:f>
                  <c:strCache>
                    <c:ptCount val="1"/>
                    <c:pt idx="0">
                      <c:v>Real estate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{3F427E7B-E831-43A2-B2FF-C0035997756E}</c15:txfldGUID>
                      <c15:f>'Figure 11'!$J$26</c15:f>
                      <c15:dlblFieldTableCache>
                        <c:ptCount val="1"/>
                        <c:pt idx="0">
                          <c:v>Real estate activities</c:v>
                        </c:pt>
                      </c15:dlblFieldTableCache>
                    </c15:dlblFTEntry>
                  </c15:dlblFieldTable>
                  <c15:showDataLabelsRange val="0"/>
                </c:ext>
                <c:ext xmlns:c16="http://schemas.microsoft.com/office/drawing/2014/chart" uri="{C3380CC4-5D6E-409C-BE32-E72D297353CC}">
                  <c16:uniqueId val="{00000011-1D62-4085-9D2F-3505A181C41C}"/>
                </c:ext>
              </c:extLst>
            </c:dLbl>
            <c:dLbl>
              <c:idx val="16"/>
              <c:tx>
                <c:strRef>
                  <c:f>'Figure 11'!$J$27</c:f>
                  <c:strCache>
                    <c:ptCount val="1"/>
                    <c:pt idx="0">
                      <c:v>Libraries, archives, museums and other cultural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{4880F732-9019-43F8-9261-9DC3A8430B93}</c15:txfldGUID>
                      <c15:f>'Figure 11'!$J$27</c15:f>
                      <c15:dlblFieldTableCache>
                        <c:ptCount val="1"/>
                        <c:pt idx="0">
                          <c:v>Libraries, archives, museums and other cultural activities</c:v>
                        </c:pt>
                      </c15:dlblFieldTableCache>
                    </c15:dlblFTEntry>
                  </c15:dlblFieldTable>
                  <c15:showDataLabelsRange val="0"/>
                </c:ext>
                <c:ext xmlns:c16="http://schemas.microsoft.com/office/drawing/2014/chart" uri="{C3380CC4-5D6E-409C-BE32-E72D297353CC}">
                  <c16:uniqueId val="{00000012-1D62-4085-9D2F-3505A181C41C}"/>
                </c:ext>
              </c:extLst>
            </c:dLbl>
            <c:dLbl>
              <c:idx val="17"/>
              <c:tx>
                <c:strRef>
                  <c:f>'Figure 11'!$J$28</c:f>
                  <c:strCache>
                    <c:ptCount val="1"/>
                    <c:pt idx="0">
                      <c:v>Activities of households as employers of domestic personnel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{6A586521-4483-4615-8766-CA54D73B0C57}</c15:txfldGUID>
                      <c15:f>'Figure 11'!$J$28</c15:f>
                      <c15:dlblFieldTableCache>
                        <c:ptCount val="1"/>
                        <c:pt idx="0">
                          <c:v>Activities of households as employers of domestic personnel</c:v>
                        </c:pt>
                      </c15:dlblFieldTableCache>
                    </c15:dlblFTEntry>
                  </c15:dlblFieldTable>
                  <c15:showDataLabelsRange val="0"/>
                </c:ext>
                <c:ext xmlns:c16="http://schemas.microsoft.com/office/drawing/2014/chart" uri="{C3380CC4-5D6E-409C-BE32-E72D297353CC}">
                  <c16:uniqueId val="{00000013-1D62-4085-9D2F-3505A181C41C}"/>
                </c:ext>
              </c:extLst>
            </c:dLbl>
            <c:dLbl>
              <c:idx val="18"/>
              <c:tx>
                <c:strRef>
                  <c:f>'Figure 11'!$J$29</c:f>
                  <c:strCache>
                    <c:ptCount val="1"/>
                    <c:pt idx="0">
                      <c:v>Water collection, treatment and supply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{02963EDF-2079-4584-81F9-2C2F28426B49}</c15:txfldGUID>
                      <c15:f>'Figure 11'!$J$29</c15:f>
                      <c15:dlblFieldTableCache>
                        <c:ptCount val="1"/>
                        <c:pt idx="0">
                          <c:v>Water collection, treatment and supply</c:v>
                        </c:pt>
                      </c15:dlblFieldTableCache>
                    </c15:dlblFTEntry>
                  </c15:dlblFieldTable>
                  <c15:showDataLabelsRange val="0"/>
                </c:ext>
                <c:ext xmlns:c16="http://schemas.microsoft.com/office/drawing/2014/chart" uri="{C3380CC4-5D6E-409C-BE32-E72D297353CC}">
                  <c16:uniqueId val="{00000014-1D62-4085-9D2F-3505A181C41C}"/>
                </c:ext>
              </c:extLst>
            </c:dLbl>
            <c:dLbl>
              <c:idx val="19"/>
              <c:tx>
                <c:strRef>
                  <c:f>'Figure 11'!$J$30</c:f>
                  <c:strCache>
                    <c:ptCount val="1"/>
                    <c:pt idx="0">
                      <c:v>Travel agency, tour operator and related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{F4C6CEBD-1116-4F56-A189-32F8F6758B44}</c15:txfldGUID>
                      <c15:f>'Figure 11'!$J$30</c15:f>
                      <c15:dlblFieldTableCache>
                        <c:ptCount val="1"/>
                        <c:pt idx="0">
                          <c:v>Travel agency, tour operator and related activities</c:v>
                        </c:pt>
                      </c15:dlblFieldTableCache>
                    </c15:dlblFTEntry>
                  </c15:dlblFieldTable>
                  <c15:showDataLabelsRange val="0"/>
                </c:ext>
                <c:ext xmlns:c16="http://schemas.microsoft.com/office/drawing/2014/chart" uri="{C3380CC4-5D6E-409C-BE32-E72D297353CC}">
                  <c16:uniqueId val="{00000015-1D62-4085-9D2F-3505A181C41C}"/>
                </c:ext>
              </c:extLst>
            </c:dLbl>
            <c:dLbl>
              <c:idx val="20"/>
              <c:tx>
                <c:strRef>
                  <c:f>'Figure 11'!$J$31</c:f>
                  <c:strCache>
                    <c:ptCount val="1"/>
                    <c:pt idx="0">
                      <c:v>Repair of computers and personal and household goods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{23F7AA47-E449-4E3A-8654-D923C4EE7DC5}</c15:txfldGUID>
                      <c15:f>'Figure 11'!$J$31</c15:f>
                      <c15:dlblFieldTableCache>
                        <c:ptCount val="1"/>
                        <c:pt idx="0">
                          <c:v>Repair of computers and personal and household goods</c:v>
                        </c:pt>
                      </c15:dlblFieldTableCache>
                    </c15:dlblFTEntry>
                  </c15:dlblFieldTable>
                  <c15:showDataLabelsRange val="0"/>
                </c:ext>
                <c:ext xmlns:c16="http://schemas.microsoft.com/office/drawing/2014/chart" uri="{C3380CC4-5D6E-409C-BE32-E72D297353CC}">
                  <c16:uniqueId val="{00000016-1D62-4085-9D2F-3505A181C41C}"/>
                </c:ext>
              </c:extLst>
            </c:dLbl>
            <c:dLbl>
              <c:idx val="21"/>
              <c:tx>
                <c:strRef>
                  <c:f>'Figure 11'!$J$32</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{60D4FF90-534D-4CCF-8640-6C5FEAA5F88F}</c15:txfldGUID>
                      <c15:f>'Figure 11'!$J$32</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17-1D62-4085-9D2F-3505A181C41C}"/>
                </c:ext>
              </c:extLst>
            </c:dLbl>
            <c:dLbl>
              <c:idx val="22"/>
              <c:tx>
                <c:strRef>
                  <c:f>'Figure 11'!$J$33</c:f>
                  <c:strCache>
                    <c:ptCount val="1"/>
                    <c:pt idx="0">
                      <c:v>Security and investigation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{83B65AB4-87F6-46BC-AB7F-1FC10B2DF4A4}</c15:txfldGUID>
                      <c15:f>'Figure 11'!$J$33</c15:f>
                      <c15:dlblFieldTableCache>
                        <c:ptCount val="1"/>
                        <c:pt idx="0">
                          <c:v>Security and investigation activities</c:v>
                        </c:pt>
                      </c15:dlblFieldTableCache>
                    </c15:dlblFTEntry>
                  </c15:dlblFieldTable>
                  <c15:showDataLabelsRange val="0"/>
                </c:ext>
                <c:ext xmlns:c16="http://schemas.microsoft.com/office/drawing/2014/chart" uri="{C3380CC4-5D6E-409C-BE32-E72D297353CC}">
                  <c16:uniqueId val="{00000018-1D62-4085-9D2F-3505A181C41C}"/>
                </c:ext>
              </c:extLst>
            </c:dLbl>
            <c:dLbl>
              <c:idx val="23"/>
              <c:tx>
                <c:strRef>
                  <c:f>'Figure 11'!$J$34</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{2625DBEE-579C-4647-A6FA-E29FBAA16193}</c15:txfldGUID>
                      <c15:f>'Figure 11'!$J$34</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19-1D62-4085-9D2F-3505A181C41C}"/>
                </c:ext>
              </c:extLst>
            </c:dLbl>
            <c:dLbl>
              <c:idx val="24"/>
              <c:tx>
                <c:strRef>
                  <c:f>'Figure 11'!$J$35</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{70A0E4F2-EC1E-4AB4-BD60-D5D5BB88772C}</c15:txfldGUID>
                      <c15:f>'Figure 11'!$J$35</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1A-1D62-4085-9D2F-3505A181C41C}"/>
                </c:ext>
              </c:extLst>
            </c:dLbl>
            <c:dLbl>
              <c:idx val="25"/>
              <c:tx>
                <c:strRef>
                  <c:f>'Figure 11'!$J$36</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{F90B6015-99DB-46C9-85B5-75795617C67B}</c15:txfldGUID>
                      <c15:f>'Figure 11'!$J$36</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1B-1D62-4085-9D2F-3505A181C41C}"/>
                </c:ext>
              </c:extLst>
            </c:dLbl>
            <c:dLbl>
              <c:idx val="26"/>
              <c:tx>
                <c:strRef>
                  <c:f>'Figure 11'!$J$37</c:f>
                  <c:strCache>
                    <c:ptCount val="1"/>
                    <c:pt idx="0">
                      <c:v>Creative, arts and entertainment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{DD19689E-398E-4A0F-80B2-1330B796B239}</c15:txfldGUID>
                      <c15:f>'Figure 11'!$J$37</c15:f>
                      <c15:dlblFieldTableCache>
                        <c:ptCount val="1"/>
                        <c:pt idx="0">
                          <c:v>Creative, arts and entertainment activities</c:v>
                        </c:pt>
                      </c15:dlblFieldTableCache>
                    </c15:dlblFTEntry>
                  </c15:dlblFieldTable>
                  <c15:showDataLabelsRange val="0"/>
                </c:ext>
                <c:ext xmlns:c16="http://schemas.microsoft.com/office/drawing/2014/chart" uri="{C3380CC4-5D6E-409C-BE32-E72D297353CC}">
                  <c16:uniqueId val="{0000001C-1D62-4085-9D2F-3505A181C41C}"/>
                </c:ext>
              </c:extLst>
            </c:dLbl>
            <c:dLbl>
              <c:idx val="27"/>
              <c:tx>
                <c:strRef>
                  <c:f>'Figure 11'!$J$38</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{39F4D081-7644-4132-B95F-7FE47E60E9EF}</c15:txfldGUID>
                      <c15:f>'Figure 11'!$J$38</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1D-1D62-4085-9D2F-3505A181C41C}"/>
                </c:ext>
              </c:extLst>
            </c:dLbl>
            <c:dLbl>
              <c:idx val="28"/>
              <c:tx>
                <c:strRef>
                  <c:f>'Figure 11'!$J$39</c:f>
                  <c:strCache>
                    <c:ptCount val="1"/>
                    <c:pt idx="0">
                      <c:v>Forestry and logging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{03581ABD-06D7-4BE4-8691-186CF03841CD}</c15:txfldGUID>
                      <c15:f>'Figure 11'!$J$39</c15:f>
                      <c15:dlblFieldTableCache>
                        <c:ptCount val="1"/>
                        <c:pt idx="0">
                          <c:v>Forestry and logging</c:v>
                        </c:pt>
                      </c15:dlblFieldTableCache>
                    </c15:dlblFTEntry>
                  </c15:dlblFieldTable>
                  <c15:showDataLabelsRange val="0"/>
                </c:ext>
                <c:ext xmlns:c16="http://schemas.microsoft.com/office/drawing/2014/chart" uri="{C3380CC4-5D6E-409C-BE32-E72D297353CC}">
                  <c16:uniqueId val="{0000001E-1D62-4085-9D2F-3505A181C41C}"/>
                </c:ext>
              </c:extLst>
            </c:dLbl>
            <c:dLbl>
              <c:idx val="29"/>
              <c:tx>
                <c:strRef>
                  <c:f>'Figure 11'!$J$40</c:f>
                  <c:strCache>
                    <c:ptCount val="1"/>
                  </c:strCache>
                </c:strRef>
              </c:tx>
              <c:spPr>
                <a:noFill/>
                <a:ln>
                  <a:noFill/>
                </a:ln>
                <a:effectLst/>
              </c:spPr>
              <c:txPr>
                <a:bodyPr wrap="square" lIns="38100" tIns="19050" rIns="38100" bIns="19050" anchor="ctr">
                  <a:spAutoFit/>
                </a:bodyPr>
                <a:lstStyle/>
                <a:p>
                  <a:pPr>
                    <a:defRPr sz="900" b="0" i="0" strike="noStrike">
                      <a:latin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{DB1F88B3-A629-4182-A9C1-0D70073DE4E7}</c15:txfldGUID>
                      <c15:f>'Figure 11'!$J$40</c15:f>
                      <c15:dlblFieldTableCache>
                        <c:ptCount val="1"/>
                      </c15:dlblFieldTableCache>
                    </c15:dlblFTEntry>
                  </c15:dlblFieldTable>
                  <c15:showDataLabelsRange val="0"/>
                </c:ext>
                <c:ext xmlns:c16="http://schemas.microsoft.com/office/drawing/2014/chart" uri="{C3380CC4-5D6E-409C-BE32-E72D297353CC}">
                  <c16:uniqueId val="{0000001F-1D62-4085-9D2F-3505A181C41C}"/>
                </c:ext>
              </c:extLst>
            </c:dLbl>
            <c:dLbl>
              <c:idx val="30"/>
              <c:tx>
                <c:strRef>
                  <c:f>'Figure 11'!$J$41</c:f>
                  <c:strCache>
                    <c:ptCount val="1"/>
                    <c:pt idx="0">
                      <c:v>Activities of households as employers of domestic personnel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{76145DD3-EDFA-4E83-B30F-DA27D4795344}</c15:txfldGUID>
                      <c15:f>'Figure 11'!$J$41</c15:f>
                      <c15:dlblFieldTableCache>
                        <c:ptCount val="1"/>
                        <c:pt idx="0">
                          <c:v>Activities of households as employers of domestic personnel</c:v>
                        </c:pt>
                      </c15:dlblFieldTableCache>
                    </c15:dlblFTEntry>
                  </c15:dlblFieldTable>
                  <c15:showDataLabelsRange val="0"/>
                </c:ext>
                <c:ext xmlns:c16="http://schemas.microsoft.com/office/drawing/2014/chart" uri="{C3380CC4-5D6E-409C-BE32-E72D297353CC}">
                  <c16:uniqueId val="{00000020-1D62-4085-9D2F-3505A181C41C}"/>
                </c:ext>
              </c:extLst>
            </c:dLbl>
            <c:dLbl>
              <c:idx val="31"/>
              <c:tx>
                <c:strRef>
                  <c:f>'Figure 11'!$J$42</c:f>
                  <c:strCache>
                    <c:ptCount val="1"/>
                  </c:strCache>
                </c:strRef>
              </c:tx>
              <c:spPr>
                <a:noFill/>
                <a:ln>
                  <a:noFill/>
                </a:ln>
                <a:effectLst/>
              </c:spPr>
              <c:txPr>
                <a:bodyPr wrap="square" lIns="38100" tIns="19050" rIns="38100" bIns="19050" anchor="ctr">
                  <a:spAutoFit/>
                </a:bodyPr>
                <a:lstStyle/>
                <a:p>
                  <a:pPr>
                    <a:defRPr sz="900" b="0" i="0" strike="noStrike">
                      <a:latin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{625696A3-5682-4E85-BF3C-BA8A1A40C6D0}</c15:txfldGUID>
                      <c15:f>'Figure 11'!$J$42</c15:f>
                      <c15:dlblFieldTableCache>
                        <c:ptCount val="1"/>
                      </c15:dlblFieldTableCache>
                    </c15:dlblFTEntry>
                  </c15:dlblFieldTable>
                  <c15:showDataLabelsRange val="0"/>
                </c:ext>
                <c:ext xmlns:c16="http://schemas.microsoft.com/office/drawing/2014/chart" uri="{C3380CC4-5D6E-409C-BE32-E72D297353CC}">
                  <c16:uniqueId val="{00000021-1D62-4085-9D2F-3505A181C41C}"/>
                </c:ext>
              </c:extLst>
            </c:dLbl>
            <c:dLbl>
              <c:idx val="32"/>
              <c:tx>
                <c:strRef>
                  <c:f>'Figure 11'!$J$43</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{2E371696-2510-4A02-894A-5D8D249FB1BC}</c15:txfldGUID>
                      <c15:f>'Figure 11'!$J$43</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22-1D62-4085-9D2F-3505A181C41C}"/>
                </c:ext>
              </c:extLst>
            </c:dLbl>
            <c:dLbl>
              <c:idx val="33"/>
              <c:tx>
                <c:strRef>
                  <c:f>'Figure 11'!$J$44</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{9C4875AD-E9DC-4FD2-9A89-2072DA8D0F07}</c15:txfldGUID>
                      <c15:f>'Figure 11'!$J$44</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23-1D62-4085-9D2F-3505A181C41C}"/>
                </c:ext>
              </c:extLst>
            </c:dLbl>
            <c:dLbl>
              <c:idx val="34"/>
              <c:tx>
                <c:strRef>
                  <c:f>'Figure 11'!$J$45</c:f>
                  <c:strCache>
                    <c:ptCount val="1"/>
                    <c:pt idx="0">
                      <c:v>Creative, arts and entertainment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{AED35798-E011-437A-88C7-5E5B145B7A72}</c15:txfldGUID>
                      <c15:f>'Figure 11'!$J$45</c15:f>
                      <c15:dlblFieldTableCache>
                        <c:ptCount val="1"/>
                        <c:pt idx="0">
                          <c:v>Creative, arts and entertainment activities</c:v>
                        </c:pt>
                      </c15:dlblFieldTableCache>
                    </c15:dlblFTEntry>
                  </c15:dlblFieldTable>
                  <c15:showDataLabelsRange val="0"/>
                </c:ext>
                <c:ext xmlns:c16="http://schemas.microsoft.com/office/drawing/2014/chart" uri="{C3380CC4-5D6E-409C-BE32-E72D297353CC}">
                  <c16:uniqueId val="{00000024-1D62-4085-9D2F-3505A181C41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'Figure 11'!$D$11:$D$45</c:f>
              <c:numCache>
                <c:formatCode>General</c:formatCode>
                <c:ptCount val="35"/>
                <c:pt idx="0" formatCode="0.0">
                  <c:v>19.904748711336985</c:v>
                </c:pt>
                <c:pt idx="2" formatCode="0.0">
                  <c:v>17.222682119205299</c:v>
                </c:pt>
                <c:pt idx="3" formatCode="0.0">
                  <c:v>21.842813398905079</c:v>
                </c:pt>
                <c:pt idx="4" formatCode="0.0">
                  <c:v>19.013407252361823</c:v>
                </c:pt>
                <c:pt idx="5" formatCode="0.0">
                  <c:v>21.437258922055811</c:v>
                </c:pt>
                <c:pt idx="6" formatCode="0.0">
                  <c:v>23.743917425587973</c:v>
                </c:pt>
                <c:pt idx="7" formatCode="0.0">
                  <c:v>24.221659466706392</c:v>
                </c:pt>
                <c:pt idx="8" formatCode="0.0">
                  <c:v>17.506996770721205</c:v>
                </c:pt>
                <c:pt idx="9" formatCode="0.0">
                  <c:v>17.391971362822808</c:v>
                </c:pt>
                <c:pt idx="10" formatCode="0.0">
                  <c:v>17.749869813390767</c:v>
                </c:pt>
                <c:pt idx="11" formatCode="0.0">
                  <c:v>17.748012952605237</c:v>
                </c:pt>
                <c:pt idx="12" formatCode="0.0">
                  <c:v>17.17773146769872</c:v>
                </c:pt>
                <c:pt idx="13" formatCode="0.0">
                  <c:v>21.72355189876669</c:v>
                </c:pt>
                <c:pt idx="14" formatCode="0.0">
                  <c:v>17.839135654261703</c:v>
                </c:pt>
                <c:pt idx="15" formatCode="0.0">
                  <c:v>24.208791208791212</c:v>
                </c:pt>
                <c:pt idx="16" formatCode="0.0">
                  <c:v>23.904526987811956</c:v>
                </c:pt>
                <c:pt idx="17" formatCode="0.0">
                  <c:v>11.48391560013836</c:v>
                </c:pt>
                <c:pt idx="18" formatCode="0.0">
                  <c:v>17.187119079807626</c:v>
                </c:pt>
                <c:pt idx="19" formatCode="0.0">
                  <c:v>14.618727775582773</c:v>
                </c:pt>
                <c:pt idx="20" formatCode="0.0">
                  <c:v>20.956537228357679</c:v>
                </c:pt>
                <c:pt idx="21" formatCode="0.0">
                  <c:v>16.558359549013758</c:v>
                </c:pt>
                <c:pt idx="22" formatCode="0.0">
                  <c:v>16.957153011074727</c:v>
                </c:pt>
                <c:pt idx="23" formatCode="0.0">
                  <c:v>21.326657303942518</c:v>
                </c:pt>
                <c:pt idx="24" formatCode="0.0">
                  <c:v>16.54666313376266</c:v>
                </c:pt>
                <c:pt idx="25" formatCode="0.0">
                  <c:v>15.642173824547118</c:v>
                </c:pt>
                <c:pt idx="26" formatCode="0.0">
                  <c:v>17.378851215358416</c:v>
                </c:pt>
                <c:pt idx="27" formatCode="0.0">
                  <c:v>22.053320860617397</c:v>
                </c:pt>
                <c:pt idx="28" formatCode="0.0">
                  <c:v>21.566373061033595</c:v>
                </c:pt>
                <c:pt idx="30" formatCode="0.0">
                  <c:v>19.951184897904252</c:v>
                </c:pt>
                <c:pt idx="32" formatCode="0.0">
                  <c:v>21.940298507462689</c:v>
                </c:pt>
                <c:pt idx="33" formatCode="0.0">
                  <c:v>20.662861351500645</c:v>
                </c:pt>
                <c:pt idx="34" formatCode="0.0">
                  <c:v>20.546984572230013</c:v>
                </c:pt>
              </c:numCache>
            </c:numRef>
          </c:xVal>
          <c:yVal>
            <c:numRef>
              <c:f>'Figure 11'!$H$11:$H$45</c:f>
              <c:numCache>
                <c:formatCode>0.0</c:formatCode>
                <c:ptCount val="35"/>
                <c:pt idx="0">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30">
                  <c:v>0</c:v>
                </c:pt>
                <c:pt idx="32">
                  <c:v>0</c:v>
                </c:pt>
                <c:pt idx="33">
                  <c:v>0</c:v>
                </c:pt>
                <c:pt idx="34">
                  <c:v>0</c:v>
                </c:pt>
              </c:numCache>
            </c:numRef>
          </c:yVal>
          <c:smooth val="0"/>
          <c:extLst>
            <c:ext xmlns:c16="http://schemas.microsoft.com/office/drawing/2014/chart" uri="{C3380CC4-5D6E-409C-BE32-E72D297353CC}">
              <c16:uniqueId val="{00000024-7131-4E71-ACB2-4C5203955695}"/>
            </c:ext>
          </c:extLst>
        </c:ser>
        <c:ser>
          <c:idx val="2"/>
          <c:order val="2"/>
          <c:spPr>
            <a:ln w="28575">
              <a:noFill/>
            </a:ln>
          </c:spPr>
          <c:xVal>
            <c:numRef>
              <c:f>'Figure 11'!$D$11:$D$45</c:f>
              <c:numCache>
                <c:formatCode>General</c:formatCode>
                <c:ptCount val="35"/>
                <c:pt idx="0" formatCode="0.0">
                  <c:v>19.904748711336985</c:v>
                </c:pt>
                <c:pt idx="2" formatCode="0.0">
                  <c:v>17.222682119205299</c:v>
                </c:pt>
                <c:pt idx="3" formatCode="0.0">
                  <c:v>21.842813398905079</c:v>
                </c:pt>
                <c:pt idx="4" formatCode="0.0">
                  <c:v>19.013407252361823</c:v>
                </c:pt>
                <c:pt idx="5" formatCode="0.0">
                  <c:v>21.437258922055811</c:v>
                </c:pt>
                <c:pt idx="6" formatCode="0.0">
                  <c:v>23.743917425587973</c:v>
                </c:pt>
                <c:pt idx="7" formatCode="0.0">
                  <c:v>24.221659466706392</c:v>
                </c:pt>
                <c:pt idx="8" formatCode="0.0">
                  <c:v>17.506996770721205</c:v>
                </c:pt>
                <c:pt idx="9" formatCode="0.0">
                  <c:v>17.391971362822808</c:v>
                </c:pt>
                <c:pt idx="10" formatCode="0.0">
                  <c:v>17.749869813390767</c:v>
                </c:pt>
                <c:pt idx="11" formatCode="0.0">
                  <c:v>17.748012952605237</c:v>
                </c:pt>
                <c:pt idx="12" formatCode="0.0">
                  <c:v>17.17773146769872</c:v>
                </c:pt>
                <c:pt idx="13" formatCode="0.0">
                  <c:v>21.72355189876669</c:v>
                </c:pt>
                <c:pt idx="14" formatCode="0.0">
                  <c:v>17.839135654261703</c:v>
                </c:pt>
                <c:pt idx="15" formatCode="0.0">
                  <c:v>24.208791208791212</c:v>
                </c:pt>
                <c:pt idx="16" formatCode="0.0">
                  <c:v>23.904526987811956</c:v>
                </c:pt>
                <c:pt idx="17" formatCode="0.0">
                  <c:v>11.48391560013836</c:v>
                </c:pt>
                <c:pt idx="18" formatCode="0.0">
                  <c:v>17.187119079807626</c:v>
                </c:pt>
                <c:pt idx="19" formatCode="0.0">
                  <c:v>14.618727775582773</c:v>
                </c:pt>
                <c:pt idx="20" formatCode="0.0">
                  <c:v>20.956537228357679</c:v>
                </c:pt>
                <c:pt idx="21" formatCode="0.0">
                  <c:v>16.558359549013758</c:v>
                </c:pt>
                <c:pt idx="22" formatCode="0.0">
                  <c:v>16.957153011074727</c:v>
                </c:pt>
                <c:pt idx="23" formatCode="0.0">
                  <c:v>21.326657303942518</c:v>
                </c:pt>
                <c:pt idx="24" formatCode="0.0">
                  <c:v>16.54666313376266</c:v>
                </c:pt>
                <c:pt idx="25" formatCode="0.0">
                  <c:v>15.642173824547118</c:v>
                </c:pt>
                <c:pt idx="26" formatCode="0.0">
                  <c:v>17.378851215358416</c:v>
                </c:pt>
                <c:pt idx="27" formatCode="0.0">
                  <c:v>22.053320860617397</c:v>
                </c:pt>
                <c:pt idx="28" formatCode="0.0">
                  <c:v>21.566373061033595</c:v>
                </c:pt>
                <c:pt idx="30" formatCode="0.0">
                  <c:v>19.951184897904252</c:v>
                </c:pt>
                <c:pt idx="32" formatCode="0.0">
                  <c:v>21.940298507462689</c:v>
                </c:pt>
                <c:pt idx="33" formatCode="0.0">
                  <c:v>20.662861351500645</c:v>
                </c:pt>
                <c:pt idx="34" formatCode="0.0">
                  <c:v>20.546984572230013</c:v>
                </c:pt>
              </c:numCache>
            </c:numRef>
          </c:xVal>
          <c:yVal>
            <c:numRef>
              <c:f>'Figure 11'!$A$11:$A$45</c:f>
              <c:numCache>
                <c:formatCode>General</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yVal>
          <c:smooth val="0"/>
          <c:extLst>
            <c:ext xmlns:c16="http://schemas.microsoft.com/office/drawing/2014/chart" uri="{C3380CC4-5D6E-409C-BE32-E72D297353CC}">
              <c16:uniqueId val="{00000025-7131-4E71-ACB2-4C5203955695}"/>
            </c:ext>
          </c:extLst>
        </c:ser>
        <c:ser>
          <c:idx val="3"/>
          <c:order val="3"/>
          <c:tx>
            <c:v>Activity where older people accounted for the highest share of the workforce</c:v>
          </c:tx>
          <c:spPr>
            <a:ln w="28575">
              <a:noFill/>
            </a:ln>
          </c:spPr>
          <c:marker>
            <c:symbol val="none"/>
          </c:marker>
          <c:dLbls>
            <c:dLbl>
              <c:idx val="0"/>
              <c:layout>
                <c:manualLayout>
                  <c:x val="0.38567939675799562"/>
                  <c:y val="0"/>
                </c:manualLayout>
              </c:layout>
              <c:tx>
                <c:strRef>
                  <c:f>'Figure 11'!$J$11</c:f>
                  <c:strCache>
                    <c:ptCount val="1"/>
                    <c:pt idx="0">
                      <c:v>Undifferentiated producing activities of private households for own use</c:v>
                    </c:pt>
                  </c:strCache>
                </c:strRef>
              </c:tx>
              <c:spPr>
                <a:noFill/>
                <a:ln>
                  <a:noFill/>
                </a:ln>
                <a:effectLst/>
              </c:spPr>
              <c:txPr>
                <a:bodyPr vertOverflow="overflow" horzOverflow="overflow" wrap="square" lIns="0" tIns="0" rIns="0" bIns="0" anchor="ctr" anchorCtr="0">
                  <a:spAutoFit/>
                </a:bodyPr>
                <a:lstStyle/>
                <a:p>
                  <a:pPr algn="l">
                    <a:defRPr sz="800"/>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dlblFTEntry>
                      <c15:txfldGUID>{CB210C60-43EB-4D86-8490-7116D076E81B}</c15:txfldGUID>
                      <c15:f>'Figure 11'!$J$11</c15:f>
                      <c15:dlblFieldTableCache>
                        <c:ptCount val="1"/>
                        <c:pt idx="0">
                          <c:v>Undifferentiated producing activities of private households for own use</c:v>
                        </c:pt>
                      </c15:dlblFieldTableCache>
                    </c15:dlblFTEntry>
                  </c15:dlblFieldTable>
                  <c15:showDataLabelsRange val="0"/>
                </c:ext>
                <c:ext xmlns:c16="http://schemas.microsoft.com/office/drawing/2014/chart" uri="{C3380CC4-5D6E-409C-BE32-E72D297353CC}">
                  <c16:uniqueId val="{00000001-2477-4748-85E9-B54526AB72E4}"/>
                </c:ext>
              </c:extLst>
            </c:dLbl>
            <c:dLbl>
              <c:idx val="1"/>
              <c:tx>
                <c:strRef>
                  <c:f>'Figure 11'!$J$12</c:f>
                  <c:strCache>
                    <c:ptCount val="1"/>
                  </c:strCache>
                </c:strRef>
              </c:tx>
              <c:spPr>
                <a:noFill/>
                <a:ln>
                  <a:noFill/>
                </a:ln>
                <a:effectLst/>
              </c:spPr>
              <c:txPr>
                <a:bodyPr vertOverflow="overflow" horzOverflow="overflow" wrap="none" lIns="0" tIns="0" rIns="0" bIns="0" anchor="ctr">
                  <a:spAutoFit/>
                </a:bodyPr>
                <a:lstStyle/>
                <a:p>
                  <a:pPr>
                    <a:defRPr sz="800" b="0" i="0" strike="noStrike">
                      <a:latin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{63D1C7B3-88EE-4917-AFDA-30C61D4FCB2D}</c15:txfldGUID>
                      <c15:f>'Figure 11'!$J$12</c15:f>
                      <c15:dlblFieldTableCache>
                        <c:ptCount val="1"/>
                      </c15:dlblFieldTableCache>
                    </c15:dlblFTEntry>
                  </c15:dlblFieldTable>
                  <c15:showDataLabelsRange val="0"/>
                </c:ext>
                <c:ext xmlns:c16="http://schemas.microsoft.com/office/drawing/2014/chart" uri="{C3380CC4-5D6E-409C-BE32-E72D297353CC}">
                  <c16:uniqueId val="{00000002-2477-4748-85E9-B54526AB72E4}"/>
                </c:ext>
              </c:extLst>
            </c:dLbl>
            <c:dLbl>
              <c:idx val="2"/>
              <c:layout>
                <c:manualLayout>
                  <c:x val="0.40348150991639736"/>
                  <c:y val="0"/>
                </c:manualLayout>
              </c:layout>
              <c:tx>
                <c:strRef>
                  <c:f>'Figure 11'!$J$13</c:f>
                  <c:strCache>
                    <c:ptCount val="1"/>
                    <c:pt idx="0">
                      <c:v>Information service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{69621966-EE0D-40CD-AAEF-436AF787ADF2}</c15:txfldGUID>
                      <c15:f>'Figure 11'!$J$13</c15:f>
                      <c15:dlblFieldTableCache>
                        <c:ptCount val="1"/>
                        <c:pt idx="0">
                          <c:v>Information service activities</c:v>
                        </c:pt>
                      </c15:dlblFieldTableCache>
                    </c15:dlblFTEntry>
                  </c15:dlblFieldTable>
                  <c15:showDataLabelsRange val="0"/>
                </c:ext>
                <c:ext xmlns:c16="http://schemas.microsoft.com/office/drawing/2014/chart" uri="{C3380CC4-5D6E-409C-BE32-E72D297353CC}">
                  <c16:uniqueId val="{00000028-7131-4E71-ACB2-4C5203955695}"/>
                </c:ext>
              </c:extLst>
            </c:dLbl>
            <c:dLbl>
              <c:idx val="3"/>
              <c:layout>
                <c:manualLayout>
                  <c:x val="0.37355421905238911"/>
                  <c:y val="0"/>
                </c:manualLayout>
              </c:layout>
              <c:tx>
                <c:strRef>
                  <c:f>'Figure 11'!$J$14</c:f>
                  <c:strCache>
                    <c:ptCount val="1"/>
                    <c:pt idx="0">
                      <c:v>Residential care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{BE131A6E-2697-4A30-933E-A6C658B3B672}</c15:txfldGUID>
                      <c15:f>'Figure 11'!$J$14</c15:f>
                      <c15:dlblFieldTableCache>
                        <c:ptCount val="1"/>
                        <c:pt idx="0">
                          <c:v>Residential care activities</c:v>
                        </c:pt>
                      </c15:dlblFieldTableCache>
                    </c15:dlblFTEntry>
                  </c15:dlblFieldTable>
                  <c15:showDataLabelsRange val="0"/>
                </c:ext>
                <c:ext xmlns:c16="http://schemas.microsoft.com/office/drawing/2014/chart" uri="{C3380CC4-5D6E-409C-BE32-E72D297353CC}">
                  <c16:uniqueId val="{00000029-7131-4E71-ACB2-4C5203955695}"/>
                </c:ext>
              </c:extLst>
            </c:dLbl>
            <c:dLbl>
              <c:idx val="4"/>
              <c:layout>
                <c:manualLayout>
                  <c:x val="0.39248048199651686"/>
                  <c:y val="0"/>
                </c:manualLayout>
              </c:layout>
              <c:tx>
                <c:strRef>
                  <c:f>'Figure 11'!$J$15</c:f>
                  <c:strCache>
                    <c:ptCount val="1"/>
                    <c:pt idx="0">
                      <c:v>Security and investigation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{1E04B4D8-70D3-42A3-9AE7-0009EF1177F6}</c15:txfldGUID>
                      <c15:f>'Figure 11'!$J$15</c15:f>
                      <c15:dlblFieldTableCache>
                        <c:ptCount val="1"/>
                        <c:pt idx="0">
                          <c:v>Security and investigation activities</c:v>
                        </c:pt>
                      </c15:dlblFieldTableCache>
                    </c15:dlblFTEntry>
                  </c15:dlblFieldTable>
                  <c15:showDataLabelsRange val="0"/>
                </c:ext>
                <c:ext xmlns:c16="http://schemas.microsoft.com/office/drawing/2014/chart" uri="{C3380CC4-5D6E-409C-BE32-E72D297353CC}">
                  <c16:uniqueId val="{0000002A-7131-4E71-ACB2-4C5203955695}"/>
                </c:ext>
              </c:extLst>
            </c:dLbl>
            <c:dLbl>
              <c:idx val="5"/>
              <c:layout>
                <c:manualLayout>
                  <c:x val="0.37664867090567433"/>
                  <c:y val="0"/>
                </c:manualLayout>
              </c:layout>
              <c:tx>
                <c:strRef>
                  <c:f>'Figure 11'!$J$16</c:f>
                  <c:strCache>
                    <c:ptCount val="1"/>
                    <c:pt idx="0">
                      <c:v>Land transport and transport via pipelines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{85C4EBC3-E4AB-4D7E-9B35-E40CEA556AED}</c15:txfldGUID>
                      <c15:f>'Figure 11'!$J$16</c15:f>
                      <c15:dlblFieldTableCache>
                        <c:ptCount val="1"/>
                        <c:pt idx="0">
                          <c:v>Land transport and transport via pipelines</c:v>
                        </c:pt>
                      </c15:dlblFieldTableCache>
                    </c15:dlblFTEntry>
                  </c15:dlblFieldTable>
                  <c15:showDataLabelsRange val="0"/>
                </c:ext>
                <c:ext xmlns:c16="http://schemas.microsoft.com/office/drawing/2014/chart" uri="{C3380CC4-5D6E-409C-BE32-E72D297353CC}">
                  <c16:uniqueId val="{0000002B-7131-4E71-ACB2-4C5203955695}"/>
                </c:ext>
              </c:extLst>
            </c:dLbl>
            <c:dLbl>
              <c:idx val="6"/>
              <c:layout>
                <c:manualLayout>
                  <c:x val="0.36171307086614174"/>
                  <c:y val="0"/>
                </c:manualLayout>
              </c:layout>
              <c:tx>
                <c:strRef>
                  <c:f>'Figure 11'!$J$17</c:f>
                  <c:strCache>
                    <c:ptCount val="1"/>
                    <c:pt idx="0">
                      <c:v>Activities of households as employers of domestic personnel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{3E2FAC7F-9A56-45A6-90AE-5CD7E38A6241}</c15:txfldGUID>
                      <c15:f>'Figure 11'!$J$17</c15:f>
                      <c15:dlblFieldTableCache>
                        <c:ptCount val="1"/>
                        <c:pt idx="0">
                          <c:v>Activities of households as employers of domestic personnel</c:v>
                        </c:pt>
                      </c15:dlblFieldTableCache>
                    </c15:dlblFTEntry>
                  </c15:dlblFieldTable>
                  <c15:showDataLabelsRange val="0"/>
                </c:ext>
                <c:ext xmlns:c16="http://schemas.microsoft.com/office/drawing/2014/chart" uri="{C3380CC4-5D6E-409C-BE32-E72D297353CC}">
                  <c16:uniqueId val="{0000002C-7131-4E71-ACB2-4C5203955695}"/>
                </c:ext>
              </c:extLst>
            </c:dLbl>
            <c:dLbl>
              <c:idx val="7"/>
              <c:layout>
                <c:manualLayout>
                  <c:x val="0.35940115485564306"/>
                  <c:y val="2.8267123598226208E-17"/>
                </c:manualLayout>
              </c:layout>
              <c:tx>
                <c:strRef>
                  <c:f>'Figure 11'!$J$18</c:f>
                  <c:strCache>
                    <c:ptCount val="1"/>
                    <c:pt idx="0">
                      <c:v>Real estate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{4734BA48-5B7C-4DE4-998B-544205B6C90E}</c15:txfldGUID>
                      <c15:f>'Figure 11'!$J$18</c15:f>
                      <c15:dlblFieldTableCache>
                        <c:ptCount val="1"/>
                        <c:pt idx="0">
                          <c:v>Real estate activities</c:v>
                        </c:pt>
                      </c15:dlblFieldTableCache>
                    </c15:dlblFTEntry>
                  </c15:dlblFieldTable>
                  <c15:showDataLabelsRange val="0"/>
                </c:ext>
                <c:ext xmlns:c16="http://schemas.microsoft.com/office/drawing/2014/chart" uri="{C3380CC4-5D6E-409C-BE32-E72D297353CC}">
                  <c16:uniqueId val="{0000002D-7131-4E71-ACB2-4C5203955695}"/>
                </c:ext>
              </c:extLst>
            </c:dLbl>
            <c:dLbl>
              <c:idx val="8"/>
              <c:layout>
                <c:manualLayout>
                  <c:x val="0.39997669291338583"/>
                  <c:y val="0"/>
                </c:manualLayout>
              </c:layout>
              <c:tx>
                <c:strRef>
                  <c:f>'Figure 11'!$J$19</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{E5F96D99-4E23-4919-8711-52E7AAD979CE}</c15:txfldGUID>
                      <c15:f>'Figure 11'!$J$19</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2E-7131-4E71-ACB2-4C5203955695}"/>
                </c:ext>
              </c:extLst>
            </c:dLbl>
            <c:dLbl>
              <c:idx val="9"/>
              <c:layout>
                <c:manualLayout>
                  <c:x val="0.40085438320209976"/>
                  <c:y val="0"/>
                </c:manualLayout>
              </c:layout>
              <c:tx>
                <c:strRef>
                  <c:f>'Figure 11'!$J$20</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{12251BA3-C3B8-43B2-AA09-FC95E315ADD5}</c15:txfldGUID>
                      <c15:f>'Figure 11'!$J$20</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2F-7131-4E71-ACB2-4C5203955695}"/>
                </c:ext>
              </c:extLst>
            </c:dLbl>
            <c:dLbl>
              <c:idx val="10"/>
              <c:layout>
                <c:manualLayout>
                  <c:x val="0.40079223097112859"/>
                  <c:y val="0"/>
                </c:manualLayout>
              </c:layout>
              <c:tx>
                <c:strRef>
                  <c:f>'Figure 11'!$J$21</c:f>
                  <c:strCache>
                    <c:ptCount val="1"/>
                    <c:pt idx="0">
                      <c:v>Public administration and defence; compulsory social security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{F2175052-D5F7-45B1-AF73-E32575B4C3C9}</c15:txfldGUID>
                      <c15:f>'Figure 11'!$J$21</c15:f>
                      <c15:dlblFieldTableCache>
                        <c:ptCount val="1"/>
                        <c:pt idx="0">
                          <c:v>Public administration and defence; compulsory social security</c:v>
                        </c:pt>
                      </c15:dlblFieldTableCache>
                    </c15:dlblFTEntry>
                  </c15:dlblFieldTable>
                  <c15:showDataLabelsRange val="0"/>
                </c:ext>
                <c:ext xmlns:c16="http://schemas.microsoft.com/office/drawing/2014/chart" uri="{C3380CC4-5D6E-409C-BE32-E72D297353CC}">
                  <c16:uniqueId val="{00000030-7131-4E71-ACB2-4C5203955695}"/>
                </c:ext>
              </c:extLst>
            </c:dLbl>
            <c:dLbl>
              <c:idx val="11"/>
              <c:layout>
                <c:manualLayout>
                  <c:x val="0.39947107611548555"/>
                  <c:y val="0"/>
                </c:manualLayout>
              </c:layout>
              <c:tx>
                <c:strRef>
                  <c:f>'Figure 11'!$J$22</c:f>
                  <c:strCache>
                    <c:ptCount val="1"/>
                    <c:pt idx="0">
                      <c:v>Activities of households as employers of domestic personnel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{B1B07A66-CC63-4696-ADD5-C6FB40923294}</c15:txfldGUID>
                      <c15:f>'Figure 11'!$J$22</c15:f>
                      <c15:dlblFieldTableCache>
                        <c:ptCount val="1"/>
                        <c:pt idx="0">
                          <c:v>Activities of households as employers of domestic personnel</c:v>
                        </c:pt>
                      </c15:dlblFieldTableCache>
                    </c15:dlblFTEntry>
                  </c15:dlblFieldTable>
                  <c15:showDataLabelsRange val="0"/>
                </c:ext>
                <c:ext xmlns:c16="http://schemas.microsoft.com/office/drawing/2014/chart" uri="{C3380CC4-5D6E-409C-BE32-E72D297353CC}">
                  <c16:uniqueId val="{00000031-7131-4E71-ACB2-4C5203955695}"/>
                </c:ext>
              </c:extLst>
            </c:dLbl>
            <c:dLbl>
              <c:idx val="12"/>
              <c:layout>
                <c:manualLayout>
                  <c:x val="0.40382449929525743"/>
                  <c:y val="0"/>
                </c:manualLayout>
              </c:layout>
              <c:tx>
                <c:strRef>
                  <c:f>'Figure 11'!$J$23</c:f>
                  <c:strCache>
                    <c:ptCount val="1"/>
                    <c:pt idx="0">
                      <c:v>Manufacture of beverages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{694A8208-6688-45FB-876F-BABE763C13CD}</c15:txfldGUID>
                      <c15:f>'Figure 11'!$J$23</c15:f>
                      <c15:dlblFieldTableCache>
                        <c:ptCount val="1"/>
                        <c:pt idx="0">
                          <c:v>Manufacture of beverages</c:v>
                        </c:pt>
                      </c15:dlblFieldTableCache>
                    </c15:dlblFTEntry>
                  </c15:dlblFieldTable>
                  <c15:showDataLabelsRange val="0"/>
                </c:ext>
                <c:ext xmlns:c16="http://schemas.microsoft.com/office/drawing/2014/chart" uri="{C3380CC4-5D6E-409C-BE32-E72D297353CC}">
                  <c16:uniqueId val="{00000032-7131-4E71-ACB2-4C5203955695}"/>
                </c:ext>
              </c:extLst>
            </c:dLbl>
            <c:dLbl>
              <c:idx val="13"/>
              <c:layout>
                <c:manualLayout>
                  <c:x val="0.37446421012753711"/>
                  <c:y val="0"/>
                </c:manualLayout>
              </c:layout>
              <c:tx>
                <c:strRef>
                  <c:f>'Figure 11'!$J$24</c:f>
                  <c:strCache>
                    <c:ptCount val="1"/>
                    <c:pt idx="0">
                      <c:v>Forestry and logging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{20C9AB07-FB33-4BD0-AA87-DC4CC8757B12}</c15:txfldGUID>
                      <c15:f>'Figure 11'!$J$24</c15:f>
                      <c15:dlblFieldTableCache>
                        <c:ptCount val="1"/>
                        <c:pt idx="0">
                          <c:v>Forestry and logging</c:v>
                        </c:pt>
                      </c15:dlblFieldTableCache>
                    </c15:dlblFTEntry>
                  </c15:dlblFieldTable>
                  <c15:showDataLabelsRange val="0"/>
                </c:ext>
                <c:ext xmlns:c16="http://schemas.microsoft.com/office/drawing/2014/chart" uri="{C3380CC4-5D6E-409C-BE32-E72D297353CC}">
                  <c16:uniqueId val="{00000033-7131-4E71-ACB2-4C5203955695}"/>
                </c:ext>
              </c:extLst>
            </c:dLbl>
            <c:dLbl>
              <c:idx val="14"/>
              <c:layout>
                <c:manualLayout>
                  <c:x val="0.39877777537843617"/>
                  <c:y val="0"/>
                </c:manualLayout>
              </c:layout>
              <c:tx>
                <c:strRef>
                  <c:f>'Figure 11'!$J$25</c:f>
                  <c:strCache>
                    <c:ptCount val="1"/>
                    <c:pt idx="0">
                      <c:v>Creative, arts and entertainment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{E919853D-6B50-4140-A136-ACE29D124B84}</c15:txfldGUID>
                      <c15:f>'Figure 11'!$J$25</c15:f>
                      <c15:dlblFieldTableCache>
                        <c:ptCount val="1"/>
                        <c:pt idx="0">
                          <c:v>Creative, arts and entertainment activities</c:v>
                        </c:pt>
                      </c15:dlblFieldTableCache>
                    </c15:dlblFTEntry>
                  </c15:dlblFieldTable>
                  <c15:showDataLabelsRange val="0"/>
                </c:ext>
                <c:ext xmlns:c16="http://schemas.microsoft.com/office/drawing/2014/chart" uri="{C3380CC4-5D6E-409C-BE32-E72D297353CC}">
                  <c16:uniqueId val="{00000034-7131-4E71-ACB2-4C5203955695}"/>
                </c:ext>
              </c:extLst>
            </c:dLbl>
            <c:dLbl>
              <c:idx val="15"/>
              <c:layout>
                <c:manualLayout>
                  <c:x val="0.35816598425196849"/>
                  <c:y val="0"/>
                </c:manualLayout>
              </c:layout>
              <c:tx>
                <c:strRef>
                  <c:f>'Figure 11'!$J$26</c:f>
                  <c:strCache>
                    <c:ptCount val="1"/>
                    <c:pt idx="0">
                      <c:v>Real estate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{BB697B30-175F-48A9-85A5-7BF4937F7DA1}</c15:txfldGUID>
                      <c15:f>'Figure 11'!$J$26</c15:f>
                      <c15:dlblFieldTableCache>
                        <c:ptCount val="1"/>
                        <c:pt idx="0">
                          <c:v>Real estate activities</c:v>
                        </c:pt>
                      </c15:dlblFieldTableCache>
                    </c15:dlblFTEntry>
                  </c15:dlblFieldTable>
                  <c15:showDataLabelsRange val="0"/>
                </c:ext>
                <c:ext xmlns:c16="http://schemas.microsoft.com/office/drawing/2014/chart" uri="{C3380CC4-5D6E-409C-BE32-E72D297353CC}">
                  <c16:uniqueId val="{00000003-2477-4748-85E9-B54526AB72E4}"/>
                </c:ext>
              </c:extLst>
            </c:dLbl>
            <c:dLbl>
              <c:idx val="16"/>
              <c:layout>
                <c:manualLayout>
                  <c:x val="0.35915422572178479"/>
                  <c:y val="-1.2140637140637141E-7"/>
                </c:manualLayout>
              </c:layout>
              <c:tx>
                <c:strRef>
                  <c:f>'Figure 11'!$J$27</c:f>
                  <c:strCache>
                    <c:ptCount val="1"/>
                    <c:pt idx="0">
                      <c:v>Libraries, archives, museums and other cultural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{03335295-08C8-4CD2-9D94-7DA6071096E7}</c15:txfldGUID>
                      <c15:f>'Figure 11'!$J$27</c15:f>
                      <c15:dlblFieldTableCache>
                        <c:ptCount val="1"/>
                        <c:pt idx="0">
                          <c:v>Libraries, archives, museums and other cultural activities</c:v>
                        </c:pt>
                      </c15:dlblFieldTableCache>
                    </c15:dlblFTEntry>
                  </c15:dlblFieldTable>
                  <c15:showDataLabelsRange val="0"/>
                </c:ext>
                <c:ext xmlns:c16="http://schemas.microsoft.com/office/drawing/2014/chart" uri="{C3380CC4-5D6E-409C-BE32-E72D297353CC}">
                  <c16:uniqueId val="{00000004-2477-4748-85E9-B54526AB72E4}"/>
                </c:ext>
              </c:extLst>
            </c:dLbl>
            <c:dLbl>
              <c:idx val="17"/>
              <c:layout>
                <c:manualLayout>
                  <c:x val="0.44061294046932942"/>
                  <c:y val="-1.5271891986597772E-3"/>
                </c:manualLayout>
              </c:layout>
              <c:tx>
                <c:strRef>
                  <c:f>'Figure 11'!$J$28</c:f>
                  <c:strCache>
                    <c:ptCount val="1"/>
                    <c:pt idx="0">
                      <c:v>Activities of households as employers of domestic personnel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{E29763C1-7047-4BFB-BC63-895EC92C84EF}</c15:txfldGUID>
                      <c15:f>'Figure 11'!$J$28</c15:f>
                      <c15:dlblFieldTableCache>
                        <c:ptCount val="1"/>
                        <c:pt idx="0">
                          <c:v>Activities of households as employers of domestic personnel</c:v>
                        </c:pt>
                      </c15:dlblFieldTableCache>
                    </c15:dlblFTEntry>
                  </c15:dlblFieldTable>
                  <c15:showDataLabelsRange val="0"/>
                </c:ext>
                <c:ext xmlns:c16="http://schemas.microsoft.com/office/drawing/2014/chart" uri="{C3380CC4-5D6E-409C-BE32-E72D297353CC}">
                  <c16:uniqueId val="{00000037-7131-4E71-ACB2-4C5203955695}"/>
                </c:ext>
              </c:extLst>
            </c:dLbl>
            <c:dLbl>
              <c:idx val="18"/>
              <c:layout>
                <c:manualLayout>
                  <c:x val="0.40375279858158375"/>
                  <c:y val="-1.2025111800470687E-7"/>
                </c:manualLayout>
              </c:layout>
              <c:tx>
                <c:strRef>
                  <c:f>'Figure 11'!$J$29</c:f>
                  <c:strCache>
                    <c:ptCount val="1"/>
                    <c:pt idx="0">
                      <c:v>Water collection, treatment and supply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{F7B238D6-AF1D-4489-989B-542C5F530BA8}</c15:txfldGUID>
                      <c15:f>'Figure 11'!$J$29</c15:f>
                      <c15:dlblFieldTableCache>
                        <c:ptCount val="1"/>
                        <c:pt idx="0">
                          <c:v>Water collection, treatment and supply</c:v>
                        </c:pt>
                      </c15:dlblFieldTableCache>
                    </c15:dlblFTEntry>
                  </c15:dlblFieldTable>
                  <c15:showDataLabelsRange val="0"/>
                </c:ext>
                <c:ext xmlns:c16="http://schemas.microsoft.com/office/drawing/2014/chart" uri="{C3380CC4-5D6E-409C-BE32-E72D297353CC}">
                  <c16:uniqueId val="{00000038-7131-4E71-ACB2-4C5203955695}"/>
                </c:ext>
              </c:extLst>
            </c:dLbl>
            <c:dLbl>
              <c:idx val="19"/>
              <c:layout>
                <c:manualLayout>
                  <c:x val="0.42068747986038069"/>
                  <c:y val="0"/>
                </c:manualLayout>
              </c:layout>
              <c:tx>
                <c:strRef>
                  <c:f>'Figure 11'!$J$30</c:f>
                  <c:strCache>
                    <c:ptCount val="1"/>
                    <c:pt idx="0">
                      <c:v>Travel agency, tour operator and related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{F499BA99-4335-4602-9926-203D1D1E8496}</c15:txfldGUID>
                      <c15:f>'Figure 11'!$J$30</c15:f>
                      <c15:dlblFieldTableCache>
                        <c:ptCount val="1"/>
                        <c:pt idx="0">
                          <c:v>Travel agency, tour operator and related activities</c:v>
                        </c:pt>
                      </c15:dlblFieldTableCache>
                    </c15:dlblFTEntry>
                  </c15:dlblFieldTable>
                  <c15:showDataLabelsRange val="0"/>
                </c:ext>
                <c:ext xmlns:c16="http://schemas.microsoft.com/office/drawing/2014/chart" uri="{C3380CC4-5D6E-409C-BE32-E72D297353CC}">
                  <c16:uniqueId val="{00000039-7131-4E71-ACB2-4C5203955695}"/>
                </c:ext>
              </c:extLst>
            </c:dLbl>
            <c:dLbl>
              <c:idx val="20"/>
              <c:layout>
                <c:manualLayout>
                  <c:x val="0.378981312335958"/>
                  <c:y val="5.6534247196452416E-17"/>
                </c:manualLayout>
              </c:layout>
              <c:tx>
                <c:strRef>
                  <c:f>'Figure 11'!$J$31</c:f>
                  <c:strCache>
                    <c:ptCount val="1"/>
                    <c:pt idx="0">
                      <c:v>Repair of computers and personal and household goods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{646BF3D0-8E69-4BCF-8449-C644CE2393D3}</c15:txfldGUID>
                      <c15:f>'Figure 11'!$J$31</c15:f>
                      <c15:dlblFieldTableCache>
                        <c:ptCount val="1"/>
                        <c:pt idx="0">
                          <c:v>Repair of computers and personal and household goods</c:v>
                        </c:pt>
                      </c15:dlblFieldTableCache>
                    </c15:dlblFTEntry>
                  </c15:dlblFieldTable>
                  <c15:showDataLabelsRange val="0"/>
                </c:ext>
                <c:ext xmlns:c16="http://schemas.microsoft.com/office/drawing/2014/chart" uri="{C3380CC4-5D6E-409C-BE32-E72D297353CC}">
                  <c16:uniqueId val="{0000003A-7131-4E71-ACB2-4C5203955695}"/>
                </c:ext>
              </c:extLst>
            </c:dLbl>
            <c:dLbl>
              <c:idx val="21"/>
              <c:layout>
                <c:manualLayout>
                  <c:x val="0.40588367454068242"/>
                  <c:y val="0"/>
                </c:manualLayout>
              </c:layout>
              <c:tx>
                <c:strRef>
                  <c:f>'Figure 11'!$J$32</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{B61CA74D-EDF0-4C32-BC05-5B4297737E0D}</c15:txfldGUID>
                      <c15:f>'Figure 11'!$J$32</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3B-7131-4E71-ACB2-4C5203955695}"/>
                </c:ext>
              </c:extLst>
            </c:dLbl>
            <c:dLbl>
              <c:idx val="22"/>
              <c:layout>
                <c:manualLayout>
                  <c:x val="0.40550757920570285"/>
                  <c:y val="0"/>
                </c:manualLayout>
              </c:layout>
              <c:tx>
                <c:strRef>
                  <c:f>'Figure 11'!$J$33</c:f>
                  <c:strCache>
                    <c:ptCount val="1"/>
                    <c:pt idx="0">
                      <c:v>Security and investigation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{F997284C-6207-4524-8741-33FBF36BA122}</c15:txfldGUID>
                      <c15:f>'Figure 11'!$J$33</c15:f>
                      <c15:dlblFieldTableCache>
                        <c:ptCount val="1"/>
                        <c:pt idx="0">
                          <c:v>Security and investigation activities</c:v>
                        </c:pt>
                      </c15:dlblFieldTableCache>
                    </c15:dlblFTEntry>
                  </c15:dlblFieldTable>
                  <c15:showDataLabelsRange val="0"/>
                </c:ext>
                <c:ext xmlns:c16="http://schemas.microsoft.com/office/drawing/2014/chart" uri="{C3380CC4-5D6E-409C-BE32-E72D297353CC}">
                  <c16:uniqueId val="{0000003C-7131-4E71-ACB2-4C5203955695}"/>
                </c:ext>
              </c:extLst>
            </c:dLbl>
            <c:dLbl>
              <c:idx val="23"/>
              <c:layout>
                <c:manualLayout>
                  <c:x val="0.37749049868766404"/>
                  <c:y val="0"/>
                </c:manualLayout>
              </c:layout>
              <c:tx>
                <c:strRef>
                  <c:f>'Figure 11'!$J$34</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{5414D30C-45D2-4D73-AFDB-791330F9B612}</c15:txfldGUID>
                      <c15:f>'Figure 11'!$J$34</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3D-7131-4E71-ACB2-4C5203955695}"/>
                </c:ext>
              </c:extLst>
            </c:dLbl>
            <c:dLbl>
              <c:idx val="24"/>
              <c:layout>
                <c:manualLayout>
                  <c:x val="0.40863966345110631"/>
                  <c:y val="0"/>
                </c:manualLayout>
              </c:layout>
              <c:tx>
                <c:strRef>
                  <c:f>'Figure 11'!$J$35</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{4CBDEAE8-8DC4-4CE5-9F93-BCE662BD64F2}</c15:txfldGUID>
                      <c15:f>'Figure 11'!$J$35</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3E-7131-4E71-ACB2-4C5203955695}"/>
                </c:ext>
              </c:extLst>
            </c:dLbl>
            <c:dLbl>
              <c:idx val="25"/>
              <c:layout>
                <c:manualLayout>
                  <c:x val="0.41420978161262451"/>
                  <c:y val="0"/>
                </c:manualLayout>
              </c:layout>
              <c:tx>
                <c:strRef>
                  <c:f>'Figure 11'!$J$36</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{A8AE6A38-FDFE-4929-AD59-09EE6B8C715C}</c15:txfldGUID>
                      <c15:f>'Figure 11'!$J$36</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3F-7131-4E71-ACB2-4C5203955695}"/>
                </c:ext>
              </c:extLst>
            </c:dLbl>
            <c:dLbl>
              <c:idx val="26"/>
              <c:layout>
                <c:manualLayout>
                  <c:x val="0.40228995726679395"/>
                  <c:y val="0"/>
                </c:manualLayout>
              </c:layout>
              <c:tx>
                <c:strRef>
                  <c:f>'Figure 11'!$J$37</c:f>
                  <c:strCache>
                    <c:ptCount val="1"/>
                    <c:pt idx="0">
                      <c:v>Creative, arts and entertainment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{5807E91F-3C6F-423B-B50F-11CEEFA65ED8}</c15:txfldGUID>
                      <c15:f>'Figure 11'!$J$37</c15:f>
                      <c15:dlblFieldTableCache>
                        <c:ptCount val="1"/>
                        <c:pt idx="0">
                          <c:v>Creative, arts and entertainment activities</c:v>
                        </c:pt>
                      </c15:dlblFieldTableCache>
                    </c15:dlblFTEntry>
                  </c15:dlblFieldTable>
                  <c15:showDataLabelsRange val="0"/>
                </c:ext>
                <c:ext xmlns:c16="http://schemas.microsoft.com/office/drawing/2014/chart" uri="{C3380CC4-5D6E-409C-BE32-E72D297353CC}">
                  <c16:uniqueId val="{00000040-7131-4E71-ACB2-4C5203955695}"/>
                </c:ext>
              </c:extLst>
            </c:dLbl>
            <c:dLbl>
              <c:idx val="27"/>
              <c:layout>
                <c:manualLayout>
                  <c:x val="0.37327926509186354"/>
                  <c:y val="0"/>
                </c:manualLayout>
              </c:layout>
              <c:tx>
                <c:strRef>
                  <c:f>'Figure 11'!$J$38</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{FB81F288-6D2F-477A-A4C0-76C18D44C518}</c15:txfldGUID>
                      <c15:f>'Figure 11'!$J$38</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41-7131-4E71-ACB2-4C5203955695}"/>
                </c:ext>
              </c:extLst>
            </c:dLbl>
            <c:dLbl>
              <c:idx val="28"/>
              <c:layout>
                <c:manualLayout>
                  <c:x val="0.376994750656168"/>
                  <c:y val="0"/>
                </c:manualLayout>
              </c:layout>
              <c:tx>
                <c:strRef>
                  <c:f>'Figure 11'!$J$39</c:f>
                  <c:strCache>
                    <c:ptCount val="1"/>
                    <c:pt idx="0">
                      <c:v>Forestry and logging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{4C9CD28D-D13D-4262-9AFE-3612F49F3D70}</c15:txfldGUID>
                      <c15:f>'Figure 11'!$J$39</c15:f>
                      <c15:dlblFieldTableCache>
                        <c:ptCount val="1"/>
                        <c:pt idx="0">
                          <c:v>Forestry and logging</c:v>
                        </c:pt>
                      </c15:dlblFieldTableCache>
                    </c15:dlblFTEntry>
                  </c15:dlblFieldTable>
                  <c15:showDataLabelsRange val="0"/>
                </c:ext>
                <c:ext xmlns:c16="http://schemas.microsoft.com/office/drawing/2014/chart" uri="{C3380CC4-5D6E-409C-BE32-E72D297353CC}">
                  <c16:uniqueId val="{00000042-7131-4E71-ACB2-4C5203955695}"/>
                </c:ext>
              </c:extLst>
            </c:dLbl>
            <c:dLbl>
              <c:idx val="29"/>
              <c:tx>
                <c:strRef>
                  <c:f>'Figure 11'!$J$40</c:f>
                  <c:strCache>
                    <c:ptCount val="1"/>
                  </c:strCache>
                </c:strRef>
              </c:tx>
              <c:spPr>
                <a:noFill/>
                <a:ln>
                  <a:noFill/>
                </a:ln>
                <a:effectLst/>
              </c:spPr>
              <c:txPr>
                <a:bodyPr vertOverflow="overflow" horzOverflow="overflow" wrap="none" lIns="0" tIns="0" rIns="0" bIns="0" anchor="ctr">
                  <a:spAutoFit/>
                </a:bodyPr>
                <a:lstStyle/>
                <a:p>
                  <a:pPr>
                    <a:defRPr sz="800" b="0" i="0" strike="noStrike">
                      <a:latin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{F3D3CDF0-AC6A-4B31-8F11-9A639900282B}</c15:txfldGUID>
                      <c15:f>'Figure 11'!$J$40</c15:f>
                      <c15:dlblFieldTableCache>
                        <c:ptCount val="1"/>
                      </c15:dlblFieldTableCache>
                    </c15:dlblFTEntry>
                  </c15:dlblFieldTable>
                  <c15:showDataLabelsRange val="0"/>
                </c:ext>
                <c:ext xmlns:c16="http://schemas.microsoft.com/office/drawing/2014/chart" uri="{C3380CC4-5D6E-409C-BE32-E72D297353CC}">
                  <c16:uniqueId val="{00000005-2477-4748-85E9-B54526AB72E4}"/>
                </c:ext>
              </c:extLst>
            </c:dLbl>
            <c:dLbl>
              <c:idx val="30"/>
              <c:layout>
                <c:manualLayout>
                  <c:x val="0.38532508621381867"/>
                  <c:y val="0"/>
                </c:manualLayout>
              </c:layout>
              <c:tx>
                <c:strRef>
                  <c:f>'Figure 11'!$J$41</c:f>
                  <c:strCache>
                    <c:ptCount val="1"/>
                    <c:pt idx="0">
                      <c:v>Activities of households as employers of domestic personnel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{293ABDE8-BCBA-4968-9F16-4362002833F7}</c15:txfldGUID>
                      <c15:f>'Figure 11'!$J$41</c15:f>
                      <c15:dlblFieldTableCache>
                        <c:ptCount val="1"/>
                        <c:pt idx="0">
                          <c:v>Activities of households as employers of domestic personnel</c:v>
                        </c:pt>
                      </c15:dlblFieldTableCache>
                    </c15:dlblFTEntry>
                  </c15:dlblFieldTable>
                  <c15:showDataLabelsRange val="0"/>
                </c:ext>
                <c:ext xmlns:c16="http://schemas.microsoft.com/office/drawing/2014/chart" uri="{C3380CC4-5D6E-409C-BE32-E72D297353CC}">
                  <c16:uniqueId val="{00000044-7131-4E71-ACB2-4C5203955695}"/>
                </c:ext>
              </c:extLst>
            </c:dLbl>
            <c:dLbl>
              <c:idx val="31"/>
              <c:tx>
                <c:strRef>
                  <c:f>'Figure 11'!$J$42</c:f>
                  <c:strCache>
                    <c:ptCount val="1"/>
                  </c:strCache>
                </c:strRef>
              </c:tx>
              <c:spPr>
                <a:noFill/>
                <a:ln>
                  <a:noFill/>
                </a:ln>
                <a:effectLst/>
              </c:spPr>
              <c:txPr>
                <a:bodyPr vertOverflow="overflow" horzOverflow="overflow" wrap="none" lIns="0" tIns="0" rIns="0" bIns="0" anchor="ctr">
                  <a:spAutoFit/>
                </a:bodyPr>
                <a:lstStyle/>
                <a:p>
                  <a:pPr>
                    <a:defRPr sz="800" b="0" i="0" strike="noStrike">
                      <a:latin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{B0DF0136-294E-49B7-8815-AC7EB7EE0DFD}</c15:txfldGUID>
                      <c15:f>'Figure 11'!$J$42</c15:f>
                      <c15:dlblFieldTableCache>
                        <c:ptCount val="1"/>
                      </c15:dlblFieldTableCache>
                    </c15:dlblFTEntry>
                  </c15:dlblFieldTable>
                  <c15:showDataLabelsRange val="0"/>
                </c:ext>
                <c:ext xmlns:c16="http://schemas.microsoft.com/office/drawing/2014/chart" uri="{C3380CC4-5D6E-409C-BE32-E72D297353CC}">
                  <c16:uniqueId val="{00000006-2477-4748-85E9-B54526AB72E4}"/>
                </c:ext>
              </c:extLst>
            </c:dLbl>
            <c:dLbl>
              <c:idx val="32"/>
              <c:layout>
                <c:manualLayout>
                  <c:x val="0.37414173228346459"/>
                  <c:y val="0"/>
                </c:manualLayout>
              </c:layout>
              <c:tx>
                <c:strRef>
                  <c:f>'Figure 11'!$J$43</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{B7A1F5E4-7CD0-4917-A09C-92059022E070}</c15:txfldGUID>
                      <c15:f>'Figure 11'!$J$43</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07-2477-4748-85E9-B54526AB72E4}"/>
                </c:ext>
              </c:extLst>
            </c:dLbl>
            <c:dLbl>
              <c:idx val="33"/>
              <c:layout>
                <c:manualLayout>
                  <c:x val="0.38255748059625644"/>
                  <c:y val="0"/>
                </c:manualLayout>
              </c:layout>
              <c:tx>
                <c:strRef>
                  <c:f>'Figure 11'!$J$44</c:f>
                  <c:strCache>
                    <c:ptCount val="1"/>
                    <c:pt idx="0">
                      <c:v>Crop and animal production, hunting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{2B27B458-7A7F-4903-91A8-D548858A1D68}</c15:txfldGUID>
                      <c15:f>'Figure 11'!$J$44</c15:f>
                      <c15:dlblFieldTableCache>
                        <c:ptCount val="1"/>
                        <c:pt idx="0">
                          <c:v>Crop and animal production, hunting</c:v>
                        </c:pt>
                      </c15:dlblFieldTableCache>
                    </c15:dlblFTEntry>
                  </c15:dlblFieldTable>
                  <c15:showDataLabelsRange val="0"/>
                </c:ext>
                <c:ext xmlns:c16="http://schemas.microsoft.com/office/drawing/2014/chart" uri="{C3380CC4-5D6E-409C-BE32-E72D297353CC}">
                  <c16:uniqueId val="{00000008-2477-4748-85E9-B54526AB72E4}"/>
                </c:ext>
              </c:extLst>
            </c:dLbl>
            <c:dLbl>
              <c:idx val="34"/>
              <c:layout>
                <c:manualLayout>
                  <c:x val="0.38211029456623896"/>
                  <c:y val="0"/>
                </c:manualLayout>
              </c:layout>
              <c:tx>
                <c:strRef>
                  <c:f>'Figure 11'!$J$45</c:f>
                  <c:strCache>
                    <c:ptCount val="1"/>
                    <c:pt idx="0">
                      <c:v>Creative, arts and entertainment activities</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{CA4006D0-CCE2-4D36-B6C9-977D070C8EC9}</c15:txfldGUID>
                      <c15:f>'Figure 11'!$J$45</c15:f>
                      <c15:dlblFieldTableCache>
                        <c:ptCount val="1"/>
                        <c:pt idx="0">
                          <c:v>Creative, arts and entertainment activities</c:v>
                        </c:pt>
                      </c15:dlblFieldTableCache>
                    </c15:dlblFTEntry>
                  </c15:dlblFieldTable>
                  <c15:showDataLabelsRange val="0"/>
                </c:ext>
                <c:ext xmlns:c16="http://schemas.microsoft.com/office/drawing/2014/chart" uri="{C3380CC4-5D6E-409C-BE32-E72D297353CC}">
                  <c16:uniqueId val="{00000009-2477-4748-85E9-B54526AB72E4}"/>
                </c:ext>
              </c:extLst>
            </c:dLbl>
            <c:spPr>
              <a:noFill/>
              <a:ln>
                <a:noFill/>
              </a:ln>
              <a:effectLst/>
            </c:spPr>
            <c:txPr>
              <a:bodyPr vertOverflow="overflow" horzOverflow="overflow" wrap="none" lIns="0" tIns="0" rIns="0" bIns="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xVal>
            <c:numRef>
              <c:f>'Figure 11'!$D$11:$D$45</c:f>
              <c:numCache>
                <c:formatCode>General</c:formatCode>
                <c:ptCount val="35"/>
                <c:pt idx="0" formatCode="0.0">
                  <c:v>19.904748711336985</c:v>
                </c:pt>
                <c:pt idx="2" formatCode="0.0">
                  <c:v>17.222682119205299</c:v>
                </c:pt>
                <c:pt idx="3" formatCode="0.0">
                  <c:v>21.842813398905079</c:v>
                </c:pt>
                <c:pt idx="4" formatCode="0.0">
                  <c:v>19.013407252361823</c:v>
                </c:pt>
                <c:pt idx="5" formatCode="0.0">
                  <c:v>21.437258922055811</c:v>
                </c:pt>
                <c:pt idx="6" formatCode="0.0">
                  <c:v>23.743917425587973</c:v>
                </c:pt>
                <c:pt idx="7" formatCode="0.0">
                  <c:v>24.221659466706392</c:v>
                </c:pt>
                <c:pt idx="8" formatCode="0.0">
                  <c:v>17.506996770721205</c:v>
                </c:pt>
                <c:pt idx="9" formatCode="0.0">
                  <c:v>17.391971362822808</c:v>
                </c:pt>
                <c:pt idx="10" formatCode="0.0">
                  <c:v>17.749869813390767</c:v>
                </c:pt>
                <c:pt idx="11" formatCode="0.0">
                  <c:v>17.748012952605237</c:v>
                </c:pt>
                <c:pt idx="12" formatCode="0.0">
                  <c:v>17.17773146769872</c:v>
                </c:pt>
                <c:pt idx="13" formatCode="0.0">
                  <c:v>21.72355189876669</c:v>
                </c:pt>
                <c:pt idx="14" formatCode="0.0">
                  <c:v>17.839135654261703</c:v>
                </c:pt>
                <c:pt idx="15" formatCode="0.0">
                  <c:v>24.208791208791212</c:v>
                </c:pt>
                <c:pt idx="16" formatCode="0.0">
                  <c:v>23.904526987811956</c:v>
                </c:pt>
                <c:pt idx="17" formatCode="0.0">
                  <c:v>11.48391560013836</c:v>
                </c:pt>
                <c:pt idx="18" formatCode="0.0">
                  <c:v>17.187119079807626</c:v>
                </c:pt>
                <c:pt idx="19" formatCode="0.0">
                  <c:v>14.618727775582773</c:v>
                </c:pt>
                <c:pt idx="20" formatCode="0.0">
                  <c:v>20.956537228357679</c:v>
                </c:pt>
                <c:pt idx="21" formatCode="0.0">
                  <c:v>16.558359549013758</c:v>
                </c:pt>
                <c:pt idx="22" formatCode="0.0">
                  <c:v>16.957153011074727</c:v>
                </c:pt>
                <c:pt idx="23" formatCode="0.0">
                  <c:v>21.326657303942518</c:v>
                </c:pt>
                <c:pt idx="24" formatCode="0.0">
                  <c:v>16.54666313376266</c:v>
                </c:pt>
                <c:pt idx="25" formatCode="0.0">
                  <c:v>15.642173824547118</c:v>
                </c:pt>
                <c:pt idx="26" formatCode="0.0">
                  <c:v>17.378851215358416</c:v>
                </c:pt>
                <c:pt idx="27" formatCode="0.0">
                  <c:v>22.053320860617397</c:v>
                </c:pt>
                <c:pt idx="28" formatCode="0.0">
                  <c:v>21.566373061033595</c:v>
                </c:pt>
                <c:pt idx="30" formatCode="0.0">
                  <c:v>19.951184897904252</c:v>
                </c:pt>
                <c:pt idx="32" formatCode="0.0">
                  <c:v>21.940298507462689</c:v>
                </c:pt>
                <c:pt idx="33" formatCode="0.0">
                  <c:v>20.662861351500645</c:v>
                </c:pt>
                <c:pt idx="34" formatCode="0.0">
                  <c:v>20.546984572230013</c:v>
                </c:pt>
              </c:numCache>
            </c:numRef>
          </c:xVal>
          <c:yVal>
            <c:numRef>
              <c:f>'Figure 11'!$B$11:$B$45</c:f>
              <c:numCache>
                <c:formatCode>General</c:formatCode>
                <c:ptCount val="35"/>
                <c:pt idx="0">
                  <c:v>35</c:v>
                </c:pt>
                <c:pt idx="1">
                  <c:v>34</c:v>
                </c:pt>
                <c:pt idx="2">
                  <c:v>33</c:v>
                </c:pt>
                <c:pt idx="3">
                  <c:v>32</c:v>
                </c:pt>
                <c:pt idx="4">
                  <c:v>31</c:v>
                </c:pt>
                <c:pt idx="5">
                  <c:v>30</c:v>
                </c:pt>
                <c:pt idx="6">
                  <c:v>29</c:v>
                </c:pt>
                <c:pt idx="7">
                  <c:v>28</c:v>
                </c:pt>
                <c:pt idx="8">
                  <c:v>27</c:v>
                </c:pt>
                <c:pt idx="9">
                  <c:v>26</c:v>
                </c:pt>
                <c:pt idx="10">
                  <c:v>25</c:v>
                </c:pt>
                <c:pt idx="11">
                  <c:v>24</c:v>
                </c:pt>
                <c:pt idx="12">
                  <c:v>23</c:v>
                </c:pt>
                <c:pt idx="13">
                  <c:v>22</c:v>
                </c:pt>
                <c:pt idx="14">
                  <c:v>21</c:v>
                </c:pt>
                <c:pt idx="15">
                  <c:v>20</c:v>
                </c:pt>
                <c:pt idx="16">
                  <c:v>19</c:v>
                </c:pt>
                <c:pt idx="17">
                  <c:v>18</c:v>
                </c:pt>
                <c:pt idx="18">
                  <c:v>17</c:v>
                </c:pt>
                <c:pt idx="19">
                  <c:v>16</c:v>
                </c:pt>
                <c:pt idx="20">
                  <c:v>15</c:v>
                </c:pt>
                <c:pt idx="21">
                  <c:v>14</c:v>
                </c:pt>
                <c:pt idx="22">
                  <c:v>13</c:v>
                </c:pt>
                <c:pt idx="23">
                  <c:v>12</c:v>
                </c:pt>
                <c:pt idx="24">
                  <c:v>11</c:v>
                </c:pt>
                <c:pt idx="25">
                  <c:v>10</c:v>
                </c:pt>
                <c:pt idx="26">
                  <c:v>9</c:v>
                </c:pt>
                <c:pt idx="27">
                  <c:v>8</c:v>
                </c:pt>
                <c:pt idx="28">
                  <c:v>7</c:v>
                </c:pt>
                <c:pt idx="29">
                  <c:v>6</c:v>
                </c:pt>
                <c:pt idx="30">
                  <c:v>5</c:v>
                </c:pt>
                <c:pt idx="31">
                  <c:v>4</c:v>
                </c:pt>
                <c:pt idx="32">
                  <c:v>3</c:v>
                </c:pt>
                <c:pt idx="33">
                  <c:v>2</c:v>
                </c:pt>
                <c:pt idx="34">
                  <c:v>1</c:v>
                </c:pt>
              </c:numCache>
            </c:numRef>
          </c:yVal>
          <c:smooth val="0"/>
          <c:extLst>
            <c:ext xmlns:c16="http://schemas.microsoft.com/office/drawing/2014/chart" uri="{C3380CC4-5D6E-409C-BE32-E72D297353CC}">
              <c16:uniqueId val="{00000049-7131-4E71-ACB2-4C5203955695}"/>
            </c:ext>
          </c:extLst>
        </c:ser>
        <c:dLbls>
          <c:showLegendKey val="0"/>
          <c:showVal val="0"/>
          <c:showCatName val="0"/>
          <c:showSerName val="0"/>
          <c:showPercent val="0"/>
          <c:showBubbleSize val="0"/>
        </c:dLbls>
        <c:axId val="205417088"/>
        <c:axId val="205439360"/>
      </c:scatterChart>
      <c:valAx>
        <c:axId val="205417088"/>
        <c:scaling>
          <c:orientation val="minMax"/>
          <c:max val="80"/>
        </c:scaling>
        <c:delete val="0"/>
        <c:axPos val="t"/>
        <c:majorGridlines>
          <c:spPr>
            <a:ln w="3175">
              <a:solidFill>
                <a:srgbClr val="C0C0C0"/>
              </a:solidFill>
              <a:prstDash val="sysDash"/>
            </a:ln>
          </c:spPr>
        </c:majorGridlines>
        <c:numFmt formatCode="#,##0" sourceLinked="0"/>
        <c:majorTickMark val="out"/>
        <c:minorTickMark val="none"/>
        <c:tickLblPos val="nextTo"/>
        <c:spPr>
          <a:ln>
            <a:noFill/>
            <a:prstDash val="solid"/>
          </a:ln>
        </c:spPr>
        <c:crossAx val="205439360"/>
        <c:crosses val="max"/>
        <c:crossBetween val="midCat"/>
        <c:majorUnit val="20"/>
      </c:valAx>
      <c:valAx>
        <c:axId val="205439360"/>
        <c:scaling>
          <c:orientation val="minMax"/>
          <c:max val="35.5"/>
          <c:min val="0.5"/>
        </c:scaling>
        <c:delete val="1"/>
        <c:axPos val="l"/>
        <c:majorGridlines>
          <c:spPr>
            <a:ln w="3175">
              <a:noFill/>
              <a:prstDash val="sysDash"/>
            </a:ln>
          </c:spPr>
        </c:majorGridlines>
        <c:numFmt formatCode="0" sourceLinked="0"/>
        <c:majorTickMark val="out"/>
        <c:minorTickMark val="none"/>
        <c:tickLblPos val="nextTo"/>
        <c:crossAx val="205417088"/>
        <c:crosses val="autoZero"/>
        <c:crossBetween val="midCat"/>
        <c:majorUnit val="1"/>
      </c:valAx>
    </c:plotArea>
    <c:legend>
      <c:legendPos val="b"/>
      <c:legendEntry>
        <c:idx val="1"/>
        <c:delete val="1"/>
      </c:legendEntry>
      <c:legendEntry>
        <c:idx val="2"/>
        <c:delete val="1"/>
      </c:legendEntry>
      <c:layout>
        <c:manualLayout>
          <c:xMode val="edge"/>
          <c:yMode val="edge"/>
          <c:x val="4.2666666666666665E-2"/>
          <c:y val="0.84476835664335648"/>
          <c:w val="0.89999996857907338"/>
          <c:h val="3.0795605559019161E-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Usual weekly hours in main job, by sex and age class, EU-27, 2019</a:t>
            </a:r>
          </a:p>
          <a:p>
            <a:pPr algn="l">
              <a:defRPr sz="1800" b="1">
                <a:latin typeface="Arial"/>
                <a:ea typeface="Arial"/>
                <a:cs typeface="Arial"/>
              </a:defRPr>
            </a:pPr>
            <a:r>
              <a:rPr lang="en-US" sz="1600" b="0"/>
              <a:t>(hours)</a:t>
            </a:r>
          </a:p>
        </c:rich>
      </c:tx>
      <c:layout>
        <c:manualLayout>
          <c:xMode val="edge"/>
          <c:yMode val="edge"/>
          <c:x val="5.3333333333333332E-3"/>
          <c:y val="8.2127330666135097E-3"/>
        </c:manualLayout>
      </c:layout>
      <c:overlay val="0"/>
    </c:title>
    <c:autoTitleDeleted val="0"/>
    <c:plotArea>
      <c:layout>
        <c:manualLayout>
          <c:layoutTarget val="inner"/>
          <c:xMode val="edge"/>
          <c:yMode val="edge"/>
          <c:x val="4.1569028871391078E-2"/>
          <c:y val="0.12434071508536244"/>
          <c:w val="0.94499989501312331"/>
          <c:h val="0.72624807584662754"/>
        </c:manualLayout>
      </c:layout>
      <c:barChart>
        <c:barDir val="col"/>
        <c:grouping val="clustered"/>
        <c:varyColors val="0"/>
        <c:ser>
          <c:idx val="0"/>
          <c:order val="0"/>
          <c:tx>
            <c:strRef>
              <c:f>'Figure 12'!$D$10</c:f>
              <c:strCache>
                <c:ptCount val="1"/>
                <c:pt idx="0">
                  <c:v>Men</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strRef>
              <c:f>'Figure 12'!$C$11:$C$14</c:f>
              <c:strCache>
                <c:ptCount val="4"/>
                <c:pt idx="0">
                  <c:v>25-54 years</c:v>
                </c:pt>
                <c:pt idx="1">
                  <c:v>55-59 years</c:v>
                </c:pt>
                <c:pt idx="2">
                  <c:v>60-64 years</c:v>
                </c:pt>
                <c:pt idx="3">
                  <c:v>65-74 years</c:v>
                </c:pt>
              </c:strCache>
            </c:strRef>
          </c:cat>
          <c:val>
            <c:numRef>
              <c:f>'Figure 12'!$D$11:$D$14</c:f>
              <c:numCache>
                <c:formatCode>0.0</c:formatCode>
                <c:ptCount val="4"/>
                <c:pt idx="0">
                  <c:v>40.6</c:v>
                </c:pt>
                <c:pt idx="1">
                  <c:v>40.799999999999997</c:v>
                </c:pt>
                <c:pt idx="2">
                  <c:v>39.299999999999997</c:v>
                </c:pt>
                <c:pt idx="3">
                  <c:v>30.6</c:v>
                </c:pt>
              </c:numCache>
            </c:numRef>
          </c:val>
          <c:extLst>
            <c:ext xmlns:c16="http://schemas.microsoft.com/office/drawing/2014/chart" uri="{C3380CC4-5D6E-409C-BE32-E72D297353CC}">
              <c16:uniqueId val="{00000000-E211-46EA-A063-C667DE930B4F}"/>
            </c:ext>
          </c:extLst>
        </c:ser>
        <c:ser>
          <c:idx val="1"/>
          <c:order val="1"/>
          <c:tx>
            <c:strRef>
              <c:f>'Figure 12'!$E$10</c:f>
              <c:strCache>
                <c:ptCount val="1"/>
                <c:pt idx="0">
                  <c:v>Women</c:v>
                </c:pt>
              </c:strCache>
            </c:strRef>
          </c:tx>
          <c:spPr>
            <a:solidFill>
              <a:schemeClr val="accent4"/>
            </a:solidFill>
            <a:ln>
              <a:noFill/>
              <a:round/>
            </a:ln>
            <a:effectLst/>
            <a:extLst>
              <a:ext uri="{91240B29-F687-4F45-9708-019B960494DF}">
                <a14:hiddenLine xmlns:a14="http://schemas.microsoft.com/office/drawing/2010/main">
                  <a:noFill/>
                  <a:round/>
                </a14:hiddenLine>
              </a:ext>
            </a:extLst>
          </c:spPr>
          <c:invertIfNegative val="0"/>
          <c:cat>
            <c:strRef>
              <c:f>'Figure 12'!$C$11:$C$14</c:f>
              <c:strCache>
                <c:ptCount val="4"/>
                <c:pt idx="0">
                  <c:v>25-54 years</c:v>
                </c:pt>
                <c:pt idx="1">
                  <c:v>55-59 years</c:v>
                </c:pt>
                <c:pt idx="2">
                  <c:v>60-64 years</c:v>
                </c:pt>
                <c:pt idx="3">
                  <c:v>65-74 years</c:v>
                </c:pt>
              </c:strCache>
            </c:strRef>
          </c:cat>
          <c:val>
            <c:numRef>
              <c:f>'Figure 12'!$E$11:$E$14</c:f>
              <c:numCache>
                <c:formatCode>0.0</c:formatCode>
                <c:ptCount val="4"/>
                <c:pt idx="0">
                  <c:v>35</c:v>
                </c:pt>
                <c:pt idx="1">
                  <c:v>33.9</c:v>
                </c:pt>
                <c:pt idx="2">
                  <c:v>32.1</c:v>
                </c:pt>
                <c:pt idx="3">
                  <c:v>25</c:v>
                </c:pt>
              </c:numCache>
            </c:numRef>
          </c:val>
          <c:extLst>
            <c:ext xmlns:c16="http://schemas.microsoft.com/office/drawing/2014/chart" uri="{C3380CC4-5D6E-409C-BE32-E72D297353CC}">
              <c16:uniqueId val="{00000001-E211-46EA-A063-C667DE930B4F}"/>
            </c:ext>
          </c:extLst>
        </c:ser>
        <c:dLbls>
          <c:showLegendKey val="0"/>
          <c:showVal val="0"/>
          <c:showCatName val="0"/>
          <c:showSerName val="0"/>
          <c:showPercent val="0"/>
          <c:showBubbleSize val="0"/>
        </c:dLbls>
        <c:gapWidth val="150"/>
        <c:axId val="219207936"/>
        <c:axId val="219283456"/>
      </c:barChart>
      <c:catAx>
        <c:axId val="219207936"/>
        <c:scaling>
          <c:orientation val="minMax"/>
        </c:scaling>
        <c:delete val="0"/>
        <c:axPos val="b"/>
        <c:numFmt formatCode="General" sourceLinked="0"/>
        <c:majorTickMark val="out"/>
        <c:minorTickMark val="none"/>
        <c:tickLblPos val="nextTo"/>
        <c:spPr>
          <a:ln>
            <a:solidFill>
              <a:srgbClr val="000000"/>
            </a:solidFill>
            <a:prstDash val="solid"/>
          </a:ln>
        </c:spPr>
        <c:crossAx val="219283456"/>
        <c:crosses val="autoZero"/>
        <c:auto val="1"/>
        <c:lblAlgn val="ctr"/>
        <c:lblOffset val="100"/>
        <c:tickMarkSkip val="1"/>
        <c:noMultiLvlLbl val="0"/>
      </c:catAx>
      <c:valAx>
        <c:axId val="219283456"/>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19207936"/>
        <c:crosses val="autoZero"/>
        <c:crossBetween val="between"/>
      </c:valAx>
    </c:plotArea>
    <c:legend>
      <c:legendPos val="b"/>
      <c:layout>
        <c:manualLayout>
          <c:xMode val="edge"/>
          <c:yMode val="edge"/>
          <c:x val="0.44149207349081365"/>
          <c:y val="0.9107997481108312"/>
          <c:w val="0.14634918635170605"/>
          <c:h val="3.9576966646441995E-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Duration of working life, by sex, 2000 and 2019</a:t>
            </a:r>
          </a:p>
          <a:p>
            <a:pPr algn="l">
              <a:defRPr sz="1800" b="1">
                <a:latin typeface="Arial"/>
                <a:ea typeface="Arial"/>
                <a:cs typeface="Arial"/>
              </a:defRPr>
            </a:pPr>
            <a:r>
              <a:rPr lang="en-US" sz="1600" b="0"/>
              <a:t>(years)</a:t>
            </a:r>
          </a:p>
        </c:rich>
      </c:tx>
      <c:layout>
        <c:manualLayout>
          <c:xMode val="edge"/>
          <c:yMode val="edge"/>
          <c:x val="5.3333333333333332E-3"/>
          <c:y val="7.6893409387171633E-3"/>
        </c:manualLayout>
      </c:layout>
      <c:overlay val="0"/>
    </c:title>
    <c:autoTitleDeleted val="0"/>
    <c:plotArea>
      <c:layout>
        <c:manualLayout>
          <c:layoutTarget val="inner"/>
          <c:xMode val="edge"/>
          <c:yMode val="edge"/>
          <c:x val="3.8333438320209974E-2"/>
          <c:y val="0.11562846436595935"/>
          <c:w val="0.85633322834645664"/>
          <c:h val="0.56531444258030061"/>
        </c:manualLayout>
      </c:layout>
      <c:lineChart>
        <c:grouping val="standard"/>
        <c:varyColors val="0"/>
        <c:ser>
          <c:idx val="5"/>
          <c:order val="0"/>
          <c:tx>
            <c:strRef>
              <c:f>'DurationOfWorkingLifeBySex 2019'!$F$10</c:f>
              <c:strCache>
                <c:ptCount val="1"/>
                <c:pt idx="0">
                  <c:v>2019:
men</c:v>
                </c:pt>
              </c:strCache>
            </c:strRef>
          </c:tx>
          <c:spPr>
            <a:ln w="28575">
              <a:noFill/>
            </a:ln>
          </c:spPr>
          <c:marker>
            <c:symbol val="diamond"/>
            <c:size val="7"/>
            <c:spPr>
              <a:noFill/>
              <a:ln w="15875">
                <a:solidFill>
                  <a:schemeClr val="accent1"/>
                </a:solidFill>
              </a:ln>
            </c:spPr>
          </c:marker>
          <c:cat>
            <c:strRef>
              <c:f>'DurationOfWorkingLifeBySex 2019'!$C$11:$C$45</c:f>
              <c:strCache>
                <c:ptCount val="35"/>
                <c:pt idx="0">
                  <c:v>EU-27</c:v>
                </c:pt>
                <c:pt idx="2">
                  <c:v>Sweden</c:v>
                </c:pt>
                <c:pt idx="3">
                  <c:v>Netherlands</c:v>
                </c:pt>
                <c:pt idx="4">
                  <c:v>Denmark</c:v>
                </c:pt>
                <c:pt idx="5">
                  <c:v>Germany</c:v>
                </c:pt>
                <c:pt idx="6">
                  <c:v>Estonia</c:v>
                </c:pt>
                <c:pt idx="7">
                  <c:v>Finland</c:v>
                </c:pt>
                <c:pt idx="8">
                  <c:v>Portugal</c:v>
                </c:pt>
                <c:pt idx="9">
                  <c:v>Austria</c:v>
                </c:pt>
                <c:pt idx="10">
                  <c:v>Cyprus</c:v>
                </c:pt>
                <c:pt idx="11">
                  <c:v>Ireland</c:v>
                </c:pt>
                <c:pt idx="12">
                  <c:v>Lithuania</c:v>
                </c:pt>
                <c:pt idx="13">
                  <c:v>Latvia</c:v>
                </c:pt>
                <c:pt idx="14">
                  <c:v>Malta</c:v>
                </c:pt>
                <c:pt idx="15">
                  <c:v>Czechia</c:v>
                </c:pt>
                <c:pt idx="16">
                  <c:v>Slovenia</c:v>
                </c:pt>
                <c:pt idx="17">
                  <c:v>France</c:v>
                </c:pt>
                <c:pt idx="18">
                  <c:v>Spain</c:v>
                </c:pt>
                <c:pt idx="19">
                  <c:v>Hungary</c:v>
                </c:pt>
                <c:pt idx="20">
                  <c:v>Slovakia</c:v>
                </c:pt>
                <c:pt idx="21">
                  <c:v>Bulgaria</c:v>
                </c:pt>
                <c:pt idx="22">
                  <c:v>Luxembourg</c:v>
                </c:pt>
                <c:pt idx="23">
                  <c:v>Romania</c:v>
                </c:pt>
                <c:pt idx="24">
                  <c:v>Belgium</c:v>
                </c:pt>
                <c:pt idx="25">
                  <c:v>Poland</c:v>
                </c:pt>
                <c:pt idx="26">
                  <c:v>Greece</c:v>
                </c:pt>
                <c:pt idx="27">
                  <c:v>Croatia</c:v>
                </c:pt>
                <c:pt idx="28">
                  <c:v>Italy</c:v>
                </c:pt>
                <c:pt idx="30">
                  <c:v>United Kingdom</c:v>
                </c:pt>
                <c:pt idx="32">
                  <c:v>Iceland</c:v>
                </c:pt>
                <c:pt idx="33">
                  <c:v>Switzerland</c:v>
                </c:pt>
                <c:pt idx="34">
                  <c:v>Norway</c:v>
                </c:pt>
              </c:strCache>
            </c:strRef>
          </c:cat>
          <c:val>
            <c:numRef>
              <c:f>'DurationOfWorkingLifeBySex 2019'!$F$11:$F$45</c:f>
              <c:numCache>
                <c:formatCode>0.0</c:formatCode>
                <c:ptCount val="35"/>
                <c:pt idx="0">
                  <c:v>38.299999999999997</c:v>
                </c:pt>
                <c:pt idx="2">
                  <c:v>42.9</c:v>
                </c:pt>
                <c:pt idx="3">
                  <c:v>43.3</c:v>
                </c:pt>
                <c:pt idx="4">
                  <c:v>41.7</c:v>
                </c:pt>
                <c:pt idx="5">
                  <c:v>41.1</c:v>
                </c:pt>
                <c:pt idx="6">
                  <c:v>39.5</c:v>
                </c:pt>
                <c:pt idx="7">
                  <c:v>39.6</c:v>
                </c:pt>
                <c:pt idx="8">
                  <c:v>39.6</c:v>
                </c:pt>
                <c:pt idx="9">
                  <c:v>39.799999999999997</c:v>
                </c:pt>
                <c:pt idx="10">
                  <c:v>40.5</c:v>
                </c:pt>
                <c:pt idx="11">
                  <c:v>40.700000000000003</c:v>
                </c:pt>
                <c:pt idx="12">
                  <c:v>36.700000000000003</c:v>
                </c:pt>
                <c:pt idx="13">
                  <c:v>36.799999999999997</c:v>
                </c:pt>
                <c:pt idx="14">
                  <c:v>41.1</c:v>
                </c:pt>
                <c:pt idx="15">
                  <c:v>39.200000000000003</c:v>
                </c:pt>
                <c:pt idx="16">
                  <c:v>37</c:v>
                </c:pt>
                <c:pt idx="17">
                  <c:v>37</c:v>
                </c:pt>
                <c:pt idx="18">
                  <c:v>37.4</c:v>
                </c:pt>
                <c:pt idx="19">
                  <c:v>37.4</c:v>
                </c:pt>
                <c:pt idx="20">
                  <c:v>36.6</c:v>
                </c:pt>
                <c:pt idx="21">
                  <c:v>35.6</c:v>
                </c:pt>
                <c:pt idx="22">
                  <c:v>36</c:v>
                </c:pt>
                <c:pt idx="23">
                  <c:v>37</c:v>
                </c:pt>
                <c:pt idx="24">
                  <c:v>35.4</c:v>
                </c:pt>
                <c:pt idx="25">
                  <c:v>36.299999999999997</c:v>
                </c:pt>
                <c:pt idx="26">
                  <c:v>36.6</c:v>
                </c:pt>
                <c:pt idx="27">
                  <c:v>34.5</c:v>
                </c:pt>
                <c:pt idx="28">
                  <c:v>36.4</c:v>
                </c:pt>
                <c:pt idx="30">
                  <c:v>41.5</c:v>
                </c:pt>
                <c:pt idx="32">
                  <c:v>47.8</c:v>
                </c:pt>
                <c:pt idx="33">
                  <c:v>44.6</c:v>
                </c:pt>
                <c:pt idx="34">
                  <c:v>41.1</c:v>
                </c:pt>
              </c:numCache>
            </c:numRef>
          </c:val>
          <c:smooth val="0"/>
          <c:extLst>
            <c:ext xmlns:c16="http://schemas.microsoft.com/office/drawing/2014/chart" uri="{C3380CC4-5D6E-409C-BE32-E72D297353CC}">
              <c16:uniqueId val="{00000000-0B7F-43AE-89EB-16FAA782CCA4}"/>
            </c:ext>
          </c:extLst>
        </c:ser>
        <c:ser>
          <c:idx val="2"/>
          <c:order val="1"/>
          <c:tx>
            <c:strRef>
              <c:f>'DurationOfWorkingLifeBySex 2019'!$D$10</c:f>
              <c:strCache>
                <c:ptCount val="1"/>
                <c:pt idx="0">
                  <c:v>2000:
men</c:v>
                </c:pt>
              </c:strCache>
            </c:strRef>
          </c:tx>
          <c:spPr>
            <a:ln>
              <a:noFill/>
            </a:ln>
          </c:spPr>
          <c:marker>
            <c:symbol val="x"/>
            <c:size val="7"/>
            <c:spPr>
              <a:noFill/>
              <a:ln w="15875">
                <a:solidFill>
                  <a:schemeClr val="accent1">
                    <a:lumMod val="60000"/>
                    <a:lumOff val="40000"/>
                  </a:schemeClr>
                </a:solidFill>
              </a:ln>
            </c:spPr>
          </c:marker>
          <c:cat>
            <c:strRef>
              <c:f>'DurationOfWorkingLifeBySex 2019'!$C$11:$C$45</c:f>
              <c:strCache>
                <c:ptCount val="35"/>
                <c:pt idx="0">
                  <c:v>EU-27</c:v>
                </c:pt>
                <c:pt idx="2">
                  <c:v>Sweden</c:v>
                </c:pt>
                <c:pt idx="3">
                  <c:v>Netherlands</c:v>
                </c:pt>
                <c:pt idx="4">
                  <c:v>Denmark</c:v>
                </c:pt>
                <c:pt idx="5">
                  <c:v>Germany</c:v>
                </c:pt>
                <c:pt idx="6">
                  <c:v>Estonia</c:v>
                </c:pt>
                <c:pt idx="7">
                  <c:v>Finland</c:v>
                </c:pt>
                <c:pt idx="8">
                  <c:v>Portugal</c:v>
                </c:pt>
                <c:pt idx="9">
                  <c:v>Austria</c:v>
                </c:pt>
                <c:pt idx="10">
                  <c:v>Cyprus</c:v>
                </c:pt>
                <c:pt idx="11">
                  <c:v>Ireland</c:v>
                </c:pt>
                <c:pt idx="12">
                  <c:v>Lithuania</c:v>
                </c:pt>
                <c:pt idx="13">
                  <c:v>Latvia</c:v>
                </c:pt>
                <c:pt idx="14">
                  <c:v>Malta</c:v>
                </c:pt>
                <c:pt idx="15">
                  <c:v>Czechia</c:v>
                </c:pt>
                <c:pt idx="16">
                  <c:v>Slovenia</c:v>
                </c:pt>
                <c:pt idx="17">
                  <c:v>France</c:v>
                </c:pt>
                <c:pt idx="18">
                  <c:v>Spain</c:v>
                </c:pt>
                <c:pt idx="19">
                  <c:v>Hungary</c:v>
                </c:pt>
                <c:pt idx="20">
                  <c:v>Slovakia</c:v>
                </c:pt>
                <c:pt idx="21">
                  <c:v>Bulgaria</c:v>
                </c:pt>
                <c:pt idx="22">
                  <c:v>Luxembourg</c:v>
                </c:pt>
                <c:pt idx="23">
                  <c:v>Romania</c:v>
                </c:pt>
                <c:pt idx="24">
                  <c:v>Belgium</c:v>
                </c:pt>
                <c:pt idx="25">
                  <c:v>Poland</c:v>
                </c:pt>
                <c:pt idx="26">
                  <c:v>Greece</c:v>
                </c:pt>
                <c:pt idx="27">
                  <c:v>Croatia</c:v>
                </c:pt>
                <c:pt idx="28">
                  <c:v>Italy</c:v>
                </c:pt>
                <c:pt idx="30">
                  <c:v>United Kingdom</c:v>
                </c:pt>
                <c:pt idx="32">
                  <c:v>Iceland</c:v>
                </c:pt>
                <c:pt idx="33">
                  <c:v>Switzerland</c:v>
                </c:pt>
                <c:pt idx="34">
                  <c:v>Norway</c:v>
                </c:pt>
              </c:strCache>
            </c:strRef>
          </c:cat>
          <c:val>
            <c:numRef>
              <c:f>'DurationOfWorkingLifeBySex 2019'!$D$11:$D$45</c:f>
              <c:numCache>
                <c:formatCode>0.0</c:formatCode>
                <c:ptCount val="35"/>
                <c:pt idx="0">
                  <c:v>35.799999999999997</c:v>
                </c:pt>
                <c:pt idx="2">
                  <c:v>37.9</c:v>
                </c:pt>
                <c:pt idx="3">
                  <c:v>39.6</c:v>
                </c:pt>
                <c:pt idx="4">
                  <c:v>40.200000000000003</c:v>
                </c:pt>
                <c:pt idx="5">
                  <c:v>37.700000000000003</c:v>
                </c:pt>
                <c:pt idx="6">
                  <c:v>34.1</c:v>
                </c:pt>
                <c:pt idx="7">
                  <c:v>37.299999999999997</c:v>
                </c:pt>
                <c:pt idx="8">
                  <c:v>39</c:v>
                </c:pt>
                <c:pt idx="9">
                  <c:v>37.200000000000003</c:v>
                </c:pt>
                <c:pt idx="10">
                  <c:v>40.1</c:v>
                </c:pt>
                <c:pt idx="11">
                  <c:v>39.4</c:v>
                </c:pt>
                <c:pt idx="12">
                  <c:v>33.9</c:v>
                </c:pt>
                <c:pt idx="13">
                  <c:v>32.799999999999997</c:v>
                </c:pt>
                <c:pt idx="14">
                  <c:v>39.4</c:v>
                </c:pt>
                <c:pt idx="15">
                  <c:v>36.700000000000003</c:v>
                </c:pt>
                <c:pt idx="16">
                  <c:v>33.6</c:v>
                </c:pt>
                <c:pt idx="17">
                  <c:v>34.4</c:v>
                </c:pt>
                <c:pt idx="18">
                  <c:v>37.1</c:v>
                </c:pt>
                <c:pt idx="19">
                  <c:v>30.3</c:v>
                </c:pt>
                <c:pt idx="20">
                  <c:v>34.799999999999997</c:v>
                </c:pt>
                <c:pt idx="21">
                  <c:v>31</c:v>
                </c:pt>
                <c:pt idx="22">
                  <c:v>34.299999999999997</c:v>
                </c:pt>
                <c:pt idx="23">
                  <c:v>37.799999999999997</c:v>
                </c:pt>
                <c:pt idx="24">
                  <c:v>33.799999999999997</c:v>
                </c:pt>
                <c:pt idx="25">
                  <c:v>33.299999999999997</c:v>
                </c:pt>
                <c:pt idx="26">
                  <c:v>37.700000000000003</c:v>
                </c:pt>
                <c:pt idx="27">
                  <c:v>33.200000000000003</c:v>
                </c:pt>
                <c:pt idx="28">
                  <c:v>34.799999999999997</c:v>
                </c:pt>
                <c:pt idx="30">
                  <c:v>40.4</c:v>
                </c:pt>
                <c:pt idx="32">
                  <c:v>48</c:v>
                </c:pt>
                <c:pt idx="33">
                  <c:v>43.8</c:v>
                </c:pt>
                <c:pt idx="34">
                  <c:v>40.6</c:v>
                </c:pt>
              </c:numCache>
            </c:numRef>
          </c:val>
          <c:smooth val="0"/>
          <c:extLst>
            <c:ext xmlns:c16="http://schemas.microsoft.com/office/drawing/2014/chart" uri="{C3380CC4-5D6E-409C-BE32-E72D297353CC}">
              <c16:uniqueId val="{00000002-0B7F-43AE-89EB-16FAA782CCA4}"/>
            </c:ext>
          </c:extLst>
        </c:ser>
        <c:ser>
          <c:idx val="3"/>
          <c:order val="2"/>
          <c:tx>
            <c:strRef>
              <c:f>'DurationOfWorkingLifeBySex 2019'!$G$10</c:f>
              <c:strCache>
                <c:ptCount val="1"/>
                <c:pt idx="0">
                  <c:v>2019:
women</c:v>
                </c:pt>
              </c:strCache>
            </c:strRef>
          </c:tx>
          <c:spPr>
            <a:ln>
              <a:noFill/>
            </a:ln>
          </c:spPr>
          <c:marker>
            <c:symbol val="diamond"/>
            <c:size val="7"/>
            <c:spPr>
              <a:noFill/>
              <a:ln w="15875">
                <a:solidFill>
                  <a:schemeClr val="accent4"/>
                </a:solidFill>
              </a:ln>
            </c:spPr>
          </c:marker>
          <c:cat>
            <c:strRef>
              <c:f>'DurationOfWorkingLifeBySex 2019'!$C$11:$C$45</c:f>
              <c:strCache>
                <c:ptCount val="35"/>
                <c:pt idx="0">
                  <c:v>EU-27</c:v>
                </c:pt>
                <c:pt idx="2">
                  <c:v>Sweden</c:v>
                </c:pt>
                <c:pt idx="3">
                  <c:v>Netherlands</c:v>
                </c:pt>
                <c:pt idx="4">
                  <c:v>Denmark</c:v>
                </c:pt>
                <c:pt idx="5">
                  <c:v>Germany</c:v>
                </c:pt>
                <c:pt idx="6">
                  <c:v>Estonia</c:v>
                </c:pt>
                <c:pt idx="7">
                  <c:v>Finland</c:v>
                </c:pt>
                <c:pt idx="8">
                  <c:v>Portugal</c:v>
                </c:pt>
                <c:pt idx="9">
                  <c:v>Austria</c:v>
                </c:pt>
                <c:pt idx="10">
                  <c:v>Cyprus</c:v>
                </c:pt>
                <c:pt idx="11">
                  <c:v>Ireland</c:v>
                </c:pt>
                <c:pt idx="12">
                  <c:v>Lithuania</c:v>
                </c:pt>
                <c:pt idx="13">
                  <c:v>Latvia</c:v>
                </c:pt>
                <c:pt idx="14">
                  <c:v>Malta</c:v>
                </c:pt>
                <c:pt idx="15">
                  <c:v>Czechia</c:v>
                </c:pt>
                <c:pt idx="16">
                  <c:v>Slovenia</c:v>
                </c:pt>
                <c:pt idx="17">
                  <c:v>France</c:v>
                </c:pt>
                <c:pt idx="18">
                  <c:v>Spain</c:v>
                </c:pt>
                <c:pt idx="19">
                  <c:v>Hungary</c:v>
                </c:pt>
                <c:pt idx="20">
                  <c:v>Slovakia</c:v>
                </c:pt>
                <c:pt idx="21">
                  <c:v>Bulgaria</c:v>
                </c:pt>
                <c:pt idx="22">
                  <c:v>Luxembourg</c:v>
                </c:pt>
                <c:pt idx="23">
                  <c:v>Romania</c:v>
                </c:pt>
                <c:pt idx="24">
                  <c:v>Belgium</c:v>
                </c:pt>
                <c:pt idx="25">
                  <c:v>Poland</c:v>
                </c:pt>
                <c:pt idx="26">
                  <c:v>Greece</c:v>
                </c:pt>
                <c:pt idx="27">
                  <c:v>Croatia</c:v>
                </c:pt>
                <c:pt idx="28">
                  <c:v>Italy</c:v>
                </c:pt>
                <c:pt idx="30">
                  <c:v>United Kingdom</c:v>
                </c:pt>
                <c:pt idx="32">
                  <c:v>Iceland</c:v>
                </c:pt>
                <c:pt idx="33">
                  <c:v>Switzerland</c:v>
                </c:pt>
                <c:pt idx="34">
                  <c:v>Norway</c:v>
                </c:pt>
              </c:strCache>
            </c:strRef>
          </c:cat>
          <c:val>
            <c:numRef>
              <c:f>'DurationOfWorkingLifeBySex 2019'!$G$11:$G$45</c:f>
              <c:numCache>
                <c:formatCode>0.0</c:formatCode>
                <c:ptCount val="35"/>
                <c:pt idx="0">
                  <c:v>33.4</c:v>
                </c:pt>
                <c:pt idx="2">
                  <c:v>41</c:v>
                </c:pt>
                <c:pt idx="3">
                  <c:v>38.6</c:v>
                </c:pt>
                <c:pt idx="4">
                  <c:v>38.200000000000003</c:v>
                </c:pt>
                <c:pt idx="5">
                  <c:v>36.9</c:v>
                </c:pt>
                <c:pt idx="6">
                  <c:v>38.5</c:v>
                </c:pt>
                <c:pt idx="7">
                  <c:v>38.299999999999997</c:v>
                </c:pt>
                <c:pt idx="8">
                  <c:v>36.799999999999997</c:v>
                </c:pt>
                <c:pt idx="9">
                  <c:v>35.299999999999997</c:v>
                </c:pt>
                <c:pt idx="10">
                  <c:v>34.4</c:v>
                </c:pt>
                <c:pt idx="11">
                  <c:v>33.9</c:v>
                </c:pt>
                <c:pt idx="12">
                  <c:v>37.5</c:v>
                </c:pt>
                <c:pt idx="13">
                  <c:v>36.799999999999997</c:v>
                </c:pt>
                <c:pt idx="14">
                  <c:v>31.8</c:v>
                </c:pt>
                <c:pt idx="15">
                  <c:v>33.200000000000003</c:v>
                </c:pt>
                <c:pt idx="16">
                  <c:v>34.700000000000003</c:v>
                </c:pt>
                <c:pt idx="17">
                  <c:v>33.799999999999997</c:v>
                </c:pt>
                <c:pt idx="18">
                  <c:v>33.1</c:v>
                </c:pt>
                <c:pt idx="19">
                  <c:v>31.2</c:v>
                </c:pt>
                <c:pt idx="20">
                  <c:v>31.6</c:v>
                </c:pt>
                <c:pt idx="21">
                  <c:v>32.299999999999997</c:v>
                </c:pt>
                <c:pt idx="22">
                  <c:v>31.6</c:v>
                </c:pt>
                <c:pt idx="23">
                  <c:v>30.3</c:v>
                </c:pt>
                <c:pt idx="24">
                  <c:v>31.6</c:v>
                </c:pt>
                <c:pt idx="25">
                  <c:v>30.7</c:v>
                </c:pt>
                <c:pt idx="26">
                  <c:v>29.6</c:v>
                </c:pt>
                <c:pt idx="27">
                  <c:v>30.5</c:v>
                </c:pt>
                <c:pt idx="28">
                  <c:v>27.3</c:v>
                </c:pt>
                <c:pt idx="30">
                  <c:v>37.200000000000003</c:v>
                </c:pt>
                <c:pt idx="32">
                  <c:v>43.7</c:v>
                </c:pt>
                <c:pt idx="33">
                  <c:v>40.4</c:v>
                </c:pt>
                <c:pt idx="34">
                  <c:v>38.4</c:v>
                </c:pt>
              </c:numCache>
            </c:numRef>
          </c:val>
          <c:smooth val="0"/>
          <c:extLst>
            <c:ext xmlns:c16="http://schemas.microsoft.com/office/drawing/2014/chart" uri="{C3380CC4-5D6E-409C-BE32-E72D297353CC}">
              <c16:uniqueId val="{00000001-0B7F-43AE-89EB-16FAA782CCA4}"/>
            </c:ext>
          </c:extLst>
        </c:ser>
        <c:ser>
          <c:idx val="0"/>
          <c:order val="3"/>
          <c:tx>
            <c:strRef>
              <c:f>'DurationOfWorkingLifeBySex 2019'!$E$10</c:f>
              <c:strCache>
                <c:ptCount val="1"/>
                <c:pt idx="0">
                  <c:v>2000:
women</c:v>
                </c:pt>
              </c:strCache>
            </c:strRef>
          </c:tx>
          <c:spPr>
            <a:ln>
              <a:noFill/>
            </a:ln>
          </c:spPr>
          <c:marker>
            <c:symbol val="x"/>
            <c:size val="7"/>
            <c:spPr>
              <a:noFill/>
              <a:ln w="15875">
                <a:solidFill>
                  <a:schemeClr val="accent4">
                    <a:lumMod val="60000"/>
                    <a:lumOff val="40000"/>
                  </a:schemeClr>
                </a:solidFill>
              </a:ln>
            </c:spPr>
          </c:marker>
          <c:cat>
            <c:strRef>
              <c:f>'DurationOfWorkingLifeBySex 2019'!$C$11:$C$45</c:f>
              <c:strCache>
                <c:ptCount val="35"/>
                <c:pt idx="0">
                  <c:v>EU-27</c:v>
                </c:pt>
                <c:pt idx="2">
                  <c:v>Sweden</c:v>
                </c:pt>
                <c:pt idx="3">
                  <c:v>Netherlands</c:v>
                </c:pt>
                <c:pt idx="4">
                  <c:v>Denmark</c:v>
                </c:pt>
                <c:pt idx="5">
                  <c:v>Germany</c:v>
                </c:pt>
                <c:pt idx="6">
                  <c:v>Estonia</c:v>
                </c:pt>
                <c:pt idx="7">
                  <c:v>Finland</c:v>
                </c:pt>
                <c:pt idx="8">
                  <c:v>Portugal</c:v>
                </c:pt>
                <c:pt idx="9">
                  <c:v>Austria</c:v>
                </c:pt>
                <c:pt idx="10">
                  <c:v>Cyprus</c:v>
                </c:pt>
                <c:pt idx="11">
                  <c:v>Ireland</c:v>
                </c:pt>
                <c:pt idx="12">
                  <c:v>Lithuania</c:v>
                </c:pt>
                <c:pt idx="13">
                  <c:v>Latvia</c:v>
                </c:pt>
                <c:pt idx="14">
                  <c:v>Malta</c:v>
                </c:pt>
                <c:pt idx="15">
                  <c:v>Czechia</c:v>
                </c:pt>
                <c:pt idx="16">
                  <c:v>Slovenia</c:v>
                </c:pt>
                <c:pt idx="17">
                  <c:v>France</c:v>
                </c:pt>
                <c:pt idx="18">
                  <c:v>Spain</c:v>
                </c:pt>
                <c:pt idx="19">
                  <c:v>Hungary</c:v>
                </c:pt>
                <c:pt idx="20">
                  <c:v>Slovakia</c:v>
                </c:pt>
                <c:pt idx="21">
                  <c:v>Bulgaria</c:v>
                </c:pt>
                <c:pt idx="22">
                  <c:v>Luxembourg</c:v>
                </c:pt>
                <c:pt idx="23">
                  <c:v>Romania</c:v>
                </c:pt>
                <c:pt idx="24">
                  <c:v>Belgium</c:v>
                </c:pt>
                <c:pt idx="25">
                  <c:v>Poland</c:v>
                </c:pt>
                <c:pt idx="26">
                  <c:v>Greece</c:v>
                </c:pt>
                <c:pt idx="27">
                  <c:v>Croatia</c:v>
                </c:pt>
                <c:pt idx="28">
                  <c:v>Italy</c:v>
                </c:pt>
                <c:pt idx="30">
                  <c:v>United Kingdom</c:v>
                </c:pt>
                <c:pt idx="32">
                  <c:v>Iceland</c:v>
                </c:pt>
                <c:pt idx="33">
                  <c:v>Switzerland</c:v>
                </c:pt>
                <c:pt idx="34">
                  <c:v>Norway</c:v>
                </c:pt>
              </c:strCache>
            </c:strRef>
          </c:cat>
          <c:val>
            <c:numRef>
              <c:f>'DurationOfWorkingLifeBySex 2019'!$E$11:$E$45</c:f>
              <c:numCache>
                <c:formatCode>0.0</c:formatCode>
                <c:ptCount val="35"/>
                <c:pt idx="0">
                  <c:v>28.7</c:v>
                </c:pt>
                <c:pt idx="2">
                  <c:v>35.700000000000003</c:v>
                </c:pt>
                <c:pt idx="3">
                  <c:v>31.2</c:v>
                </c:pt>
                <c:pt idx="4">
                  <c:v>36.299999999999997</c:v>
                </c:pt>
                <c:pt idx="5">
                  <c:v>30.8</c:v>
                </c:pt>
                <c:pt idx="6">
                  <c:v>32.6</c:v>
                </c:pt>
                <c:pt idx="7">
                  <c:v>35.5</c:v>
                </c:pt>
                <c:pt idx="8">
                  <c:v>32.200000000000003</c:v>
                </c:pt>
                <c:pt idx="9">
                  <c:v>29.7</c:v>
                </c:pt>
                <c:pt idx="10">
                  <c:v>27.9</c:v>
                </c:pt>
                <c:pt idx="11">
                  <c:v>26.6</c:v>
                </c:pt>
                <c:pt idx="12">
                  <c:v>33.4</c:v>
                </c:pt>
                <c:pt idx="13">
                  <c:v>30.6</c:v>
                </c:pt>
                <c:pt idx="14">
                  <c:v>17.600000000000001</c:v>
                </c:pt>
                <c:pt idx="15">
                  <c:v>30.3</c:v>
                </c:pt>
                <c:pt idx="16">
                  <c:v>30</c:v>
                </c:pt>
                <c:pt idx="17">
                  <c:v>29.2</c:v>
                </c:pt>
                <c:pt idx="18">
                  <c:v>24.2</c:v>
                </c:pt>
                <c:pt idx="19">
                  <c:v>24.7</c:v>
                </c:pt>
                <c:pt idx="20">
                  <c:v>29.3</c:v>
                </c:pt>
                <c:pt idx="21">
                  <c:v>26.9</c:v>
                </c:pt>
                <c:pt idx="22">
                  <c:v>23.7</c:v>
                </c:pt>
                <c:pt idx="23">
                  <c:v>34.200000000000003</c:v>
                </c:pt>
                <c:pt idx="24">
                  <c:v>26.4</c:v>
                </c:pt>
                <c:pt idx="25">
                  <c:v>28.8</c:v>
                </c:pt>
                <c:pt idx="26">
                  <c:v>24.7</c:v>
                </c:pt>
                <c:pt idx="27">
                  <c:v>27.6</c:v>
                </c:pt>
                <c:pt idx="28">
                  <c:v>21.9</c:v>
                </c:pt>
                <c:pt idx="30">
                  <c:v>33.4</c:v>
                </c:pt>
                <c:pt idx="32">
                  <c:v>44.3</c:v>
                </c:pt>
                <c:pt idx="33">
                  <c:v>35.4</c:v>
                </c:pt>
                <c:pt idx="34">
                  <c:v>37</c:v>
                </c:pt>
              </c:numCache>
            </c:numRef>
          </c:val>
          <c:smooth val="0"/>
          <c:extLst>
            <c:ext xmlns:c16="http://schemas.microsoft.com/office/drawing/2014/chart" uri="{C3380CC4-5D6E-409C-BE32-E72D297353CC}">
              <c16:uniqueId val="{00000003-0B7F-43AE-89EB-16FAA782CCA4}"/>
            </c:ext>
          </c:extLst>
        </c:ser>
        <c:dLbls>
          <c:showLegendKey val="0"/>
          <c:showVal val="0"/>
          <c:showCatName val="0"/>
          <c:showSerName val="0"/>
          <c:showPercent val="0"/>
          <c:showBubbleSize val="0"/>
        </c:dLbls>
        <c:hiLowLines>
          <c:spPr>
            <a:ln>
              <a:solidFill>
                <a:schemeClr val="bg1">
                  <a:lumMod val="75000"/>
                </a:schemeClr>
              </a:solidFill>
              <a:prstDash val="sysDash"/>
            </a:ln>
          </c:spPr>
        </c:hiLowLines>
        <c:marker val="1"/>
        <c:smooth val="0"/>
        <c:axId val="219399680"/>
        <c:axId val="219401216"/>
      </c:lineChart>
      <c:catAx>
        <c:axId val="219399680"/>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219401216"/>
        <c:crosses val="autoZero"/>
        <c:auto val="1"/>
        <c:lblAlgn val="ctr"/>
        <c:lblOffset val="100"/>
        <c:tickMarkSkip val="1"/>
        <c:noMultiLvlLbl val="0"/>
      </c:catAx>
      <c:valAx>
        <c:axId val="219401216"/>
        <c:scaling>
          <c:orientation val="minMax"/>
          <c:max val="50"/>
          <c:min val="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19399680"/>
        <c:crosses val="autoZero"/>
        <c:crossBetween val="between"/>
      </c:valAx>
    </c:plotArea>
    <c:legend>
      <c:legendPos val="b"/>
      <c:layout>
        <c:manualLayout>
          <c:xMode val="edge"/>
          <c:yMode val="edge"/>
          <c:x val="0.89485805774278215"/>
          <c:y val="0.37771833804143123"/>
          <c:w val="0.10361711286089238"/>
          <c:h val="0.3203617879001883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alpha val="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Job satisfaction, by sex and age class, EU-27, 2019</a:t>
            </a:r>
          </a:p>
          <a:p>
            <a:pPr algn="l">
              <a:defRPr sz="1800" b="1">
                <a:latin typeface="Arial"/>
                <a:ea typeface="Arial"/>
                <a:cs typeface="Arial"/>
              </a:defRPr>
            </a:pPr>
            <a:r>
              <a:rPr lang="en-US" sz="1600" b="0"/>
              <a:t>(% of respondents satisfied with job)</a:t>
            </a:r>
          </a:p>
        </c:rich>
      </c:tx>
      <c:layout>
        <c:manualLayout>
          <c:xMode val="edge"/>
          <c:yMode val="edge"/>
          <c:x val="5.3333333333333332E-3"/>
          <c:y val="8.2127330666135097E-3"/>
        </c:manualLayout>
      </c:layout>
      <c:overlay val="0"/>
    </c:title>
    <c:autoTitleDeleted val="0"/>
    <c:plotArea>
      <c:layout>
        <c:manualLayout>
          <c:layoutTarget val="inner"/>
          <c:xMode val="edge"/>
          <c:yMode val="edge"/>
          <c:x val="4.9582467191601053E-2"/>
          <c:y val="0.1193926069558939"/>
          <c:w val="0.94032650918635174"/>
          <c:h val="0.73890393226980133"/>
        </c:manualLayout>
      </c:layout>
      <c:barChart>
        <c:barDir val="col"/>
        <c:grouping val="clustered"/>
        <c:varyColors val="0"/>
        <c:ser>
          <c:idx val="0"/>
          <c:order val="0"/>
          <c:tx>
            <c:strRef>
              <c:f>'Figure 14'!$D$10</c:f>
              <c:strCache>
                <c:ptCount val="1"/>
                <c:pt idx="0">
                  <c:v>Men</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strRef>
              <c:f>'Figure 14'!$C$11:$C$14</c:f>
              <c:strCache>
                <c:ptCount val="4"/>
                <c:pt idx="0">
                  <c:v>15-64 years</c:v>
                </c:pt>
                <c:pt idx="1">
                  <c:v>55-59 years</c:v>
                </c:pt>
                <c:pt idx="2">
                  <c:v>60-64 years</c:v>
                </c:pt>
                <c:pt idx="3">
                  <c:v>65-74 years</c:v>
                </c:pt>
              </c:strCache>
            </c:strRef>
          </c:cat>
          <c:val>
            <c:numRef>
              <c:f>'Figure 14'!$D$11:$D$14</c:f>
              <c:numCache>
                <c:formatCode>0.0</c:formatCode>
                <c:ptCount val="4"/>
                <c:pt idx="0">
                  <c:v>90.7</c:v>
                </c:pt>
                <c:pt idx="1">
                  <c:v>89.2</c:v>
                </c:pt>
                <c:pt idx="2">
                  <c:v>91</c:v>
                </c:pt>
                <c:pt idx="3">
                  <c:v>93.9</c:v>
                </c:pt>
              </c:numCache>
            </c:numRef>
          </c:val>
          <c:extLst>
            <c:ext xmlns:c16="http://schemas.microsoft.com/office/drawing/2014/chart" uri="{C3380CC4-5D6E-409C-BE32-E72D297353CC}">
              <c16:uniqueId val="{00000000-ABFB-416B-ADB1-7A0E65BDB367}"/>
            </c:ext>
          </c:extLst>
        </c:ser>
        <c:ser>
          <c:idx val="1"/>
          <c:order val="1"/>
          <c:tx>
            <c:strRef>
              <c:f>'Figure 14'!$E$10</c:f>
              <c:strCache>
                <c:ptCount val="1"/>
                <c:pt idx="0">
                  <c:v>Women</c:v>
                </c:pt>
              </c:strCache>
            </c:strRef>
          </c:tx>
          <c:spPr>
            <a:solidFill>
              <a:schemeClr val="accent4"/>
            </a:solidFill>
            <a:ln>
              <a:noFill/>
              <a:round/>
            </a:ln>
            <a:effectLst/>
            <a:extLst>
              <a:ext uri="{91240B29-F687-4F45-9708-019B960494DF}">
                <a14:hiddenLine xmlns:a14="http://schemas.microsoft.com/office/drawing/2010/main">
                  <a:noFill/>
                  <a:round/>
                </a14:hiddenLine>
              </a:ext>
            </a:extLst>
          </c:spPr>
          <c:invertIfNegative val="0"/>
          <c:cat>
            <c:strRef>
              <c:f>'Figure 14'!$C$11:$C$14</c:f>
              <c:strCache>
                <c:ptCount val="4"/>
                <c:pt idx="0">
                  <c:v>15-64 years</c:v>
                </c:pt>
                <c:pt idx="1">
                  <c:v>55-59 years</c:v>
                </c:pt>
                <c:pt idx="2">
                  <c:v>60-64 years</c:v>
                </c:pt>
                <c:pt idx="3">
                  <c:v>65-74 years</c:v>
                </c:pt>
              </c:strCache>
            </c:strRef>
          </c:cat>
          <c:val>
            <c:numRef>
              <c:f>'Figure 14'!$E$11:$E$14</c:f>
              <c:numCache>
                <c:formatCode>0.0</c:formatCode>
                <c:ptCount val="4"/>
                <c:pt idx="0">
                  <c:v>90.1</c:v>
                </c:pt>
                <c:pt idx="1">
                  <c:v>90</c:v>
                </c:pt>
                <c:pt idx="2">
                  <c:v>90.7</c:v>
                </c:pt>
                <c:pt idx="3">
                  <c:v>93</c:v>
                </c:pt>
              </c:numCache>
            </c:numRef>
          </c:val>
          <c:extLst>
            <c:ext xmlns:c16="http://schemas.microsoft.com/office/drawing/2014/chart" uri="{C3380CC4-5D6E-409C-BE32-E72D297353CC}">
              <c16:uniqueId val="{00000001-ABFB-416B-ADB1-7A0E65BDB367}"/>
            </c:ext>
          </c:extLst>
        </c:ser>
        <c:dLbls>
          <c:showLegendKey val="0"/>
          <c:showVal val="0"/>
          <c:showCatName val="0"/>
          <c:showSerName val="0"/>
          <c:showPercent val="0"/>
          <c:showBubbleSize val="0"/>
        </c:dLbls>
        <c:gapWidth val="150"/>
        <c:axId val="244066176"/>
        <c:axId val="244067712"/>
      </c:barChart>
      <c:catAx>
        <c:axId val="244066176"/>
        <c:scaling>
          <c:orientation val="minMax"/>
        </c:scaling>
        <c:delete val="0"/>
        <c:axPos val="b"/>
        <c:numFmt formatCode="General" sourceLinked="0"/>
        <c:majorTickMark val="out"/>
        <c:minorTickMark val="none"/>
        <c:tickLblPos val="nextTo"/>
        <c:spPr>
          <a:ln>
            <a:solidFill>
              <a:srgbClr val="000000"/>
            </a:solidFill>
            <a:prstDash val="solid"/>
          </a:ln>
        </c:spPr>
        <c:crossAx val="244067712"/>
        <c:crosses val="autoZero"/>
        <c:auto val="1"/>
        <c:lblAlgn val="ctr"/>
        <c:lblOffset val="100"/>
        <c:tickMarkSkip val="1"/>
        <c:noMultiLvlLbl val="0"/>
      </c:catAx>
      <c:valAx>
        <c:axId val="244067712"/>
        <c:scaling>
          <c:orientation val="minMax"/>
          <c:max val="100"/>
          <c:min val="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44066176"/>
        <c:crosses val="autoZero"/>
        <c:crossBetween val="between"/>
        <c:majorUnit val="10"/>
      </c:valAx>
    </c:plotArea>
    <c:legend>
      <c:legendPos val="b"/>
      <c:layout>
        <c:manualLayout>
          <c:xMode val="edge"/>
          <c:yMode val="edge"/>
          <c:x val="0.44149207349081365"/>
          <c:y val="0.9107997481108312"/>
          <c:w val="0.14634918635170605"/>
          <c:h val="3.9576966646441995E-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Attitudes concerning gender and work, by age class, EU-27, June 2017</a:t>
            </a:r>
          </a:p>
          <a:p>
            <a:pPr algn="l">
              <a:defRPr sz="1800" b="1">
                <a:latin typeface="Arial"/>
                <a:ea typeface="Arial"/>
                <a:cs typeface="Arial"/>
              </a:defRPr>
            </a:pPr>
            <a:r>
              <a:rPr lang="en-US" sz="1600" b="0"/>
              <a:t>(% of respondents)</a:t>
            </a:r>
          </a:p>
        </c:rich>
      </c:tx>
      <c:layout>
        <c:manualLayout>
          <c:xMode val="edge"/>
          <c:yMode val="edge"/>
          <c:x val="5.3333333333333332E-3"/>
          <c:y val="8.2228628933114292E-3"/>
        </c:manualLayout>
      </c:layout>
      <c:overlay val="0"/>
    </c:title>
    <c:autoTitleDeleted val="0"/>
    <c:plotArea>
      <c:layout>
        <c:manualLayout>
          <c:layoutTarget val="inner"/>
          <c:xMode val="edge"/>
          <c:yMode val="edge"/>
          <c:x val="4.6469081364829398E-2"/>
          <c:y val="0.15025469022872995"/>
          <c:w val="0.7569931758530184"/>
          <c:h val="0.54626971516007539"/>
        </c:manualLayout>
      </c:layout>
      <c:barChart>
        <c:barDir val="col"/>
        <c:grouping val="stacked"/>
        <c:varyColors val="0"/>
        <c:ser>
          <c:idx val="0"/>
          <c:order val="0"/>
          <c:tx>
            <c:strRef>
              <c:f>'Figure 15'!$E$10</c:f>
              <c:strCache>
                <c:ptCount val="1"/>
                <c:pt idx="0">
                  <c:v>Yes, definitely</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multiLvlStrRef>
              <c:f>'Figure 15'!$C$11:$D$21</c:f>
              <c:multiLvlStrCache>
                <c:ptCount val="11"/>
                <c:lvl>
                  <c:pt idx="0">
                    <c:v>≥15 years</c:v>
                  </c:pt>
                  <c:pt idx="1">
                    <c:v>≥55 years</c:v>
                  </c:pt>
                  <c:pt idx="2">
                    <c:v>≥75 years</c:v>
                  </c:pt>
                  <c:pt idx="4">
                    <c:v>≥15 years</c:v>
                  </c:pt>
                  <c:pt idx="5">
                    <c:v>≥55 years</c:v>
                  </c:pt>
                  <c:pt idx="6">
                    <c:v>≥75 years</c:v>
                  </c:pt>
                  <c:pt idx="8">
                    <c:v>≥15 years</c:v>
                  </c:pt>
                  <c:pt idx="9">
                    <c:v>≥55 years</c:v>
                  </c:pt>
                  <c:pt idx="10">
                    <c:v>≥75 years</c:v>
                  </c:pt>
                </c:lvl>
                <c:lvl>
                  <c:pt idx="0">
                    <c:v>
Do you think the most
important role of a man 
is to earn money?</c:v>
                  </c:pt>
                  <c:pt idx="3">
                    <c:v> </c:v>
                  </c:pt>
                  <c:pt idx="4">
                    <c:v>
Do you think gender
equality has been
achieved at work?</c:v>
                  </c:pt>
                  <c:pt idx="7">
                    <c:v> </c:v>
                  </c:pt>
                  <c:pt idx="8">
                    <c:v>
Do you think gender equality
has been achieved in
leadership positions in
companies and
other organisations?</c:v>
                  </c:pt>
                </c:lvl>
              </c:multiLvlStrCache>
            </c:multiLvlStrRef>
          </c:cat>
          <c:val>
            <c:numRef>
              <c:f>'Figure 15'!$E$11:$E$21</c:f>
              <c:numCache>
                <c:formatCode>#,##0</c:formatCode>
                <c:ptCount val="11"/>
                <c:pt idx="0">
                  <c:v>17.000119021510145</c:v>
                </c:pt>
                <c:pt idx="1">
                  <c:v>21.791453493739539</c:v>
                </c:pt>
                <c:pt idx="2">
                  <c:v>26.299165323095469</c:v>
                </c:pt>
                <c:pt idx="4">
                  <c:v>10.472088882154916</c:v>
                </c:pt>
                <c:pt idx="5">
                  <c:v>8.5830362788324059</c:v>
                </c:pt>
                <c:pt idx="6">
                  <c:v>8.6269541571791777</c:v>
                </c:pt>
                <c:pt idx="8">
                  <c:v>8.4584845272984275</c:v>
                </c:pt>
                <c:pt idx="9">
                  <c:v>7.1284841786597593</c:v>
                </c:pt>
                <c:pt idx="10">
                  <c:v>7.7831849064800505</c:v>
                </c:pt>
              </c:numCache>
            </c:numRef>
          </c:val>
          <c:extLst>
            <c:ext xmlns:c16="http://schemas.microsoft.com/office/drawing/2014/chart" uri="{C3380CC4-5D6E-409C-BE32-E72D297353CC}">
              <c16:uniqueId val="{00000000-20DC-4838-8926-DC7C6DA39D89}"/>
            </c:ext>
          </c:extLst>
        </c:ser>
        <c:ser>
          <c:idx val="1"/>
          <c:order val="1"/>
          <c:tx>
            <c:strRef>
              <c:f>'Figure 15'!$F$10</c:f>
              <c:strCache>
                <c:ptCount val="1"/>
                <c:pt idx="0">
                  <c:v>Yes, to some extent</c:v>
                </c:pt>
              </c:strCache>
            </c:strRef>
          </c:tx>
          <c:spPr>
            <a:solidFill>
              <a:srgbClr val="286EB4">
                <a:lumMod val="60000"/>
                <a:lumOff val="40000"/>
              </a:srgbClr>
            </a:solidFill>
            <a:ln>
              <a:noFill/>
              <a:round/>
            </a:ln>
            <a:effectLst/>
            <a:extLst>
              <a:ext uri="{91240B29-F687-4F45-9708-019B960494DF}">
                <a14:hiddenLine xmlns:a14="http://schemas.microsoft.com/office/drawing/2010/main">
                  <a:noFill/>
                  <a:round/>
                </a14:hiddenLine>
              </a:ext>
            </a:extLst>
          </c:spPr>
          <c:invertIfNegative val="0"/>
          <c:cat>
            <c:multiLvlStrRef>
              <c:f>'Figure 15'!$C$11:$D$21</c:f>
              <c:multiLvlStrCache>
                <c:ptCount val="11"/>
                <c:lvl>
                  <c:pt idx="0">
                    <c:v>≥15 years</c:v>
                  </c:pt>
                  <c:pt idx="1">
                    <c:v>≥55 years</c:v>
                  </c:pt>
                  <c:pt idx="2">
                    <c:v>≥75 years</c:v>
                  </c:pt>
                  <c:pt idx="4">
                    <c:v>≥15 years</c:v>
                  </c:pt>
                  <c:pt idx="5">
                    <c:v>≥55 years</c:v>
                  </c:pt>
                  <c:pt idx="6">
                    <c:v>≥75 years</c:v>
                  </c:pt>
                  <c:pt idx="8">
                    <c:v>≥15 years</c:v>
                  </c:pt>
                  <c:pt idx="9">
                    <c:v>≥55 years</c:v>
                  </c:pt>
                  <c:pt idx="10">
                    <c:v>≥75 years</c:v>
                  </c:pt>
                </c:lvl>
                <c:lvl>
                  <c:pt idx="0">
                    <c:v>
Do you think the most
important role of a man 
is to earn money?</c:v>
                  </c:pt>
                  <c:pt idx="3">
                    <c:v> </c:v>
                  </c:pt>
                  <c:pt idx="4">
                    <c:v>
Do you think gender
equality has been
achieved at work?</c:v>
                  </c:pt>
                  <c:pt idx="7">
                    <c:v> </c:v>
                  </c:pt>
                  <c:pt idx="8">
                    <c:v>
Do you think gender equality
has been achieved in
leadership positions in
companies and
other organisations?</c:v>
                  </c:pt>
                </c:lvl>
              </c:multiLvlStrCache>
            </c:multiLvlStrRef>
          </c:cat>
          <c:val>
            <c:numRef>
              <c:f>'Figure 15'!$F$11:$F$21</c:f>
              <c:numCache>
                <c:formatCode>#,##0</c:formatCode>
                <c:ptCount val="11"/>
                <c:pt idx="0">
                  <c:v>27.845371847745731</c:v>
                </c:pt>
                <c:pt idx="1">
                  <c:v>32.567653703063257</c:v>
                </c:pt>
                <c:pt idx="2">
                  <c:v>35.912936458574237</c:v>
                </c:pt>
                <c:pt idx="4">
                  <c:v>36.331727352676516</c:v>
                </c:pt>
                <c:pt idx="5">
                  <c:v>34.562045035195112</c:v>
                </c:pt>
                <c:pt idx="6">
                  <c:v>33.224063863972773</c:v>
                </c:pt>
                <c:pt idx="8">
                  <c:v>33.347232404733198</c:v>
                </c:pt>
                <c:pt idx="9">
                  <c:v>31.698783537897711</c:v>
                </c:pt>
                <c:pt idx="10">
                  <c:v>30.735293250802652</c:v>
                </c:pt>
              </c:numCache>
            </c:numRef>
          </c:val>
          <c:extLst>
            <c:ext xmlns:c16="http://schemas.microsoft.com/office/drawing/2014/chart" uri="{C3380CC4-5D6E-409C-BE32-E72D297353CC}">
              <c16:uniqueId val="{00000001-20DC-4838-8926-DC7C6DA39D89}"/>
            </c:ext>
          </c:extLst>
        </c:ser>
        <c:ser>
          <c:idx val="2"/>
          <c:order val="2"/>
          <c:tx>
            <c:strRef>
              <c:f>'Figure 15'!$G$10</c:f>
              <c:strCache>
                <c:ptCount val="1"/>
                <c:pt idx="0">
                  <c:v>No, not really</c:v>
                </c:pt>
              </c:strCache>
            </c:strRef>
          </c:tx>
          <c:spPr>
            <a:solidFill>
              <a:schemeClr val="accent4">
                <a:lumMod val="60000"/>
                <a:lumOff val="40000"/>
              </a:schemeClr>
            </a:solidFill>
            <a:ln>
              <a:noFill/>
              <a:round/>
            </a:ln>
            <a:effectLst/>
            <a:extLst>
              <a:ext uri="{91240B29-F687-4F45-9708-019B960494DF}">
                <a14:hiddenLine xmlns:a14="http://schemas.microsoft.com/office/drawing/2010/main">
                  <a:noFill/>
                  <a:round/>
                </a14:hiddenLine>
              </a:ext>
            </a:extLst>
          </c:spPr>
          <c:invertIfNegative val="0"/>
          <c:cat>
            <c:multiLvlStrRef>
              <c:f>'Figure 15'!$C$11:$D$21</c:f>
              <c:multiLvlStrCache>
                <c:ptCount val="11"/>
                <c:lvl>
                  <c:pt idx="0">
                    <c:v>≥15 years</c:v>
                  </c:pt>
                  <c:pt idx="1">
                    <c:v>≥55 years</c:v>
                  </c:pt>
                  <c:pt idx="2">
                    <c:v>≥75 years</c:v>
                  </c:pt>
                  <c:pt idx="4">
                    <c:v>≥15 years</c:v>
                  </c:pt>
                  <c:pt idx="5">
                    <c:v>≥55 years</c:v>
                  </c:pt>
                  <c:pt idx="6">
                    <c:v>≥75 years</c:v>
                  </c:pt>
                  <c:pt idx="8">
                    <c:v>≥15 years</c:v>
                  </c:pt>
                  <c:pt idx="9">
                    <c:v>≥55 years</c:v>
                  </c:pt>
                  <c:pt idx="10">
                    <c:v>≥75 years</c:v>
                  </c:pt>
                </c:lvl>
                <c:lvl>
                  <c:pt idx="0">
                    <c:v>
Do you think the most
important role of a man 
is to earn money?</c:v>
                  </c:pt>
                  <c:pt idx="3">
                    <c:v> </c:v>
                  </c:pt>
                  <c:pt idx="4">
                    <c:v>
Do you think gender
equality has been
achieved at work?</c:v>
                  </c:pt>
                  <c:pt idx="7">
                    <c:v> </c:v>
                  </c:pt>
                  <c:pt idx="8">
                    <c:v>
Do you think gender equality
has been achieved in
leadership positions in
companies and
other organisations?</c:v>
                  </c:pt>
                </c:lvl>
              </c:multiLvlStrCache>
            </c:multiLvlStrRef>
          </c:cat>
          <c:val>
            <c:numRef>
              <c:f>'Figure 15'!$G$11:$G$21</c:f>
              <c:numCache>
                <c:formatCode>#,##0</c:formatCode>
                <c:ptCount val="11"/>
                <c:pt idx="0">
                  <c:v>29.069787576023753</c:v>
                </c:pt>
                <c:pt idx="1">
                  <c:v>26.90837106876242</c:v>
                </c:pt>
                <c:pt idx="2">
                  <c:v>24.338210089569827</c:v>
                </c:pt>
                <c:pt idx="4">
                  <c:v>34.794136040046311</c:v>
                </c:pt>
                <c:pt idx="5">
                  <c:v>36.186625375269486</c:v>
                </c:pt>
                <c:pt idx="6">
                  <c:v>34.121305594711153</c:v>
                </c:pt>
                <c:pt idx="8">
                  <c:v>37.107893978840373</c:v>
                </c:pt>
                <c:pt idx="9">
                  <c:v>38.291727797254154</c:v>
                </c:pt>
                <c:pt idx="10">
                  <c:v>35.225812854464138</c:v>
                </c:pt>
              </c:numCache>
            </c:numRef>
          </c:val>
          <c:extLst>
            <c:ext xmlns:c16="http://schemas.microsoft.com/office/drawing/2014/chart" uri="{C3380CC4-5D6E-409C-BE32-E72D297353CC}">
              <c16:uniqueId val="{00000002-20DC-4838-8926-DC7C6DA39D89}"/>
            </c:ext>
          </c:extLst>
        </c:ser>
        <c:ser>
          <c:idx val="3"/>
          <c:order val="3"/>
          <c:tx>
            <c:strRef>
              <c:f>'Figure 15'!$H$10</c:f>
              <c:strCache>
                <c:ptCount val="1"/>
                <c:pt idx="0">
                  <c:v>No, not at all</c:v>
                </c:pt>
              </c:strCache>
            </c:strRef>
          </c:tx>
          <c:spPr>
            <a:solidFill>
              <a:schemeClr val="accent4"/>
            </a:solidFill>
            <a:ln>
              <a:noFill/>
              <a:round/>
            </a:ln>
            <a:effectLst/>
            <a:extLst>
              <a:ext uri="{91240B29-F687-4F45-9708-019B960494DF}">
                <a14:hiddenLine xmlns:a14="http://schemas.microsoft.com/office/drawing/2010/main">
                  <a:noFill/>
                  <a:round/>
                </a14:hiddenLine>
              </a:ext>
            </a:extLst>
          </c:spPr>
          <c:invertIfNegative val="0"/>
          <c:cat>
            <c:multiLvlStrRef>
              <c:f>'Figure 15'!$C$11:$D$21</c:f>
              <c:multiLvlStrCache>
                <c:ptCount val="11"/>
                <c:lvl>
                  <c:pt idx="0">
                    <c:v>≥15 years</c:v>
                  </c:pt>
                  <c:pt idx="1">
                    <c:v>≥55 years</c:v>
                  </c:pt>
                  <c:pt idx="2">
                    <c:v>≥75 years</c:v>
                  </c:pt>
                  <c:pt idx="4">
                    <c:v>≥15 years</c:v>
                  </c:pt>
                  <c:pt idx="5">
                    <c:v>≥55 years</c:v>
                  </c:pt>
                  <c:pt idx="6">
                    <c:v>≥75 years</c:v>
                  </c:pt>
                  <c:pt idx="8">
                    <c:v>≥15 years</c:v>
                  </c:pt>
                  <c:pt idx="9">
                    <c:v>≥55 years</c:v>
                  </c:pt>
                  <c:pt idx="10">
                    <c:v>≥75 years</c:v>
                  </c:pt>
                </c:lvl>
                <c:lvl>
                  <c:pt idx="0">
                    <c:v>
Do you think the most
important role of a man 
is to earn money?</c:v>
                  </c:pt>
                  <c:pt idx="3">
                    <c:v> </c:v>
                  </c:pt>
                  <c:pt idx="4">
                    <c:v>
Do you think gender
equality has been
achieved at work?</c:v>
                  </c:pt>
                  <c:pt idx="7">
                    <c:v> </c:v>
                  </c:pt>
                  <c:pt idx="8">
                    <c:v>
Do you think gender equality
has been achieved in
leadership positions in
companies and
other organisations?</c:v>
                  </c:pt>
                </c:lvl>
              </c:multiLvlStrCache>
            </c:multiLvlStrRef>
          </c:cat>
          <c:val>
            <c:numRef>
              <c:f>'Figure 15'!$H$11:$H$21</c:f>
              <c:numCache>
                <c:formatCode>#,##0</c:formatCode>
                <c:ptCount val="11"/>
                <c:pt idx="0">
                  <c:v>24.532304932115125</c:v>
                </c:pt>
                <c:pt idx="1">
                  <c:v>17.128784521691635</c:v>
                </c:pt>
                <c:pt idx="2">
                  <c:v>11.923296243657926</c:v>
                </c:pt>
                <c:pt idx="4">
                  <c:v>14.95969009691453</c:v>
                </c:pt>
                <c:pt idx="5">
                  <c:v>15.256662376806027</c:v>
                </c:pt>
                <c:pt idx="6">
                  <c:v>14.30797449436322</c:v>
                </c:pt>
                <c:pt idx="8">
                  <c:v>16.851960440697397</c:v>
                </c:pt>
                <c:pt idx="9">
                  <c:v>16.779695771813468</c:v>
                </c:pt>
                <c:pt idx="10">
                  <c:v>15.443259365884984</c:v>
                </c:pt>
              </c:numCache>
            </c:numRef>
          </c:val>
          <c:extLst>
            <c:ext xmlns:c16="http://schemas.microsoft.com/office/drawing/2014/chart" uri="{C3380CC4-5D6E-409C-BE32-E72D297353CC}">
              <c16:uniqueId val="{00000003-20DC-4838-8926-DC7C6DA39D89}"/>
            </c:ext>
          </c:extLst>
        </c:ser>
        <c:ser>
          <c:idx val="4"/>
          <c:order val="4"/>
          <c:tx>
            <c:strRef>
              <c:f>'Figure 15'!$I$10</c:f>
              <c:strCache>
                <c:ptCount val="1"/>
                <c:pt idx="0">
                  <c:v>Do not know /
no answer</c:v>
                </c:pt>
              </c:strCache>
            </c:strRef>
          </c:tx>
          <c:spPr>
            <a:solidFill>
              <a:srgbClr val="5FB441">
                <a:lumMod val="100000"/>
              </a:srgbClr>
            </a:solidFill>
            <a:ln>
              <a:noFill/>
              <a:round/>
            </a:ln>
            <a:effectLst/>
            <a:extLst>
              <a:ext uri="{91240B29-F687-4F45-9708-019B960494DF}">
                <a14:hiddenLine xmlns:a14="http://schemas.microsoft.com/office/drawing/2010/main">
                  <a:noFill/>
                  <a:round/>
                </a14:hiddenLine>
              </a:ext>
            </a:extLst>
          </c:spPr>
          <c:invertIfNegative val="0"/>
          <c:cat>
            <c:multiLvlStrRef>
              <c:f>'Figure 15'!$C$11:$D$21</c:f>
              <c:multiLvlStrCache>
                <c:ptCount val="11"/>
                <c:lvl>
                  <c:pt idx="0">
                    <c:v>≥15 years</c:v>
                  </c:pt>
                  <c:pt idx="1">
                    <c:v>≥55 years</c:v>
                  </c:pt>
                  <c:pt idx="2">
                    <c:v>≥75 years</c:v>
                  </c:pt>
                  <c:pt idx="4">
                    <c:v>≥15 years</c:v>
                  </c:pt>
                  <c:pt idx="5">
                    <c:v>≥55 years</c:v>
                  </c:pt>
                  <c:pt idx="6">
                    <c:v>≥75 years</c:v>
                  </c:pt>
                  <c:pt idx="8">
                    <c:v>≥15 years</c:v>
                  </c:pt>
                  <c:pt idx="9">
                    <c:v>≥55 years</c:v>
                  </c:pt>
                  <c:pt idx="10">
                    <c:v>≥75 years</c:v>
                  </c:pt>
                </c:lvl>
                <c:lvl>
                  <c:pt idx="0">
                    <c:v>
Do you think the most
important role of a man 
is to earn money?</c:v>
                  </c:pt>
                  <c:pt idx="3">
                    <c:v> </c:v>
                  </c:pt>
                  <c:pt idx="4">
                    <c:v>
Do you think gender
equality has been
achieved at work?</c:v>
                  </c:pt>
                  <c:pt idx="7">
                    <c:v> </c:v>
                  </c:pt>
                  <c:pt idx="8">
                    <c:v>
Do you think gender equality
has been achieved in
leadership positions in
companies and
other organisations?</c:v>
                  </c:pt>
                </c:lvl>
              </c:multiLvlStrCache>
            </c:multiLvlStrRef>
          </c:cat>
          <c:val>
            <c:numRef>
              <c:f>'Figure 15'!$I$11:$I$21</c:f>
              <c:numCache>
                <c:formatCode>#,##0</c:formatCode>
                <c:ptCount val="11"/>
                <c:pt idx="0">
                  <c:v>1.5587288160113952</c:v>
                </c:pt>
                <c:pt idx="1">
                  <c:v>1.5866168890344554</c:v>
                </c:pt>
                <c:pt idx="2">
                  <c:v>1.4829355502602382</c:v>
                </c:pt>
                <c:pt idx="4">
                  <c:v>3.4423576282077351</c:v>
                </c:pt>
                <c:pt idx="5">
                  <c:v>5.422025023664415</c:v>
                </c:pt>
                <c:pt idx="6">
                  <c:v>9.7631582246159869</c:v>
                </c:pt>
                <c:pt idx="8">
                  <c:v>4.2448104269413989</c:v>
                </c:pt>
                <c:pt idx="9">
                  <c:v>6.1013087143748974</c:v>
                </c:pt>
                <c:pt idx="10">
                  <c:v>10.905701653589562</c:v>
                </c:pt>
              </c:numCache>
            </c:numRef>
          </c:val>
          <c:extLst>
            <c:ext xmlns:c16="http://schemas.microsoft.com/office/drawing/2014/chart" uri="{C3380CC4-5D6E-409C-BE32-E72D297353CC}">
              <c16:uniqueId val="{00000004-20DC-4838-8926-DC7C6DA39D89}"/>
            </c:ext>
          </c:extLst>
        </c:ser>
        <c:dLbls>
          <c:showLegendKey val="0"/>
          <c:showVal val="0"/>
          <c:showCatName val="0"/>
          <c:showSerName val="0"/>
          <c:showPercent val="0"/>
          <c:showBubbleSize val="0"/>
        </c:dLbls>
        <c:gapWidth val="150"/>
        <c:overlap val="100"/>
        <c:axId val="249915264"/>
        <c:axId val="249916800"/>
      </c:barChart>
      <c:catAx>
        <c:axId val="249915264"/>
        <c:scaling>
          <c:orientation val="minMax"/>
        </c:scaling>
        <c:delete val="0"/>
        <c:axPos val="b"/>
        <c:numFmt formatCode="General" sourceLinked="0"/>
        <c:majorTickMark val="out"/>
        <c:minorTickMark val="none"/>
        <c:tickLblPos val="nextTo"/>
        <c:spPr>
          <a:ln>
            <a:solidFill>
              <a:srgbClr val="000000"/>
            </a:solidFill>
            <a:prstDash val="solid"/>
          </a:ln>
        </c:spPr>
        <c:txPr>
          <a:bodyPr rot="0"/>
          <a:lstStyle/>
          <a:p>
            <a:pPr>
              <a:defRPr/>
            </a:pPr>
            <a:endParaRPr lang="en-US"/>
          </a:p>
        </c:txPr>
        <c:crossAx val="249916800"/>
        <c:crosses val="autoZero"/>
        <c:auto val="1"/>
        <c:lblAlgn val="ctr"/>
        <c:lblOffset val="100"/>
        <c:tickMarkSkip val="1"/>
        <c:noMultiLvlLbl val="0"/>
      </c:catAx>
      <c:valAx>
        <c:axId val="249916800"/>
        <c:scaling>
          <c:orientation val="minMax"/>
          <c:max val="10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49915264"/>
        <c:crosses val="autoZero"/>
        <c:crossBetween val="between"/>
      </c:valAx>
    </c:plotArea>
    <c:legend>
      <c:legendPos val="r"/>
      <c:layout>
        <c:manualLayout>
          <c:xMode val="edge"/>
          <c:yMode val="edge"/>
          <c:x val="0.81882183727034119"/>
          <c:y val="0.42402395244821095"/>
          <c:w val="0.1739797375328084"/>
          <c:h val="0.30830685028248589"/>
        </c:manualLayout>
      </c:layout>
      <c:overlay val="0"/>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592020997375328E-2"/>
          <c:y val="0.11977508555415467"/>
          <c:w val="0.33491496062992127"/>
          <c:h val="0.4704392267261121"/>
        </c:manualLayout>
      </c:layout>
      <c:barChart>
        <c:barDir val="col"/>
        <c:grouping val="stacked"/>
        <c:varyColors val="0"/>
        <c:ser>
          <c:idx val="2"/>
          <c:order val="0"/>
          <c:tx>
            <c:strRef>
              <c:f>'Figure 16'!$J$10</c:f>
              <c:strCache>
                <c:ptCount val="1"/>
                <c:pt idx="0">
                  <c:v>18-54 years</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strRef>
              <c:f>'Figure 16'!$C$11:$C$18</c:f>
              <c:strCache>
                <c:ptCount val="8"/>
                <c:pt idx="0">
                  <c:v>4-6 days</c:v>
                </c:pt>
                <c:pt idx="1">
                  <c:v>7-13 days</c:v>
                </c:pt>
                <c:pt idx="2">
                  <c:v>14-20 days</c:v>
                </c:pt>
                <c:pt idx="3">
                  <c:v>21 days to 1 month</c:v>
                </c:pt>
                <c:pt idx="4">
                  <c:v>1-3 months</c:v>
                </c:pt>
                <c:pt idx="5">
                  <c:v>3-6 months</c:v>
                </c:pt>
                <c:pt idx="6">
                  <c:v>Permanent incapacity (¹)</c:v>
                </c:pt>
                <c:pt idx="7">
                  <c:v>Fatal</c:v>
                </c:pt>
              </c:strCache>
            </c:strRef>
          </c:cat>
          <c:val>
            <c:numRef>
              <c:f>'Figure 16'!$J$11:$J$18</c:f>
              <c:numCache>
                <c:formatCode>#,##0.0</c:formatCode>
                <c:ptCount val="8"/>
                <c:pt idx="0">
                  <c:v>87.18</c:v>
                </c:pt>
                <c:pt idx="1">
                  <c:v>87.32</c:v>
                </c:pt>
                <c:pt idx="2">
                  <c:v>85.57</c:v>
                </c:pt>
                <c:pt idx="3">
                  <c:v>84.45</c:v>
                </c:pt>
                <c:pt idx="4">
                  <c:v>81.72</c:v>
                </c:pt>
                <c:pt idx="5">
                  <c:v>78.25</c:v>
                </c:pt>
                <c:pt idx="6">
                  <c:v>76.260000000000005</c:v>
                </c:pt>
                <c:pt idx="7">
                  <c:v>68.16</c:v>
                </c:pt>
              </c:numCache>
            </c:numRef>
          </c:val>
          <c:extLst>
            <c:ext xmlns:c16="http://schemas.microsoft.com/office/drawing/2014/chart" uri="{C3380CC4-5D6E-409C-BE32-E72D297353CC}">
              <c16:uniqueId val="{00000000-0F6C-4821-A6A4-D96327853E11}"/>
            </c:ext>
          </c:extLst>
        </c:ser>
        <c:ser>
          <c:idx val="0"/>
          <c:order val="1"/>
          <c:tx>
            <c:strRef>
              <c:f>'Figure 16'!$H$10</c:f>
              <c:strCache>
                <c:ptCount val="1"/>
                <c:pt idx="0">
                  <c:v>55-64 years</c:v>
                </c:pt>
              </c:strCache>
            </c:strRef>
          </c:tx>
          <c:spPr>
            <a:solidFill>
              <a:schemeClr val="accent4"/>
            </a:solidFill>
            <a:ln>
              <a:noFill/>
              <a:round/>
            </a:ln>
            <a:effectLst/>
            <a:extLst>
              <a:ext uri="{91240B29-F687-4F45-9708-019B960494DF}">
                <a14:hiddenLine xmlns:a14="http://schemas.microsoft.com/office/drawing/2010/main">
                  <a:noFill/>
                  <a:round/>
                </a14:hiddenLine>
              </a:ext>
            </a:extLst>
          </c:spPr>
          <c:invertIfNegative val="0"/>
          <c:cat>
            <c:strRef>
              <c:f>'Figure 16'!$C$11:$C$18</c:f>
              <c:strCache>
                <c:ptCount val="8"/>
                <c:pt idx="0">
                  <c:v>4-6 days</c:v>
                </c:pt>
                <c:pt idx="1">
                  <c:v>7-13 days</c:v>
                </c:pt>
                <c:pt idx="2">
                  <c:v>14-20 days</c:v>
                </c:pt>
                <c:pt idx="3">
                  <c:v>21 days to 1 month</c:v>
                </c:pt>
                <c:pt idx="4">
                  <c:v>1-3 months</c:v>
                </c:pt>
                <c:pt idx="5">
                  <c:v>3-6 months</c:v>
                </c:pt>
                <c:pt idx="6">
                  <c:v>Permanent incapacity (¹)</c:v>
                </c:pt>
                <c:pt idx="7">
                  <c:v>Fatal</c:v>
                </c:pt>
              </c:strCache>
            </c:strRef>
          </c:cat>
          <c:val>
            <c:numRef>
              <c:f>'Figure 16'!$H$11:$H$18</c:f>
              <c:numCache>
                <c:formatCode>#,##0.0</c:formatCode>
                <c:ptCount val="8"/>
                <c:pt idx="0">
                  <c:v>12.14</c:v>
                </c:pt>
                <c:pt idx="1">
                  <c:v>11.85</c:v>
                </c:pt>
                <c:pt idx="2">
                  <c:v>13.41</c:v>
                </c:pt>
                <c:pt idx="3">
                  <c:v>14.4</c:v>
                </c:pt>
                <c:pt idx="4">
                  <c:v>16.88</c:v>
                </c:pt>
                <c:pt idx="5">
                  <c:v>19.940000000000001</c:v>
                </c:pt>
                <c:pt idx="6">
                  <c:v>21.34</c:v>
                </c:pt>
                <c:pt idx="7">
                  <c:v>26.38</c:v>
                </c:pt>
              </c:numCache>
            </c:numRef>
          </c:val>
          <c:extLst>
            <c:ext xmlns:c16="http://schemas.microsoft.com/office/drawing/2014/chart" uri="{C3380CC4-5D6E-409C-BE32-E72D297353CC}">
              <c16:uniqueId val="{00000001-0F6C-4821-A6A4-D96327853E11}"/>
            </c:ext>
          </c:extLst>
        </c:ser>
        <c:ser>
          <c:idx val="1"/>
          <c:order val="2"/>
          <c:tx>
            <c:strRef>
              <c:f>'Figure 16'!$I$10</c:f>
              <c:strCache>
                <c:ptCount val="1"/>
                <c:pt idx="0">
                  <c:v>≥65 years</c:v>
                </c:pt>
              </c:strCache>
            </c:strRef>
          </c:tx>
          <c:spPr>
            <a:solidFill>
              <a:schemeClr val="accent2"/>
            </a:solidFill>
            <a:ln>
              <a:noFill/>
              <a:round/>
            </a:ln>
            <a:effectLst/>
            <a:extLst>
              <a:ext uri="{91240B29-F687-4F45-9708-019B960494DF}">
                <a14:hiddenLine xmlns:a14="http://schemas.microsoft.com/office/drawing/2010/main">
                  <a:noFill/>
                  <a:round/>
                </a14:hiddenLine>
              </a:ext>
            </a:extLst>
          </c:spPr>
          <c:invertIfNegative val="0"/>
          <c:cat>
            <c:strRef>
              <c:f>'Figure 16'!$C$11:$C$18</c:f>
              <c:strCache>
                <c:ptCount val="8"/>
                <c:pt idx="0">
                  <c:v>4-6 days</c:v>
                </c:pt>
                <c:pt idx="1">
                  <c:v>7-13 days</c:v>
                </c:pt>
                <c:pt idx="2">
                  <c:v>14-20 days</c:v>
                </c:pt>
                <c:pt idx="3">
                  <c:v>21 days to 1 month</c:v>
                </c:pt>
                <c:pt idx="4">
                  <c:v>1-3 months</c:v>
                </c:pt>
                <c:pt idx="5">
                  <c:v>3-6 months</c:v>
                </c:pt>
                <c:pt idx="6">
                  <c:v>Permanent incapacity (¹)</c:v>
                </c:pt>
                <c:pt idx="7">
                  <c:v>Fatal</c:v>
                </c:pt>
              </c:strCache>
            </c:strRef>
          </c:cat>
          <c:val>
            <c:numRef>
              <c:f>'Figure 16'!$I$11:$I$18</c:f>
              <c:numCache>
                <c:formatCode>#,##0.0</c:formatCode>
                <c:ptCount val="8"/>
                <c:pt idx="0">
                  <c:v>0.68</c:v>
                </c:pt>
                <c:pt idx="1">
                  <c:v>0.83</c:v>
                </c:pt>
                <c:pt idx="2">
                  <c:v>1.02</c:v>
                </c:pt>
                <c:pt idx="3">
                  <c:v>1.1499999999999999</c:v>
                </c:pt>
                <c:pt idx="4">
                  <c:v>1.4</c:v>
                </c:pt>
                <c:pt idx="5">
                  <c:v>1.81</c:v>
                </c:pt>
                <c:pt idx="6">
                  <c:v>2.4</c:v>
                </c:pt>
                <c:pt idx="7">
                  <c:v>5.46</c:v>
                </c:pt>
              </c:numCache>
            </c:numRef>
          </c:val>
          <c:extLst>
            <c:ext xmlns:c16="http://schemas.microsoft.com/office/drawing/2014/chart" uri="{C3380CC4-5D6E-409C-BE32-E72D297353CC}">
              <c16:uniqueId val="{00000002-0F6C-4821-A6A4-D96327853E11}"/>
            </c:ext>
          </c:extLst>
        </c:ser>
        <c:dLbls>
          <c:showLegendKey val="0"/>
          <c:showVal val="0"/>
          <c:showCatName val="0"/>
          <c:showSerName val="0"/>
          <c:showPercent val="0"/>
          <c:showBubbleSize val="0"/>
        </c:dLbls>
        <c:gapWidth val="150"/>
        <c:overlap val="100"/>
        <c:axId val="250170752"/>
        <c:axId val="250188928"/>
      </c:barChart>
      <c:catAx>
        <c:axId val="250170752"/>
        <c:scaling>
          <c:orientation val="minMax"/>
        </c:scaling>
        <c:delete val="0"/>
        <c:axPos val="b"/>
        <c:numFmt formatCode="General" sourceLinked="0"/>
        <c:majorTickMark val="out"/>
        <c:minorTickMark val="none"/>
        <c:tickLblPos val="nextTo"/>
        <c:spPr>
          <a:ln>
            <a:solidFill>
              <a:srgbClr val="000000"/>
            </a:solidFill>
            <a:prstDash val="solid"/>
          </a:ln>
        </c:spPr>
        <c:txPr>
          <a:bodyPr rot="-5400000" vert="horz"/>
          <a:lstStyle/>
          <a:p>
            <a:pPr>
              <a:defRPr/>
            </a:pPr>
            <a:endParaRPr lang="en-US"/>
          </a:p>
        </c:txPr>
        <c:crossAx val="250188928"/>
        <c:crosses val="autoZero"/>
        <c:auto val="1"/>
        <c:lblAlgn val="ctr"/>
        <c:lblOffset val="100"/>
        <c:tickMarkSkip val="1"/>
        <c:noMultiLvlLbl val="0"/>
      </c:catAx>
      <c:valAx>
        <c:axId val="250188928"/>
        <c:scaling>
          <c:orientation val="minMax"/>
          <c:max val="10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50170752"/>
        <c:crosses val="autoZero"/>
        <c:crossBetween val="between"/>
      </c:valAx>
    </c:plotArea>
    <c:legend>
      <c:legendPos val="r"/>
      <c:layout>
        <c:manualLayout>
          <c:xMode val="edge"/>
          <c:yMode val="edge"/>
          <c:x val="0.38401503747715748"/>
          <c:y val="0.4251793491054614"/>
          <c:w val="0.1165925214503892"/>
          <c:h val="0.18498411016949154"/>
        </c:manualLayout>
      </c:layout>
      <c:overlay val="0"/>
      <c:txPr>
        <a:bodyPr/>
        <a:lstStyle/>
        <a:p>
          <a:pPr>
            <a:defRPr b="1"/>
          </a:pPr>
          <a:endParaRPr lang="en-US"/>
        </a:p>
      </c:txPr>
    </c:legend>
    <c:plotVisOnly val="1"/>
    <c:dispBlanksAs val="gap"/>
    <c:showDLblsOverMax val="0"/>
  </c:chart>
  <c:spPr>
    <a:noFill/>
    <a:ln w="9525" cap="flat" cmpd="sng" algn="ctr">
      <a:noFill/>
      <a:prstDash val="solid"/>
      <a:round/>
    </a:ln>
    <a:effec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Employment rate, by sex and age class, EU-27, 2004-2019</a:t>
            </a:r>
          </a:p>
          <a:p>
            <a:pPr algn="l">
              <a:defRPr sz="1800" b="1">
                <a:latin typeface="Arial"/>
                <a:ea typeface="Arial"/>
                <a:cs typeface="Arial"/>
              </a:defRPr>
            </a:pPr>
            <a:r>
              <a:rPr lang="en-US" sz="1600" b="0"/>
              <a:t>(%)</a:t>
            </a:r>
          </a:p>
        </c:rich>
      </c:tx>
      <c:layout>
        <c:manualLayout>
          <c:xMode val="edge"/>
          <c:yMode val="edge"/>
          <c:x val="5.3333333333333332E-3"/>
          <c:y val="7.8917132660942784E-3"/>
        </c:manualLayout>
      </c:layout>
      <c:overlay val="0"/>
    </c:title>
    <c:autoTitleDeleted val="0"/>
    <c:plotArea>
      <c:layout>
        <c:manualLayout>
          <c:layoutTarget val="inner"/>
          <c:xMode val="edge"/>
          <c:yMode val="edge"/>
          <c:x val="4.0340157480314963E-2"/>
          <c:y val="0.1249709627763784"/>
          <c:w val="0.79031307086614166"/>
          <c:h val="0.65983557234816681"/>
        </c:manualLayout>
      </c:layout>
      <c:lineChart>
        <c:grouping val="standard"/>
        <c:varyColors val="0"/>
        <c:ser>
          <c:idx val="2"/>
          <c:order val="0"/>
          <c:tx>
            <c:strRef>
              <c:f>'Employment by sex and Age2019'!$C$12</c:f>
              <c:strCache>
                <c:ptCount val="1"/>
                <c:pt idx="0">
                  <c:v>Men aged
55-64 years</c:v>
                </c:pt>
              </c:strCache>
            </c:strRef>
          </c:tx>
          <c:spPr>
            <a:ln w="28575" cap="rnd" cmpd="sng" algn="ctr">
              <a:solidFill>
                <a:schemeClr val="accent1"/>
              </a:solidFill>
              <a:prstDash val="sysDash"/>
              <a:round/>
              <a:headEnd type="none" w="med" len="med"/>
              <a:tailEnd type="none" w="med" len="med"/>
            </a:ln>
          </c:spPr>
          <c:marker>
            <c:symbol val="none"/>
          </c:marker>
          <c:cat>
            <c:strRef>
              <c:f>'Employment by sex and Age2019'!$E$10:$T$10</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'Employment by sex and Age2019'!$E$12:$T$12</c:f>
              <c:numCache>
                <c:formatCode>#,##0.0</c:formatCode>
                <c:ptCount val="16"/>
                <c:pt idx="0">
                  <c:v>47.8</c:v>
                </c:pt>
                <c:pt idx="1">
                  <c:v>49.2</c:v>
                </c:pt>
                <c:pt idx="2">
                  <c:v>50.4</c:v>
                </c:pt>
                <c:pt idx="3">
                  <c:v>51.8</c:v>
                </c:pt>
                <c:pt idx="4">
                  <c:v>52.9</c:v>
                </c:pt>
                <c:pt idx="5">
                  <c:v>52.8</c:v>
                </c:pt>
                <c:pt idx="6">
                  <c:v>52.9</c:v>
                </c:pt>
                <c:pt idx="7">
                  <c:v>53.7</c:v>
                </c:pt>
                <c:pt idx="8">
                  <c:v>55</c:v>
                </c:pt>
                <c:pt idx="9">
                  <c:v>56.1</c:v>
                </c:pt>
                <c:pt idx="10">
                  <c:v>57.6</c:v>
                </c:pt>
                <c:pt idx="11">
                  <c:v>59</c:v>
                </c:pt>
                <c:pt idx="12">
                  <c:v>61</c:v>
                </c:pt>
                <c:pt idx="13">
                  <c:v>62.9</c:v>
                </c:pt>
                <c:pt idx="14">
                  <c:v>64.7</c:v>
                </c:pt>
                <c:pt idx="15">
                  <c:v>66</c:v>
                </c:pt>
              </c:numCache>
            </c:numRef>
          </c:val>
          <c:smooth val="0"/>
          <c:extLst>
            <c:ext xmlns:c16="http://schemas.microsoft.com/office/drawing/2014/chart" uri="{C3380CC4-5D6E-409C-BE32-E72D297353CC}">
              <c16:uniqueId val="{00000002-7E10-49A6-A3EE-A6F88CA0FBB0}"/>
            </c:ext>
          </c:extLst>
        </c:ser>
        <c:ser>
          <c:idx val="1"/>
          <c:order val="1"/>
          <c:tx>
            <c:strRef>
              <c:f>'Employment by sex and Age2019'!$C$11</c:f>
              <c:strCache>
                <c:ptCount val="1"/>
                <c:pt idx="0">
                  <c:v>Men aged
≥15 years</c:v>
                </c:pt>
              </c:strCache>
            </c:strRef>
          </c:tx>
          <c:spPr>
            <a:ln w="28575" cap="rnd" cmpd="sng" algn="ctr">
              <a:solidFill>
                <a:srgbClr val="286EB4">
                  <a:lumMod val="100000"/>
                </a:srgbClr>
              </a:solidFill>
              <a:prstDash val="solid"/>
              <a:round/>
              <a:headEnd type="none" w="med" len="med"/>
              <a:tailEnd type="none" w="med" len="med"/>
            </a:ln>
          </c:spPr>
          <c:marker>
            <c:symbol val="none"/>
          </c:marker>
          <c:cat>
            <c:strRef>
              <c:f>'Employment by sex and Age2019'!$E$10:$T$10</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'Employment by sex and Age2019'!$E$11:$T$11</c:f>
              <c:numCache>
                <c:formatCode>#,##0.0</c:formatCode>
                <c:ptCount val="16"/>
                <c:pt idx="0">
                  <c:v>58.5</c:v>
                </c:pt>
                <c:pt idx="1">
                  <c:v>58.9</c:v>
                </c:pt>
                <c:pt idx="2">
                  <c:v>59.5</c:v>
                </c:pt>
                <c:pt idx="3">
                  <c:v>60.3</c:v>
                </c:pt>
                <c:pt idx="4">
                  <c:v>60.4</c:v>
                </c:pt>
                <c:pt idx="5">
                  <c:v>58.6</c:v>
                </c:pt>
                <c:pt idx="6">
                  <c:v>58</c:v>
                </c:pt>
                <c:pt idx="7">
                  <c:v>57.8</c:v>
                </c:pt>
                <c:pt idx="8">
                  <c:v>57.2</c:v>
                </c:pt>
                <c:pt idx="9">
                  <c:v>56.7</c:v>
                </c:pt>
                <c:pt idx="10">
                  <c:v>56.9</c:v>
                </c:pt>
                <c:pt idx="11">
                  <c:v>57.3</c:v>
                </c:pt>
                <c:pt idx="12">
                  <c:v>58</c:v>
                </c:pt>
                <c:pt idx="13">
                  <c:v>58.8</c:v>
                </c:pt>
                <c:pt idx="14">
                  <c:v>59.4</c:v>
                </c:pt>
                <c:pt idx="15">
                  <c:v>59.9</c:v>
                </c:pt>
              </c:numCache>
            </c:numRef>
          </c:val>
          <c:smooth val="0"/>
          <c:extLst>
            <c:ext xmlns:c16="http://schemas.microsoft.com/office/drawing/2014/chart" uri="{C3380CC4-5D6E-409C-BE32-E72D297353CC}">
              <c16:uniqueId val="{00000000-7E10-49A6-A3EE-A6F88CA0FBB0}"/>
            </c:ext>
          </c:extLst>
        </c:ser>
        <c:ser>
          <c:idx val="5"/>
          <c:order val="2"/>
          <c:tx>
            <c:strRef>
              <c:f>'Employment by sex and Age2019'!$C$15</c:f>
              <c:strCache>
                <c:ptCount val="1"/>
                <c:pt idx="0">
                  <c:v>Women aged
55-64 years</c:v>
                </c:pt>
              </c:strCache>
            </c:strRef>
          </c:tx>
          <c:spPr>
            <a:ln w="28575" cap="rnd" cmpd="sng" algn="ctr">
              <a:solidFill>
                <a:srgbClr val="FAA519">
                  <a:lumMod val="100000"/>
                </a:srgbClr>
              </a:solidFill>
              <a:prstDash val="sysDash"/>
              <a:round/>
              <a:headEnd type="none" w="med" len="med"/>
              <a:tailEnd type="none" w="med" len="med"/>
            </a:ln>
          </c:spPr>
          <c:marker>
            <c:symbol val="none"/>
          </c:marker>
          <c:cat>
            <c:strRef>
              <c:f>'Employment by sex and Age2019'!$E$10:$T$10</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'Employment by sex and Age2019'!$E$15:$T$15</c:f>
              <c:numCache>
                <c:formatCode>#,##0.0</c:formatCode>
                <c:ptCount val="16"/>
                <c:pt idx="0">
                  <c:v>29.1</c:v>
                </c:pt>
                <c:pt idx="1">
                  <c:v>31.4</c:v>
                </c:pt>
                <c:pt idx="2">
                  <c:v>32.6</c:v>
                </c:pt>
                <c:pt idx="3">
                  <c:v>33.9</c:v>
                </c:pt>
                <c:pt idx="4">
                  <c:v>34.799999999999997</c:v>
                </c:pt>
                <c:pt idx="5">
                  <c:v>35.9</c:v>
                </c:pt>
                <c:pt idx="6">
                  <c:v>37</c:v>
                </c:pt>
                <c:pt idx="7">
                  <c:v>38.700000000000003</c:v>
                </c:pt>
                <c:pt idx="8">
                  <c:v>40.4</c:v>
                </c:pt>
                <c:pt idx="9">
                  <c:v>42</c:v>
                </c:pt>
                <c:pt idx="10">
                  <c:v>44</c:v>
                </c:pt>
                <c:pt idx="11">
                  <c:v>45.7</c:v>
                </c:pt>
                <c:pt idx="12">
                  <c:v>47.8</c:v>
                </c:pt>
                <c:pt idx="13">
                  <c:v>49.8</c:v>
                </c:pt>
                <c:pt idx="14">
                  <c:v>51.3</c:v>
                </c:pt>
                <c:pt idx="15">
                  <c:v>52.6</c:v>
                </c:pt>
              </c:numCache>
            </c:numRef>
          </c:val>
          <c:smooth val="0"/>
          <c:extLst>
            <c:ext xmlns:c16="http://schemas.microsoft.com/office/drawing/2014/chart" uri="{C3380CC4-5D6E-409C-BE32-E72D297353CC}">
              <c16:uniqueId val="{00000003-7E10-49A6-A3EE-A6F88CA0FBB0}"/>
            </c:ext>
          </c:extLst>
        </c:ser>
        <c:ser>
          <c:idx val="4"/>
          <c:order val="3"/>
          <c:tx>
            <c:strRef>
              <c:f>'Employment by sex and Age2019'!$C$14</c:f>
              <c:strCache>
                <c:ptCount val="1"/>
                <c:pt idx="0">
                  <c:v>Women aged
≥15 years</c:v>
                </c:pt>
              </c:strCache>
            </c:strRef>
          </c:tx>
          <c:spPr>
            <a:ln w="28575" cap="rnd" cmpd="sng" algn="ctr">
              <a:solidFill>
                <a:schemeClr val="accent4"/>
              </a:solidFill>
              <a:prstDash val="solid"/>
              <a:round/>
              <a:headEnd type="none" w="med" len="med"/>
              <a:tailEnd type="none" w="med" len="med"/>
            </a:ln>
          </c:spPr>
          <c:marker>
            <c:symbol val="none"/>
          </c:marker>
          <c:cat>
            <c:strRef>
              <c:f>'Employment by sex and Age2019'!$E$10:$T$10</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'Employment by sex and Age2019'!$E$14:$T$14</c:f>
              <c:numCache>
                <c:formatCode>#,##0.0</c:formatCode>
                <c:ptCount val="16"/>
                <c:pt idx="0">
                  <c:v>42.5</c:v>
                </c:pt>
                <c:pt idx="1">
                  <c:v>43</c:v>
                </c:pt>
                <c:pt idx="2">
                  <c:v>43.8</c:v>
                </c:pt>
                <c:pt idx="3">
                  <c:v>44.8</c:v>
                </c:pt>
                <c:pt idx="4">
                  <c:v>45.3</c:v>
                </c:pt>
                <c:pt idx="5">
                  <c:v>44.8</c:v>
                </c:pt>
                <c:pt idx="6">
                  <c:v>44.6</c:v>
                </c:pt>
                <c:pt idx="7">
                  <c:v>44.7</c:v>
                </c:pt>
                <c:pt idx="8">
                  <c:v>44.7</c:v>
                </c:pt>
                <c:pt idx="9">
                  <c:v>44.6</c:v>
                </c:pt>
                <c:pt idx="10">
                  <c:v>44.9</c:v>
                </c:pt>
                <c:pt idx="11">
                  <c:v>45.3</c:v>
                </c:pt>
                <c:pt idx="12">
                  <c:v>46</c:v>
                </c:pt>
                <c:pt idx="13">
                  <c:v>46.7</c:v>
                </c:pt>
                <c:pt idx="14">
                  <c:v>47.2</c:v>
                </c:pt>
                <c:pt idx="15">
                  <c:v>47.7</c:v>
                </c:pt>
              </c:numCache>
            </c:numRef>
          </c:val>
          <c:smooth val="0"/>
          <c:extLst>
            <c:ext xmlns:c16="http://schemas.microsoft.com/office/drawing/2014/chart" uri="{C3380CC4-5D6E-409C-BE32-E72D297353CC}">
              <c16:uniqueId val="{00000001-7E10-49A6-A3EE-A6F88CA0FBB0}"/>
            </c:ext>
          </c:extLst>
        </c:ser>
        <c:ser>
          <c:idx val="3"/>
          <c:order val="4"/>
          <c:tx>
            <c:strRef>
              <c:f>'Employment by sex and Age2019'!$C$13</c:f>
              <c:strCache>
                <c:ptCount val="1"/>
                <c:pt idx="0">
                  <c:v>Men aged
≥65 years</c:v>
                </c:pt>
              </c:strCache>
            </c:strRef>
          </c:tx>
          <c:spPr>
            <a:ln w="28575" cap="rnd" cmpd="sng" algn="ctr">
              <a:solidFill>
                <a:schemeClr val="accent1"/>
              </a:solidFill>
              <a:prstDash val="sysDash"/>
              <a:round/>
              <a:headEnd type="none" w="med" len="med"/>
              <a:tailEnd type="none" w="med" len="med"/>
            </a:ln>
          </c:spPr>
          <c:marker>
            <c:symbol val="diamond"/>
            <c:size val="7"/>
            <c:spPr>
              <a:solidFill>
                <a:schemeClr val="accent1"/>
              </a:solidFill>
              <a:ln w="28575" cap="rnd" cmpd="sng" algn="ctr">
                <a:solidFill>
                  <a:schemeClr val="accent1"/>
                </a:solidFill>
                <a:prstDash val="sysDash"/>
                <a:round/>
                <a:headEnd type="none" w="med" len="med"/>
                <a:tailEnd type="none" w="med" len="med"/>
              </a:ln>
            </c:spPr>
          </c:marker>
          <c:cat>
            <c:strRef>
              <c:f>'Employment by sex and Age2019'!$E$10:$T$10</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'Employment by sex and Age2019'!$E$13:$T$13</c:f>
              <c:numCache>
                <c:formatCode>#,##0.0</c:formatCode>
                <c:ptCount val="16"/>
                <c:pt idx="0">
                  <c:v>6</c:v>
                </c:pt>
                <c:pt idx="1">
                  <c:v>6.1</c:v>
                </c:pt>
                <c:pt idx="2">
                  <c:v>6.1</c:v>
                </c:pt>
                <c:pt idx="3">
                  <c:v>6.4</c:v>
                </c:pt>
                <c:pt idx="4">
                  <c:v>6.5</c:v>
                </c:pt>
                <c:pt idx="5">
                  <c:v>6.3</c:v>
                </c:pt>
                <c:pt idx="6">
                  <c:v>6.2</c:v>
                </c:pt>
                <c:pt idx="7">
                  <c:v>6.3</c:v>
                </c:pt>
                <c:pt idx="8">
                  <c:v>6.6</c:v>
                </c:pt>
                <c:pt idx="9">
                  <c:v>6.6</c:v>
                </c:pt>
                <c:pt idx="10">
                  <c:v>6.9</c:v>
                </c:pt>
                <c:pt idx="11">
                  <c:v>6.9</c:v>
                </c:pt>
                <c:pt idx="12">
                  <c:v>7.1</c:v>
                </c:pt>
                <c:pt idx="13">
                  <c:v>7.6</c:v>
                </c:pt>
                <c:pt idx="14">
                  <c:v>7.8</c:v>
                </c:pt>
                <c:pt idx="15">
                  <c:v>8.1</c:v>
                </c:pt>
              </c:numCache>
            </c:numRef>
          </c:val>
          <c:smooth val="0"/>
          <c:extLst>
            <c:ext xmlns:c16="http://schemas.microsoft.com/office/drawing/2014/chart" uri="{C3380CC4-5D6E-409C-BE32-E72D297353CC}">
              <c16:uniqueId val="{00000004-7E10-49A6-A3EE-A6F88CA0FBB0}"/>
            </c:ext>
          </c:extLst>
        </c:ser>
        <c:ser>
          <c:idx val="0"/>
          <c:order val="5"/>
          <c:tx>
            <c:strRef>
              <c:f>'Employment by sex and Age2019'!$C$16</c:f>
              <c:strCache>
                <c:ptCount val="1"/>
                <c:pt idx="0">
                  <c:v>Women aged
≥65 years</c:v>
                </c:pt>
              </c:strCache>
            </c:strRef>
          </c:tx>
          <c:spPr>
            <a:ln w="28575" cap="rnd" cmpd="sng" algn="ctr">
              <a:solidFill>
                <a:schemeClr val="accent4"/>
              </a:solidFill>
              <a:prstDash val="sysDash"/>
              <a:round/>
              <a:headEnd type="none" w="med" len="med"/>
              <a:tailEnd type="none" w="med" len="med"/>
            </a:ln>
          </c:spPr>
          <c:marker>
            <c:symbol val="diamond"/>
            <c:size val="7"/>
            <c:spPr>
              <a:solidFill>
                <a:schemeClr val="accent4"/>
              </a:solidFill>
              <a:ln w="28575" cap="rnd" cmpd="sng" algn="ctr">
                <a:solidFill>
                  <a:schemeClr val="accent4"/>
                </a:solidFill>
                <a:prstDash val="sysDash"/>
                <a:round/>
                <a:headEnd type="none" w="med" len="med"/>
                <a:tailEnd type="none" w="med" len="med"/>
              </a:ln>
            </c:spPr>
          </c:marker>
          <c:cat>
            <c:strRef>
              <c:f>'Employment by sex and Age2019'!$E$10:$T$10</c:f>
              <c:strCach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strCache>
            </c:strRef>
          </c:cat>
          <c:val>
            <c:numRef>
              <c:f>'Employment by sex and Age2019'!$E$16:$T$16</c:f>
              <c:numCache>
                <c:formatCode>#,##0.0</c:formatCode>
                <c:ptCount val="16"/>
                <c:pt idx="0">
                  <c:v>2.5</c:v>
                </c:pt>
                <c:pt idx="1">
                  <c:v>2.6</c:v>
                </c:pt>
                <c:pt idx="2">
                  <c:v>2.6</c:v>
                </c:pt>
                <c:pt idx="3">
                  <c:v>2.8</c:v>
                </c:pt>
                <c:pt idx="4">
                  <c:v>2.9</c:v>
                </c:pt>
                <c:pt idx="5">
                  <c:v>2.9</c:v>
                </c:pt>
                <c:pt idx="6">
                  <c:v>2.8</c:v>
                </c:pt>
                <c:pt idx="7">
                  <c:v>2.9</c:v>
                </c:pt>
                <c:pt idx="8">
                  <c:v>3</c:v>
                </c:pt>
                <c:pt idx="9">
                  <c:v>3</c:v>
                </c:pt>
                <c:pt idx="10">
                  <c:v>3</c:v>
                </c:pt>
                <c:pt idx="11">
                  <c:v>3.1</c:v>
                </c:pt>
                <c:pt idx="12">
                  <c:v>3.2</c:v>
                </c:pt>
                <c:pt idx="13">
                  <c:v>3.5</c:v>
                </c:pt>
                <c:pt idx="14">
                  <c:v>3.7</c:v>
                </c:pt>
                <c:pt idx="15">
                  <c:v>3.9</c:v>
                </c:pt>
              </c:numCache>
            </c:numRef>
          </c:val>
          <c:smooth val="0"/>
          <c:extLst>
            <c:ext xmlns:c16="http://schemas.microsoft.com/office/drawing/2014/chart" uri="{C3380CC4-5D6E-409C-BE32-E72D297353CC}">
              <c16:uniqueId val="{00000005-7E10-49A6-A3EE-A6F88CA0FBB0}"/>
            </c:ext>
          </c:extLst>
        </c:ser>
        <c:dLbls>
          <c:showLegendKey val="0"/>
          <c:showVal val="0"/>
          <c:showCatName val="0"/>
          <c:showSerName val="0"/>
          <c:showPercent val="0"/>
          <c:showBubbleSize val="0"/>
        </c:dLbls>
        <c:smooth val="0"/>
        <c:axId val="251954688"/>
        <c:axId val="251956608"/>
      </c:lineChart>
      <c:catAx>
        <c:axId val="251954688"/>
        <c:scaling>
          <c:orientation val="minMax"/>
        </c:scaling>
        <c:delete val="0"/>
        <c:axPos val="b"/>
        <c:numFmt formatCode="General" sourceLinked="1"/>
        <c:majorTickMark val="out"/>
        <c:minorTickMark val="none"/>
        <c:tickLblPos val="nextTo"/>
        <c:spPr>
          <a:ln>
            <a:solidFill>
              <a:srgbClr val="000000"/>
            </a:solidFill>
            <a:prstDash val="solid"/>
          </a:ln>
        </c:spPr>
        <c:txPr>
          <a:bodyPr rot="-5400000" vert="horz"/>
          <a:lstStyle/>
          <a:p>
            <a:pPr>
              <a:defRPr/>
            </a:pPr>
            <a:endParaRPr lang="en-US"/>
          </a:p>
        </c:txPr>
        <c:crossAx val="251956608"/>
        <c:crosses val="autoZero"/>
        <c:auto val="1"/>
        <c:lblAlgn val="ctr"/>
        <c:lblOffset val="100"/>
        <c:tickMarkSkip val="1"/>
        <c:noMultiLvlLbl val="0"/>
      </c:catAx>
      <c:valAx>
        <c:axId val="251956608"/>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51954688"/>
        <c:crosses val="autoZero"/>
        <c:crossBetween val="between"/>
      </c:valAx>
    </c:plotArea>
    <c:legend>
      <c:legendPos val="b"/>
      <c:layout>
        <c:manualLayout>
          <c:xMode val="edge"/>
          <c:yMode val="edge"/>
          <c:x val="0.82221217847769024"/>
          <c:y val="0.29516915057374754"/>
          <c:w val="0.17557553805774279"/>
          <c:h val="0.50257976490344247"/>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zero"/>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1342487612329"/>
          <c:y val="0.12020803907721282"/>
          <c:w val="0.39354497354497353"/>
          <c:h val="0.47088865348399245"/>
        </c:manualLayout>
      </c:layout>
      <c:barChart>
        <c:barDir val="col"/>
        <c:grouping val="stacked"/>
        <c:varyColors val="0"/>
        <c:ser>
          <c:idx val="0"/>
          <c:order val="0"/>
          <c:tx>
            <c:strRef>
              <c:f>'Figure 16'!$C$11</c:f>
              <c:strCache>
                <c:ptCount val="1"/>
                <c:pt idx="0">
                  <c:v>4-6 days</c:v>
                </c:pt>
              </c:strCache>
            </c:strRef>
          </c:tx>
          <c:spPr>
            <a:solidFill>
              <a:schemeClr val="accent1">
                <a:lumMod val="75000"/>
              </a:schemeClr>
            </a:solidFill>
            <a:ln>
              <a:noFill/>
              <a:round/>
            </a:ln>
            <a:effectLst/>
            <a:extLst>
              <a:ext uri="{91240B29-F687-4F45-9708-019B960494DF}">
                <a14:hiddenLine xmlns:a14="http://schemas.microsoft.com/office/drawing/2010/main">
                  <a:noFill/>
                  <a:round/>
                </a14:hiddenLine>
              </a:ext>
            </a:extLst>
          </c:spPr>
          <c:invertIfNegative val="0"/>
          <c:cat>
            <c:strRef>
              <c:f>'Figure 16'!$D$10:$F$10</c:f>
              <c:strCache>
                <c:ptCount val="3"/>
                <c:pt idx="0">
                  <c:v>≥18 years</c:v>
                </c:pt>
                <c:pt idx="1">
                  <c:v>55-64 years</c:v>
                </c:pt>
                <c:pt idx="2">
                  <c:v>≥65 years</c:v>
                </c:pt>
              </c:strCache>
            </c:strRef>
          </c:cat>
          <c:val>
            <c:numRef>
              <c:f>'Figure 16'!$D$11:$F$11</c:f>
              <c:numCache>
                <c:formatCode>#,##0.0</c:formatCode>
                <c:ptCount val="3"/>
                <c:pt idx="0">
                  <c:v>20.217147187112321</c:v>
                </c:pt>
                <c:pt idx="1">
                  <c:v>17.249447133104709</c:v>
                </c:pt>
                <c:pt idx="2">
                  <c:v>12.548824067148676</c:v>
                </c:pt>
              </c:numCache>
            </c:numRef>
          </c:val>
          <c:extLst>
            <c:ext xmlns:c16="http://schemas.microsoft.com/office/drawing/2014/chart" uri="{C3380CC4-5D6E-409C-BE32-E72D297353CC}">
              <c16:uniqueId val="{00000000-8C3F-4EBE-936B-478C327F8F0D}"/>
            </c:ext>
          </c:extLst>
        </c:ser>
        <c:ser>
          <c:idx val="1"/>
          <c:order val="1"/>
          <c:tx>
            <c:strRef>
              <c:f>'Figure 16'!$C$12</c:f>
              <c:strCache>
                <c:ptCount val="1"/>
                <c:pt idx="0">
                  <c:v>7-13 days</c:v>
                </c:pt>
              </c:strCache>
            </c:strRef>
          </c:tx>
          <c:spPr>
            <a:solidFill>
              <a:schemeClr val="accent1"/>
            </a:solidFill>
            <a:ln>
              <a:noFill/>
              <a:round/>
            </a:ln>
            <a:effectLst/>
            <a:extLst>
              <a:ext uri="{91240B29-F687-4F45-9708-019B960494DF}">
                <a14:hiddenLine xmlns:a14="http://schemas.microsoft.com/office/drawing/2010/main">
                  <a:noFill/>
                  <a:round/>
                </a14:hiddenLine>
              </a:ext>
            </a:extLst>
          </c:spPr>
          <c:invertIfNegative val="0"/>
          <c:cat>
            <c:strRef>
              <c:f>'Figure 16'!$D$10:$F$10</c:f>
              <c:strCache>
                <c:ptCount val="3"/>
                <c:pt idx="0">
                  <c:v>≥18 years</c:v>
                </c:pt>
                <c:pt idx="1">
                  <c:v>55-64 years</c:v>
                </c:pt>
                <c:pt idx="2">
                  <c:v>≥65 years</c:v>
                </c:pt>
              </c:strCache>
            </c:strRef>
          </c:cat>
          <c:val>
            <c:numRef>
              <c:f>'Figure 16'!$D$12:$F$12</c:f>
              <c:numCache>
                <c:formatCode>#,##0.0</c:formatCode>
                <c:ptCount val="3"/>
                <c:pt idx="0">
                  <c:v>26.450713998808219</c:v>
                </c:pt>
                <c:pt idx="1">
                  <c:v>22.029422133905964</c:v>
                </c:pt>
                <c:pt idx="2">
                  <c:v>19.986703232776531</c:v>
                </c:pt>
              </c:numCache>
            </c:numRef>
          </c:val>
          <c:extLst>
            <c:ext xmlns:c16="http://schemas.microsoft.com/office/drawing/2014/chart" uri="{C3380CC4-5D6E-409C-BE32-E72D297353CC}">
              <c16:uniqueId val="{00000001-8C3F-4EBE-936B-478C327F8F0D}"/>
            </c:ext>
          </c:extLst>
        </c:ser>
        <c:ser>
          <c:idx val="2"/>
          <c:order val="2"/>
          <c:tx>
            <c:strRef>
              <c:f>'Figure 16'!$C$13</c:f>
              <c:strCache>
                <c:ptCount val="1"/>
                <c:pt idx="0">
                  <c:v>14-20 days</c:v>
                </c:pt>
              </c:strCache>
            </c:strRef>
          </c:tx>
          <c:spPr>
            <a:solidFill>
              <a:schemeClr val="accent1">
                <a:lumMod val="60000"/>
                <a:lumOff val="40000"/>
              </a:schemeClr>
            </a:solidFill>
            <a:ln>
              <a:noFill/>
              <a:round/>
            </a:ln>
            <a:effectLst/>
            <a:extLst>
              <a:ext uri="{91240B29-F687-4F45-9708-019B960494DF}">
                <a14:hiddenLine xmlns:a14="http://schemas.microsoft.com/office/drawing/2010/main">
                  <a:noFill/>
                  <a:round/>
                </a14:hiddenLine>
              </a:ext>
            </a:extLst>
          </c:spPr>
          <c:invertIfNegative val="0"/>
          <c:cat>
            <c:strRef>
              <c:f>'Figure 16'!$D$10:$F$10</c:f>
              <c:strCache>
                <c:ptCount val="3"/>
                <c:pt idx="0">
                  <c:v>≥18 years</c:v>
                </c:pt>
                <c:pt idx="1">
                  <c:v>55-64 years</c:v>
                </c:pt>
                <c:pt idx="2">
                  <c:v>≥65 years</c:v>
                </c:pt>
              </c:strCache>
            </c:strRef>
          </c:cat>
          <c:val>
            <c:numRef>
              <c:f>'Figure 16'!$D$13:$F$13</c:f>
              <c:numCache>
                <c:formatCode>#,##0.0</c:formatCode>
                <c:ptCount val="3"/>
                <c:pt idx="0">
                  <c:v>13.964887516863467</c:v>
                </c:pt>
                <c:pt idx="1">
                  <c:v>13.16271914361719</c:v>
                </c:pt>
                <c:pt idx="2">
                  <c:v>13.005900440455415</c:v>
                </c:pt>
              </c:numCache>
            </c:numRef>
          </c:val>
          <c:extLst>
            <c:ext xmlns:c16="http://schemas.microsoft.com/office/drawing/2014/chart" uri="{C3380CC4-5D6E-409C-BE32-E72D297353CC}">
              <c16:uniqueId val="{00000002-8C3F-4EBE-936B-478C327F8F0D}"/>
            </c:ext>
          </c:extLst>
        </c:ser>
        <c:ser>
          <c:idx val="3"/>
          <c:order val="3"/>
          <c:tx>
            <c:strRef>
              <c:f>'Figure 16'!$C$14</c:f>
              <c:strCache>
                <c:ptCount val="1"/>
                <c:pt idx="0">
                  <c:v>21 days to 1 month</c:v>
                </c:pt>
              </c:strCache>
            </c:strRef>
          </c:tx>
          <c:spPr>
            <a:solidFill>
              <a:schemeClr val="accent1">
                <a:lumMod val="40000"/>
                <a:lumOff val="60000"/>
              </a:schemeClr>
            </a:solidFill>
            <a:ln>
              <a:noFill/>
              <a:round/>
            </a:ln>
            <a:effectLst/>
            <a:extLst>
              <a:ext uri="{91240B29-F687-4F45-9708-019B960494DF}">
                <a14:hiddenLine xmlns:a14="http://schemas.microsoft.com/office/drawing/2010/main">
                  <a:noFill/>
                  <a:round/>
                </a14:hiddenLine>
              </a:ext>
            </a:extLst>
          </c:spPr>
          <c:invertIfNegative val="0"/>
          <c:cat>
            <c:strRef>
              <c:f>'Figure 16'!$D$10:$F$10</c:f>
              <c:strCache>
                <c:ptCount val="3"/>
                <c:pt idx="0">
                  <c:v>≥18 years</c:v>
                </c:pt>
                <c:pt idx="1">
                  <c:v>55-64 years</c:v>
                </c:pt>
                <c:pt idx="2">
                  <c:v>≥65 years</c:v>
                </c:pt>
              </c:strCache>
            </c:strRef>
          </c:cat>
          <c:val>
            <c:numRef>
              <c:f>'Figure 16'!$D$14:$F$14</c:f>
              <c:numCache>
                <c:formatCode>#,##0.0</c:formatCode>
                <c:ptCount val="3"/>
                <c:pt idx="0">
                  <c:v>10.489201226798629</c:v>
                </c:pt>
                <c:pt idx="1">
                  <c:v>10.61824941508285</c:v>
                </c:pt>
                <c:pt idx="2">
                  <c:v>10.953212000332419</c:v>
                </c:pt>
              </c:numCache>
            </c:numRef>
          </c:val>
          <c:extLst>
            <c:ext xmlns:c16="http://schemas.microsoft.com/office/drawing/2014/chart" uri="{C3380CC4-5D6E-409C-BE32-E72D297353CC}">
              <c16:uniqueId val="{00000003-8C3F-4EBE-936B-478C327F8F0D}"/>
            </c:ext>
          </c:extLst>
        </c:ser>
        <c:ser>
          <c:idx val="4"/>
          <c:order val="4"/>
          <c:tx>
            <c:strRef>
              <c:f>'Figure 16'!$C$15</c:f>
              <c:strCache>
                <c:ptCount val="1"/>
                <c:pt idx="0">
                  <c:v>1-3 months</c:v>
                </c:pt>
              </c:strCache>
            </c:strRef>
          </c:tx>
          <c:spPr>
            <a:solidFill>
              <a:schemeClr val="accent4">
                <a:lumMod val="60000"/>
                <a:lumOff val="40000"/>
              </a:schemeClr>
            </a:solidFill>
            <a:ln>
              <a:noFill/>
              <a:round/>
            </a:ln>
            <a:effectLst/>
            <a:extLst>
              <a:ext uri="{91240B29-F687-4F45-9708-019B960494DF}">
                <a14:hiddenLine xmlns:a14="http://schemas.microsoft.com/office/drawing/2010/main">
                  <a:noFill/>
                  <a:round/>
                </a14:hiddenLine>
              </a:ext>
            </a:extLst>
          </c:spPr>
          <c:invertIfNegative val="0"/>
          <c:cat>
            <c:strRef>
              <c:f>'Figure 16'!$D$10:$F$10</c:f>
              <c:strCache>
                <c:ptCount val="3"/>
                <c:pt idx="0">
                  <c:v>≥18 years</c:v>
                </c:pt>
                <c:pt idx="1">
                  <c:v>55-64 years</c:v>
                </c:pt>
                <c:pt idx="2">
                  <c:v>≥65 years</c:v>
                </c:pt>
              </c:strCache>
            </c:strRef>
          </c:cat>
          <c:val>
            <c:numRef>
              <c:f>'Figure 16'!$D$15:$F$15</c:f>
              <c:numCache>
                <c:formatCode>#,##0.0</c:formatCode>
                <c:ptCount val="3"/>
                <c:pt idx="0">
                  <c:v>18.814590095246952</c:v>
                </c:pt>
                <c:pt idx="1">
                  <c:v>22.328771513733532</c:v>
                </c:pt>
                <c:pt idx="2">
                  <c:v>24.050527715449181</c:v>
                </c:pt>
              </c:numCache>
            </c:numRef>
          </c:val>
          <c:extLst>
            <c:ext xmlns:c16="http://schemas.microsoft.com/office/drawing/2014/chart" uri="{C3380CC4-5D6E-409C-BE32-E72D297353CC}">
              <c16:uniqueId val="{00000004-8C3F-4EBE-936B-478C327F8F0D}"/>
            </c:ext>
          </c:extLst>
        </c:ser>
        <c:ser>
          <c:idx val="5"/>
          <c:order val="5"/>
          <c:tx>
            <c:strRef>
              <c:f>'Figure 16'!$C$16</c:f>
              <c:strCache>
                <c:ptCount val="1"/>
                <c:pt idx="0">
                  <c:v>3-6 months</c:v>
                </c:pt>
              </c:strCache>
            </c:strRef>
          </c:tx>
          <c:spPr>
            <a:solidFill>
              <a:schemeClr val="accent4"/>
            </a:solidFill>
            <a:ln>
              <a:noFill/>
              <a:round/>
            </a:ln>
            <a:effectLst/>
            <a:extLst>
              <a:ext uri="{91240B29-F687-4F45-9708-019B960494DF}">
                <a14:hiddenLine xmlns:a14="http://schemas.microsoft.com/office/drawing/2010/main">
                  <a:noFill/>
                  <a:round/>
                </a14:hiddenLine>
              </a:ext>
            </a:extLst>
          </c:spPr>
          <c:invertIfNegative val="0"/>
          <c:cat>
            <c:strRef>
              <c:f>'Figure 16'!$D$10:$F$10</c:f>
              <c:strCache>
                <c:ptCount val="3"/>
                <c:pt idx="0">
                  <c:v>≥18 years</c:v>
                </c:pt>
                <c:pt idx="1">
                  <c:v>55-64 years</c:v>
                </c:pt>
                <c:pt idx="2">
                  <c:v>≥65 years</c:v>
                </c:pt>
              </c:strCache>
            </c:strRef>
          </c:cat>
          <c:val>
            <c:numRef>
              <c:f>'Figure 16'!$D$16:$F$16</c:f>
              <c:numCache>
                <c:formatCode>#,##0.0</c:formatCode>
                <c:ptCount val="3"/>
                <c:pt idx="0">
                  <c:v>5.4167344852693438</c:v>
                </c:pt>
                <c:pt idx="1">
                  <c:v>7.5936668696516136</c:v>
                </c:pt>
                <c:pt idx="2">
                  <c:v>8.9379207180254294</c:v>
                </c:pt>
              </c:numCache>
            </c:numRef>
          </c:val>
          <c:extLst>
            <c:ext xmlns:c16="http://schemas.microsoft.com/office/drawing/2014/chart" uri="{C3380CC4-5D6E-409C-BE32-E72D297353CC}">
              <c16:uniqueId val="{00000005-8C3F-4EBE-936B-478C327F8F0D}"/>
            </c:ext>
          </c:extLst>
        </c:ser>
        <c:ser>
          <c:idx val="6"/>
          <c:order val="6"/>
          <c:tx>
            <c:strRef>
              <c:f>'Figure 16'!$C$17</c:f>
              <c:strCache>
                <c:ptCount val="1"/>
                <c:pt idx="0">
                  <c:v>Permanent incapacity (¹)</c:v>
                </c:pt>
              </c:strCache>
            </c:strRef>
          </c:tx>
          <c:spPr>
            <a:solidFill>
              <a:schemeClr val="accent4">
                <a:lumMod val="75000"/>
              </a:schemeClr>
            </a:solidFill>
            <a:ln>
              <a:noFill/>
              <a:round/>
            </a:ln>
            <a:effectLst/>
            <a:extLst>
              <a:ext uri="{91240B29-F687-4F45-9708-019B960494DF}">
                <a14:hiddenLine xmlns:a14="http://schemas.microsoft.com/office/drawing/2010/main">
                  <a:noFill/>
                  <a:round/>
                </a14:hiddenLine>
              </a:ext>
            </a:extLst>
          </c:spPr>
          <c:invertIfNegative val="0"/>
          <c:cat>
            <c:strRef>
              <c:f>'Figure 16'!$D$10:$F$10</c:f>
              <c:strCache>
                <c:ptCount val="3"/>
                <c:pt idx="0">
                  <c:v>≥18 years</c:v>
                </c:pt>
                <c:pt idx="1">
                  <c:v>55-64 years</c:v>
                </c:pt>
                <c:pt idx="2">
                  <c:v>≥65 years</c:v>
                </c:pt>
              </c:strCache>
            </c:strRef>
          </c:cat>
          <c:val>
            <c:numRef>
              <c:f>'Figure 16'!$D$17:$F$17</c:f>
              <c:numCache>
                <c:formatCode>#,##0.0</c:formatCode>
                <c:ptCount val="3"/>
                <c:pt idx="0">
                  <c:v>4.5139606018370975</c:v>
                </c:pt>
                <c:pt idx="1">
                  <c:v>6.7715778340437804</c:v>
                </c:pt>
                <c:pt idx="2">
                  <c:v>9.8562287043962442</c:v>
                </c:pt>
              </c:numCache>
            </c:numRef>
          </c:val>
          <c:extLst>
            <c:ext xmlns:c16="http://schemas.microsoft.com/office/drawing/2014/chart" uri="{C3380CC4-5D6E-409C-BE32-E72D297353CC}">
              <c16:uniqueId val="{00000006-8C3F-4EBE-936B-478C327F8F0D}"/>
            </c:ext>
          </c:extLst>
        </c:ser>
        <c:ser>
          <c:idx val="7"/>
          <c:order val="7"/>
          <c:tx>
            <c:strRef>
              <c:f>'Figure 16'!$C$18</c:f>
              <c:strCache>
                <c:ptCount val="1"/>
                <c:pt idx="0">
                  <c:v>Fatal</c:v>
                </c:pt>
              </c:strCache>
            </c:strRef>
          </c:tx>
          <c:spPr>
            <a:solidFill>
              <a:schemeClr val="accent4">
                <a:lumMod val="50000"/>
              </a:schemeClr>
            </a:solidFill>
            <a:ln>
              <a:noFill/>
              <a:round/>
            </a:ln>
            <a:effectLst/>
            <a:extLst>
              <a:ext uri="{91240B29-F687-4F45-9708-019B960494DF}">
                <a14:hiddenLine xmlns:a14="http://schemas.microsoft.com/office/drawing/2010/main">
                  <a:noFill/>
                  <a:round/>
                </a14:hiddenLine>
              </a:ext>
            </a:extLst>
          </c:spPr>
          <c:invertIfNegative val="0"/>
          <c:cat>
            <c:strRef>
              <c:f>'Figure 16'!$D$10:$F$10</c:f>
              <c:strCache>
                <c:ptCount val="3"/>
                <c:pt idx="0">
                  <c:v>≥18 years</c:v>
                </c:pt>
                <c:pt idx="1">
                  <c:v>55-64 years</c:v>
                </c:pt>
                <c:pt idx="2">
                  <c:v>≥65 years</c:v>
                </c:pt>
              </c:strCache>
            </c:strRef>
          </c:cat>
          <c:val>
            <c:numRef>
              <c:f>'Figure 16'!$D$18:$F$18</c:f>
              <c:numCache>
                <c:formatCode>#,##0.0</c:formatCode>
                <c:ptCount val="3"/>
                <c:pt idx="0">
                  <c:v>0.13276488806397152</c:v>
                </c:pt>
                <c:pt idx="1">
                  <c:v>0.24614595686035706</c:v>
                </c:pt>
                <c:pt idx="2">
                  <c:v>0.66068312141610575</c:v>
                </c:pt>
              </c:numCache>
            </c:numRef>
          </c:val>
          <c:extLst>
            <c:ext xmlns:c16="http://schemas.microsoft.com/office/drawing/2014/chart" uri="{C3380CC4-5D6E-409C-BE32-E72D297353CC}">
              <c16:uniqueId val="{00000007-8C3F-4EBE-936B-478C327F8F0D}"/>
            </c:ext>
          </c:extLst>
        </c:ser>
        <c:dLbls>
          <c:showLegendKey val="0"/>
          <c:showVal val="0"/>
          <c:showCatName val="0"/>
          <c:showSerName val="0"/>
          <c:showPercent val="0"/>
          <c:showBubbleSize val="0"/>
        </c:dLbls>
        <c:gapWidth val="150"/>
        <c:overlap val="100"/>
        <c:axId val="250759808"/>
        <c:axId val="250765696"/>
      </c:barChart>
      <c:catAx>
        <c:axId val="250759808"/>
        <c:scaling>
          <c:orientation val="minMax"/>
        </c:scaling>
        <c:delete val="0"/>
        <c:axPos val="b"/>
        <c:numFmt formatCode="General" sourceLinked="0"/>
        <c:majorTickMark val="out"/>
        <c:minorTickMark val="none"/>
        <c:tickLblPos val="nextTo"/>
        <c:spPr>
          <a:ln>
            <a:solidFill>
              <a:srgbClr val="000000"/>
            </a:solidFill>
            <a:prstDash val="solid"/>
          </a:ln>
        </c:spPr>
        <c:txPr>
          <a:bodyPr rot="-5400000" vert="horz"/>
          <a:lstStyle/>
          <a:p>
            <a:pPr>
              <a:defRPr/>
            </a:pPr>
            <a:endParaRPr lang="en-US"/>
          </a:p>
        </c:txPr>
        <c:crossAx val="250765696"/>
        <c:crosses val="autoZero"/>
        <c:auto val="1"/>
        <c:lblAlgn val="ctr"/>
        <c:lblOffset val="100"/>
        <c:tickMarkSkip val="1"/>
        <c:noMultiLvlLbl val="0"/>
      </c:catAx>
      <c:valAx>
        <c:axId val="250765696"/>
        <c:scaling>
          <c:orientation val="minMax"/>
          <c:max val="10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50759808"/>
        <c:crosses val="autoZero"/>
        <c:crossBetween val="between"/>
      </c:valAx>
    </c:plotArea>
    <c:legend>
      <c:legendPos val="r"/>
      <c:layout>
        <c:manualLayout>
          <c:xMode val="edge"/>
          <c:yMode val="edge"/>
          <c:x val="0.5593012513647434"/>
          <c:y val="0.27206199976459511"/>
          <c:w val="0.43770492147476275"/>
          <c:h val="0.32699211393596989"/>
        </c:manualLayout>
      </c:layout>
      <c:overlay val="0"/>
      <c:txPr>
        <a:bodyPr/>
        <a:lstStyle/>
        <a:p>
          <a:pPr>
            <a:defRPr b="1"/>
          </a:pPr>
          <a:endParaRPr lang="en-US"/>
        </a:p>
      </c:txPr>
    </c:legend>
    <c:plotVisOnly val="1"/>
    <c:dispBlanksAs val="gap"/>
    <c:showDLblsOverMax val="0"/>
  </c:chart>
  <c:spPr>
    <a:solidFill>
      <a:sysClr val="window" lastClr="FFFFFF">
        <a:alpha val="0"/>
      </a:sysClr>
    </a:solidFill>
    <a:ln w="9525" cap="flat" cmpd="sng" algn="ctr">
      <a:noFill/>
      <a:prstDash val="solid"/>
      <a:round/>
    </a:ln>
    <a:effec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815853018372705E-2"/>
          <c:y val="0.12812902873453361"/>
          <c:w val="0.93751748031496063"/>
          <c:h val="0.38447978751995954"/>
        </c:manualLayout>
      </c:layout>
      <c:lineChart>
        <c:grouping val="standard"/>
        <c:varyColors val="0"/>
        <c:ser>
          <c:idx val="2"/>
          <c:order val="0"/>
          <c:tx>
            <c:strRef>
              <c:f>'Figure 17'!$D$11</c:f>
              <c:strCache>
                <c:ptCount val="1"/>
                <c:pt idx="0">
                  <c:v>≥18 years</c:v>
                </c:pt>
              </c:strCache>
            </c:strRef>
          </c:tx>
          <c:spPr>
            <a:ln>
              <a:noFill/>
            </a:ln>
          </c:spPr>
          <c:marker>
            <c:symbol val="dash"/>
            <c:size val="7"/>
            <c:spPr>
              <a:noFill/>
              <a:ln w="15875">
                <a:solidFill>
                  <a:schemeClr val="accent1"/>
                </a:solidFill>
              </a:ln>
            </c:spPr>
          </c:marker>
          <c:cat>
            <c:strRef>
              <c:f>'Figure 17'!$C$12:$C$45</c:f>
              <c:strCache>
                <c:ptCount val="34"/>
                <c:pt idx="0">
                  <c:v>EU-27</c:v>
                </c:pt>
                <c:pt idx="2">
                  <c:v>Portugal</c:v>
                </c:pt>
                <c:pt idx="3">
                  <c:v>France</c:v>
                </c:pt>
                <c:pt idx="4">
                  <c:v>Spain</c:v>
                </c:pt>
                <c:pt idx="5">
                  <c:v>Luxembourg</c:v>
                </c:pt>
                <c:pt idx="6">
                  <c:v>Austria</c:v>
                </c:pt>
                <c:pt idx="7">
                  <c:v>Germany</c:v>
                </c:pt>
                <c:pt idx="8">
                  <c:v>Belgium</c:v>
                </c:pt>
                <c:pt idx="9">
                  <c:v>Finland</c:v>
                </c:pt>
                <c:pt idx="10">
                  <c:v>Slovenia</c:v>
                </c:pt>
                <c:pt idx="11">
                  <c:v>Denmark</c:v>
                </c:pt>
                <c:pt idx="12">
                  <c:v>Italy</c:v>
                </c:pt>
                <c:pt idx="13">
                  <c:v>Netherlands</c:v>
                </c:pt>
                <c:pt idx="14">
                  <c:v>Ireland</c:v>
                </c:pt>
                <c:pt idx="15">
                  <c:v>Malta</c:v>
                </c:pt>
                <c:pt idx="16">
                  <c:v>Estonia</c:v>
                </c:pt>
                <c:pt idx="17">
                  <c:v>Croatia</c:v>
                </c:pt>
                <c:pt idx="18">
                  <c:v>Czechia</c:v>
                </c:pt>
                <c:pt idx="19">
                  <c:v>Sweden</c:v>
                </c:pt>
                <c:pt idx="20">
                  <c:v>Cyprus</c:v>
                </c:pt>
                <c:pt idx="21">
                  <c:v>Hungary</c:v>
                </c:pt>
                <c:pt idx="22">
                  <c:v>Slovakia</c:v>
                </c:pt>
                <c:pt idx="23">
                  <c:v>Poland</c:v>
                </c:pt>
                <c:pt idx="24">
                  <c:v>Lithuania</c:v>
                </c:pt>
                <c:pt idx="25">
                  <c:v>Latvia</c:v>
                </c:pt>
                <c:pt idx="26">
                  <c:v>Greece</c:v>
                </c:pt>
                <c:pt idx="27">
                  <c:v>Romania</c:v>
                </c:pt>
                <c:pt idx="28">
                  <c:v>Bulgaria</c:v>
                </c:pt>
                <c:pt idx="30">
                  <c:v>United Kingdom</c:v>
                </c:pt>
                <c:pt idx="32">
                  <c:v>Switzerland</c:v>
                </c:pt>
                <c:pt idx="33">
                  <c:v>Norway</c:v>
                </c:pt>
              </c:strCache>
            </c:strRef>
          </c:cat>
          <c:val>
            <c:numRef>
              <c:f>'Figure 17'!$D$12:$D$45</c:f>
              <c:numCache>
                <c:formatCode>#,##0</c:formatCode>
                <c:ptCount val="34"/>
                <c:pt idx="0">
                  <c:v>1800.96</c:v>
                </c:pt>
                <c:pt idx="2">
                  <c:v>3563.37</c:v>
                </c:pt>
                <c:pt idx="3">
                  <c:v>3307.11</c:v>
                </c:pt>
                <c:pt idx="4">
                  <c:v>3267.67</c:v>
                </c:pt>
                <c:pt idx="5">
                  <c:v>2131.16</c:v>
                </c:pt>
                <c:pt idx="6">
                  <c:v>2072.62</c:v>
                </c:pt>
                <c:pt idx="7">
                  <c:v>2058.11</c:v>
                </c:pt>
                <c:pt idx="8">
                  <c:v>1946.31</c:v>
                </c:pt>
                <c:pt idx="9">
                  <c:v>1906.22</c:v>
                </c:pt>
                <c:pt idx="10">
                  <c:v>1636.72</c:v>
                </c:pt>
                <c:pt idx="11">
                  <c:v>1614.36</c:v>
                </c:pt>
                <c:pt idx="12">
                  <c:v>1456.01</c:v>
                </c:pt>
                <c:pt idx="13">
                  <c:v>1451.65</c:v>
                </c:pt>
                <c:pt idx="14">
                  <c:v>1115.8499999999999</c:v>
                </c:pt>
                <c:pt idx="15">
                  <c:v>1057.53</c:v>
                </c:pt>
                <c:pt idx="16">
                  <c:v>1050.6400000000001</c:v>
                </c:pt>
                <c:pt idx="17">
                  <c:v>1044.22</c:v>
                </c:pt>
                <c:pt idx="18">
                  <c:v>884.24</c:v>
                </c:pt>
                <c:pt idx="19">
                  <c:v>774.31</c:v>
                </c:pt>
                <c:pt idx="20">
                  <c:v>751.41</c:v>
                </c:pt>
                <c:pt idx="21">
                  <c:v>639.73</c:v>
                </c:pt>
                <c:pt idx="22">
                  <c:v>530.91</c:v>
                </c:pt>
                <c:pt idx="23">
                  <c:v>518.12</c:v>
                </c:pt>
                <c:pt idx="24">
                  <c:v>377.03</c:v>
                </c:pt>
                <c:pt idx="25">
                  <c:v>246.57</c:v>
                </c:pt>
                <c:pt idx="26">
                  <c:v>236.43</c:v>
                </c:pt>
                <c:pt idx="27">
                  <c:v>91.8</c:v>
                </c:pt>
                <c:pt idx="28">
                  <c:v>79</c:v>
                </c:pt>
                <c:pt idx="30">
                  <c:v>840.97</c:v>
                </c:pt>
                <c:pt idx="32">
                  <c:v>3057.25</c:v>
                </c:pt>
                <c:pt idx="33">
                  <c:v>345.87</c:v>
                </c:pt>
              </c:numCache>
            </c:numRef>
          </c:val>
          <c:smooth val="0"/>
          <c:extLst>
            <c:ext xmlns:c16="http://schemas.microsoft.com/office/drawing/2014/chart" uri="{C3380CC4-5D6E-409C-BE32-E72D297353CC}">
              <c16:uniqueId val="{00000000-C2A4-4A95-86F5-F44A4E8F07BE}"/>
            </c:ext>
          </c:extLst>
        </c:ser>
        <c:ser>
          <c:idx val="0"/>
          <c:order val="1"/>
          <c:tx>
            <c:strRef>
              <c:f>'Figure 17'!$E$11</c:f>
              <c:strCache>
                <c:ptCount val="1"/>
                <c:pt idx="0">
                  <c:v>55-64 years</c:v>
                </c:pt>
              </c:strCache>
            </c:strRef>
          </c:tx>
          <c:spPr>
            <a:ln>
              <a:noFill/>
            </a:ln>
          </c:spPr>
          <c:marker>
            <c:symbol val="circle"/>
            <c:size val="7"/>
            <c:spPr>
              <a:noFill/>
              <a:ln w="15875">
                <a:solidFill>
                  <a:schemeClr val="accent4"/>
                </a:solidFill>
              </a:ln>
            </c:spPr>
          </c:marker>
          <c:cat>
            <c:strRef>
              <c:f>'Figure 17'!$C$12:$C$45</c:f>
              <c:strCache>
                <c:ptCount val="34"/>
                <c:pt idx="0">
                  <c:v>EU-27</c:v>
                </c:pt>
                <c:pt idx="2">
                  <c:v>Portugal</c:v>
                </c:pt>
                <c:pt idx="3">
                  <c:v>France</c:v>
                </c:pt>
                <c:pt idx="4">
                  <c:v>Spain</c:v>
                </c:pt>
                <c:pt idx="5">
                  <c:v>Luxembourg</c:v>
                </c:pt>
                <c:pt idx="6">
                  <c:v>Austria</c:v>
                </c:pt>
                <c:pt idx="7">
                  <c:v>Germany</c:v>
                </c:pt>
                <c:pt idx="8">
                  <c:v>Belgium</c:v>
                </c:pt>
                <c:pt idx="9">
                  <c:v>Finland</c:v>
                </c:pt>
                <c:pt idx="10">
                  <c:v>Slovenia</c:v>
                </c:pt>
                <c:pt idx="11">
                  <c:v>Denmark</c:v>
                </c:pt>
                <c:pt idx="12">
                  <c:v>Italy</c:v>
                </c:pt>
                <c:pt idx="13">
                  <c:v>Netherlands</c:v>
                </c:pt>
                <c:pt idx="14">
                  <c:v>Ireland</c:v>
                </c:pt>
                <c:pt idx="15">
                  <c:v>Malta</c:v>
                </c:pt>
                <c:pt idx="16">
                  <c:v>Estonia</c:v>
                </c:pt>
                <c:pt idx="17">
                  <c:v>Croatia</c:v>
                </c:pt>
                <c:pt idx="18">
                  <c:v>Czechia</c:v>
                </c:pt>
                <c:pt idx="19">
                  <c:v>Sweden</c:v>
                </c:pt>
                <c:pt idx="20">
                  <c:v>Cyprus</c:v>
                </c:pt>
                <c:pt idx="21">
                  <c:v>Hungary</c:v>
                </c:pt>
                <c:pt idx="22">
                  <c:v>Slovakia</c:v>
                </c:pt>
                <c:pt idx="23">
                  <c:v>Poland</c:v>
                </c:pt>
                <c:pt idx="24">
                  <c:v>Lithuania</c:v>
                </c:pt>
                <c:pt idx="25">
                  <c:v>Latvia</c:v>
                </c:pt>
                <c:pt idx="26">
                  <c:v>Greece</c:v>
                </c:pt>
                <c:pt idx="27">
                  <c:v>Romania</c:v>
                </c:pt>
                <c:pt idx="28">
                  <c:v>Bulgaria</c:v>
                </c:pt>
                <c:pt idx="30">
                  <c:v>United Kingdom</c:v>
                </c:pt>
                <c:pt idx="32">
                  <c:v>Switzerland</c:v>
                </c:pt>
                <c:pt idx="33">
                  <c:v>Norway</c:v>
                </c:pt>
              </c:strCache>
            </c:strRef>
          </c:cat>
          <c:val>
            <c:numRef>
              <c:f>'Figure 17'!$E$12:$E$45</c:f>
              <c:numCache>
                <c:formatCode>#,##0</c:formatCode>
                <c:ptCount val="34"/>
                <c:pt idx="0">
                  <c:v>1683.12</c:v>
                </c:pt>
                <c:pt idx="2">
                  <c:v>3013.18</c:v>
                </c:pt>
                <c:pt idx="3">
                  <c:v>2828.43</c:v>
                </c:pt>
                <c:pt idx="4">
                  <c:v>2987.64</c:v>
                </c:pt>
                <c:pt idx="5">
                  <c:v>3237.67</c:v>
                </c:pt>
                <c:pt idx="6">
                  <c:v>1955.56</c:v>
                </c:pt>
                <c:pt idx="7">
                  <c:v>1849.51</c:v>
                </c:pt>
                <c:pt idx="8">
                  <c:v>1563.16</c:v>
                </c:pt>
                <c:pt idx="9">
                  <c:v>1941.18</c:v>
                </c:pt>
                <c:pt idx="10">
                  <c:v>1683.24</c:v>
                </c:pt>
                <c:pt idx="11">
                  <c:v>1721.28</c:v>
                </c:pt>
                <c:pt idx="12">
                  <c:v>1528.21</c:v>
                </c:pt>
                <c:pt idx="13">
                  <c:v>2010.81</c:v>
                </c:pt>
                <c:pt idx="14">
                  <c:v>902.4</c:v>
                </c:pt>
                <c:pt idx="15">
                  <c:v>1230.99</c:v>
                </c:pt>
                <c:pt idx="16">
                  <c:v>1181.6099999999999</c:v>
                </c:pt>
                <c:pt idx="17">
                  <c:v>1027.33</c:v>
                </c:pt>
                <c:pt idx="18">
                  <c:v>831.95</c:v>
                </c:pt>
                <c:pt idx="19">
                  <c:v>929.38</c:v>
                </c:pt>
                <c:pt idx="20">
                  <c:v>673.93</c:v>
                </c:pt>
                <c:pt idx="21">
                  <c:v>690.55</c:v>
                </c:pt>
                <c:pt idx="22">
                  <c:v>642.05999999999995</c:v>
                </c:pt>
                <c:pt idx="23">
                  <c:v>515.88</c:v>
                </c:pt>
                <c:pt idx="24">
                  <c:v>408.58</c:v>
                </c:pt>
                <c:pt idx="25">
                  <c:v>214.2</c:v>
                </c:pt>
                <c:pt idx="26">
                  <c:v>302.31</c:v>
                </c:pt>
                <c:pt idx="27">
                  <c:v>108.8</c:v>
                </c:pt>
                <c:pt idx="28">
                  <c:v>96.86</c:v>
                </c:pt>
                <c:pt idx="30">
                  <c:v>885.46</c:v>
                </c:pt>
                <c:pt idx="32">
                  <c:v>2508.2800000000002</c:v>
                </c:pt>
                <c:pt idx="33">
                  <c:v>386.14</c:v>
                </c:pt>
              </c:numCache>
            </c:numRef>
          </c:val>
          <c:smooth val="0"/>
          <c:extLst>
            <c:ext xmlns:c16="http://schemas.microsoft.com/office/drawing/2014/chart" uri="{C3380CC4-5D6E-409C-BE32-E72D297353CC}">
              <c16:uniqueId val="{00000001-C2A4-4A95-86F5-F44A4E8F07BE}"/>
            </c:ext>
          </c:extLst>
        </c:ser>
        <c:ser>
          <c:idx val="5"/>
          <c:order val="2"/>
          <c:tx>
            <c:strRef>
              <c:f>'Figure 17'!$F$11</c:f>
              <c:strCache>
                <c:ptCount val="1"/>
                <c:pt idx="0">
                  <c:v>≥65 years</c:v>
                </c:pt>
              </c:strCache>
            </c:strRef>
          </c:tx>
          <c:spPr>
            <a:ln w="28575">
              <a:noFill/>
            </a:ln>
          </c:spPr>
          <c:marker>
            <c:symbol val="diamond"/>
            <c:size val="7"/>
            <c:spPr>
              <a:noFill/>
              <a:ln w="15875">
                <a:solidFill>
                  <a:schemeClr val="accent2"/>
                </a:solidFill>
              </a:ln>
            </c:spPr>
          </c:marker>
          <c:cat>
            <c:strRef>
              <c:f>'Figure 17'!$C$12:$C$45</c:f>
              <c:strCache>
                <c:ptCount val="34"/>
                <c:pt idx="0">
                  <c:v>EU-27</c:v>
                </c:pt>
                <c:pt idx="2">
                  <c:v>Portugal</c:v>
                </c:pt>
                <c:pt idx="3">
                  <c:v>France</c:v>
                </c:pt>
                <c:pt idx="4">
                  <c:v>Spain</c:v>
                </c:pt>
                <c:pt idx="5">
                  <c:v>Luxembourg</c:v>
                </c:pt>
                <c:pt idx="6">
                  <c:v>Austria</c:v>
                </c:pt>
                <c:pt idx="7">
                  <c:v>Germany</c:v>
                </c:pt>
                <c:pt idx="8">
                  <c:v>Belgium</c:v>
                </c:pt>
                <c:pt idx="9">
                  <c:v>Finland</c:v>
                </c:pt>
                <c:pt idx="10">
                  <c:v>Slovenia</c:v>
                </c:pt>
                <c:pt idx="11">
                  <c:v>Denmark</c:v>
                </c:pt>
                <c:pt idx="12">
                  <c:v>Italy</c:v>
                </c:pt>
                <c:pt idx="13">
                  <c:v>Netherlands</c:v>
                </c:pt>
                <c:pt idx="14">
                  <c:v>Ireland</c:v>
                </c:pt>
                <c:pt idx="15">
                  <c:v>Malta</c:v>
                </c:pt>
                <c:pt idx="16">
                  <c:v>Estonia</c:v>
                </c:pt>
                <c:pt idx="17">
                  <c:v>Croatia</c:v>
                </c:pt>
                <c:pt idx="18">
                  <c:v>Czechia</c:v>
                </c:pt>
                <c:pt idx="19">
                  <c:v>Sweden</c:v>
                </c:pt>
                <c:pt idx="20">
                  <c:v>Cyprus</c:v>
                </c:pt>
                <c:pt idx="21">
                  <c:v>Hungary</c:v>
                </c:pt>
                <c:pt idx="22">
                  <c:v>Slovakia</c:v>
                </c:pt>
                <c:pt idx="23">
                  <c:v>Poland</c:v>
                </c:pt>
                <c:pt idx="24">
                  <c:v>Lithuania</c:v>
                </c:pt>
                <c:pt idx="25">
                  <c:v>Latvia</c:v>
                </c:pt>
                <c:pt idx="26">
                  <c:v>Greece</c:v>
                </c:pt>
                <c:pt idx="27">
                  <c:v>Romania</c:v>
                </c:pt>
                <c:pt idx="28">
                  <c:v>Bulgaria</c:v>
                </c:pt>
                <c:pt idx="30">
                  <c:v>United Kingdom</c:v>
                </c:pt>
                <c:pt idx="32">
                  <c:v>Switzerland</c:v>
                </c:pt>
                <c:pt idx="33">
                  <c:v>Norway</c:v>
                </c:pt>
              </c:strCache>
            </c:strRef>
          </c:cat>
          <c:val>
            <c:numRef>
              <c:f>'Figure 17'!$F$12:$F$45</c:f>
              <c:numCache>
                <c:formatCode>#,##0</c:formatCode>
                <c:ptCount val="34"/>
                <c:pt idx="0">
                  <c:v>1076.0899999999999</c:v>
                </c:pt>
                <c:pt idx="2">
                  <c:v>1908.98</c:v>
                </c:pt>
                <c:pt idx="3">
                  <c:v>2038.54</c:v>
                </c:pt>
                <c:pt idx="4">
                  <c:v>1968.9</c:v>
                </c:pt>
                <c:pt idx="5">
                  <c:v>1638.77</c:v>
                </c:pt>
                <c:pt idx="6">
                  <c:v>519.99</c:v>
                </c:pt>
                <c:pt idx="7">
                  <c:v>1299.0899999999999</c:v>
                </c:pt>
                <c:pt idx="8">
                  <c:v>887.64</c:v>
                </c:pt>
                <c:pt idx="9">
                  <c:v>957.13</c:v>
                </c:pt>
                <c:pt idx="10">
                  <c:v>289.79000000000002</c:v>
                </c:pt>
                <c:pt idx="11">
                  <c:v>1086.8599999999999</c:v>
                </c:pt>
                <c:pt idx="12">
                  <c:v>1414.43</c:v>
                </c:pt>
                <c:pt idx="13">
                  <c:v>1361.17</c:v>
                </c:pt>
                <c:pt idx="14">
                  <c:v>394.39</c:v>
                </c:pt>
                <c:pt idx="15">
                  <c:v>0</c:v>
                </c:pt>
                <c:pt idx="16">
                  <c:v>851.24</c:v>
                </c:pt>
                <c:pt idx="17">
                  <c:v>290.14999999999998</c:v>
                </c:pt>
                <c:pt idx="18">
                  <c:v>411.66</c:v>
                </c:pt>
                <c:pt idx="19">
                  <c:v>447.59</c:v>
                </c:pt>
                <c:pt idx="20">
                  <c:v>102.81</c:v>
                </c:pt>
                <c:pt idx="21">
                  <c:v>591.52</c:v>
                </c:pt>
                <c:pt idx="22">
                  <c:v>396.22</c:v>
                </c:pt>
                <c:pt idx="23">
                  <c:v>346.25</c:v>
                </c:pt>
                <c:pt idx="24">
                  <c:v>295.01</c:v>
                </c:pt>
                <c:pt idx="25">
                  <c:v>294.29000000000002</c:v>
                </c:pt>
                <c:pt idx="26">
                  <c:v>486.68</c:v>
                </c:pt>
                <c:pt idx="27">
                  <c:v>403.24</c:v>
                </c:pt>
                <c:pt idx="28">
                  <c:v>160.78</c:v>
                </c:pt>
                <c:pt idx="30">
                  <c:v>625.21</c:v>
                </c:pt>
                <c:pt idx="32">
                  <c:v>1407.47</c:v>
                </c:pt>
                <c:pt idx="33">
                  <c:v>337.67</c:v>
                </c:pt>
              </c:numCache>
            </c:numRef>
          </c:val>
          <c:smooth val="0"/>
          <c:extLst>
            <c:ext xmlns:c16="http://schemas.microsoft.com/office/drawing/2014/chart" uri="{C3380CC4-5D6E-409C-BE32-E72D297353CC}">
              <c16:uniqueId val="{00000002-C2A4-4A95-86F5-F44A4E8F07BE}"/>
            </c:ext>
          </c:extLst>
        </c:ser>
        <c:dLbls>
          <c:showLegendKey val="0"/>
          <c:showVal val="0"/>
          <c:showCatName val="0"/>
          <c:showSerName val="0"/>
          <c:showPercent val="0"/>
          <c:showBubbleSize val="0"/>
        </c:dLbls>
        <c:hiLowLines>
          <c:spPr>
            <a:ln>
              <a:solidFill>
                <a:schemeClr val="bg1">
                  <a:lumMod val="75000"/>
                </a:schemeClr>
              </a:solidFill>
              <a:prstDash val="sysDash"/>
            </a:ln>
          </c:spPr>
        </c:hiLowLines>
        <c:marker val="1"/>
        <c:smooth val="0"/>
        <c:axId val="251396480"/>
        <c:axId val="251398016"/>
      </c:lineChart>
      <c:catAx>
        <c:axId val="251396480"/>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251398016"/>
        <c:crosses val="autoZero"/>
        <c:auto val="1"/>
        <c:lblAlgn val="ctr"/>
        <c:lblOffset val="100"/>
        <c:tickMarkSkip val="1"/>
        <c:noMultiLvlLbl val="0"/>
      </c:catAx>
      <c:valAx>
        <c:axId val="251398016"/>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51396480"/>
        <c:crosses val="autoZero"/>
        <c:crossBetween val="between"/>
      </c:valAx>
    </c:plotArea>
    <c:plotVisOnly val="1"/>
    <c:dispBlanksAs val="gap"/>
    <c:showDLblsOverMax val="0"/>
  </c:chart>
  <c:spPr>
    <a:solidFill>
      <a:sysClr val="window" lastClr="FFFFFF">
        <a:alpha val="0"/>
      </a:sysClr>
    </a:solidFill>
    <a:ln w="9525" cap="flat" cmpd="sng" algn="ctr">
      <a:noFill/>
      <a:prstDash val="solid"/>
      <a:round/>
    </a:ln>
    <a:effec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346876640419945E-2"/>
          <c:y val="0.11880522875816993"/>
          <c:w val="0.94166656167979002"/>
          <c:h val="0.34382598039215684"/>
        </c:manualLayout>
      </c:layout>
      <c:lineChart>
        <c:grouping val="standard"/>
        <c:varyColors val="0"/>
        <c:ser>
          <c:idx val="1"/>
          <c:order val="0"/>
          <c:tx>
            <c:strRef>
              <c:f>'Figure 17'!$I$11</c:f>
              <c:strCache>
                <c:ptCount val="1"/>
                <c:pt idx="0">
                  <c:v>≥65 years</c:v>
                </c:pt>
              </c:strCache>
            </c:strRef>
          </c:tx>
          <c:spPr>
            <a:ln w="28575">
              <a:noFill/>
            </a:ln>
          </c:spPr>
          <c:marker>
            <c:symbol val="diamond"/>
            <c:size val="7"/>
            <c:spPr>
              <a:noFill/>
              <a:ln w="15875">
                <a:solidFill>
                  <a:schemeClr val="accent2"/>
                </a:solidFill>
              </a:ln>
            </c:spPr>
          </c:marker>
          <c:cat>
            <c:strRef>
              <c:f>'Figure 17'!$C$12:$C$45</c:f>
              <c:strCache>
                <c:ptCount val="34"/>
                <c:pt idx="0">
                  <c:v>EU-27</c:v>
                </c:pt>
                <c:pt idx="2">
                  <c:v>Portugal</c:v>
                </c:pt>
                <c:pt idx="3">
                  <c:v>France</c:v>
                </c:pt>
                <c:pt idx="4">
                  <c:v>Spain</c:v>
                </c:pt>
                <c:pt idx="5">
                  <c:v>Luxembourg</c:v>
                </c:pt>
                <c:pt idx="6">
                  <c:v>Austria</c:v>
                </c:pt>
                <c:pt idx="7">
                  <c:v>Germany</c:v>
                </c:pt>
                <c:pt idx="8">
                  <c:v>Belgium</c:v>
                </c:pt>
                <c:pt idx="9">
                  <c:v>Finland</c:v>
                </c:pt>
                <c:pt idx="10">
                  <c:v>Slovenia</c:v>
                </c:pt>
                <c:pt idx="11">
                  <c:v>Denmark</c:v>
                </c:pt>
                <c:pt idx="12">
                  <c:v>Italy</c:v>
                </c:pt>
                <c:pt idx="13">
                  <c:v>Netherlands</c:v>
                </c:pt>
                <c:pt idx="14">
                  <c:v>Ireland</c:v>
                </c:pt>
                <c:pt idx="15">
                  <c:v>Malta</c:v>
                </c:pt>
                <c:pt idx="16">
                  <c:v>Estonia</c:v>
                </c:pt>
                <c:pt idx="17">
                  <c:v>Croatia</c:v>
                </c:pt>
                <c:pt idx="18">
                  <c:v>Czechia</c:v>
                </c:pt>
                <c:pt idx="19">
                  <c:v>Sweden</c:v>
                </c:pt>
                <c:pt idx="20">
                  <c:v>Cyprus</c:v>
                </c:pt>
                <c:pt idx="21">
                  <c:v>Hungary</c:v>
                </c:pt>
                <c:pt idx="22">
                  <c:v>Slovakia</c:v>
                </c:pt>
                <c:pt idx="23">
                  <c:v>Poland</c:v>
                </c:pt>
                <c:pt idx="24">
                  <c:v>Lithuania</c:v>
                </c:pt>
                <c:pt idx="25">
                  <c:v>Latvia</c:v>
                </c:pt>
                <c:pt idx="26">
                  <c:v>Greece</c:v>
                </c:pt>
                <c:pt idx="27">
                  <c:v>Romania</c:v>
                </c:pt>
                <c:pt idx="28">
                  <c:v>Bulgaria</c:v>
                </c:pt>
                <c:pt idx="30">
                  <c:v>United Kingdom</c:v>
                </c:pt>
                <c:pt idx="32">
                  <c:v>Switzerland</c:v>
                </c:pt>
                <c:pt idx="33">
                  <c:v>Norway</c:v>
                </c:pt>
              </c:strCache>
            </c:strRef>
          </c:cat>
          <c:val>
            <c:numRef>
              <c:f>'Figure 17'!$I$12:$I$45</c:f>
              <c:numCache>
                <c:formatCode>#,##0.0</c:formatCode>
                <c:ptCount val="34"/>
                <c:pt idx="0">
                  <c:v>5.09</c:v>
                </c:pt>
                <c:pt idx="2">
                  <c:v>5.85</c:v>
                </c:pt>
                <c:pt idx="3">
                  <c:v>11.85</c:v>
                </c:pt>
                <c:pt idx="4">
                  <c:v>4.41</c:v>
                </c:pt>
                <c:pt idx="5">
                  <c:v>0</c:v>
                </c:pt>
                <c:pt idx="6">
                  <c:v>15.31</c:v>
                </c:pt>
                <c:pt idx="7">
                  <c:v>2.67</c:v>
                </c:pt>
                <c:pt idx="8">
                  <c:v>5.0199999999999996</c:v>
                </c:pt>
                <c:pt idx="9">
                  <c:v>1.77</c:v>
                </c:pt>
                <c:pt idx="10">
                  <c:v>35.14</c:v>
                </c:pt>
                <c:pt idx="11">
                  <c:v>4.5199999999999996</c:v>
                </c:pt>
                <c:pt idx="12">
                  <c:v>8.7799999999999994</c:v>
                </c:pt>
                <c:pt idx="13">
                  <c:v>0.92</c:v>
                </c:pt>
                <c:pt idx="14">
                  <c:v>10.82</c:v>
                </c:pt>
                <c:pt idx="15">
                  <c:v>0</c:v>
                </c:pt>
                <c:pt idx="16">
                  <c:v>0</c:v>
                </c:pt>
                <c:pt idx="17">
                  <c:v>20.059999999999999</c:v>
                </c:pt>
                <c:pt idx="18">
                  <c:v>2.0499999999999998</c:v>
                </c:pt>
                <c:pt idx="19">
                  <c:v>5.78</c:v>
                </c:pt>
                <c:pt idx="20">
                  <c:v>0</c:v>
                </c:pt>
                <c:pt idx="21">
                  <c:v>25.06</c:v>
                </c:pt>
                <c:pt idx="22">
                  <c:v>14.83</c:v>
                </c:pt>
                <c:pt idx="23">
                  <c:v>4.8</c:v>
                </c:pt>
                <c:pt idx="24">
                  <c:v>5.59</c:v>
                </c:pt>
                <c:pt idx="25">
                  <c:v>0</c:v>
                </c:pt>
                <c:pt idx="26">
                  <c:v>0</c:v>
                </c:pt>
                <c:pt idx="27">
                  <c:v>82.87</c:v>
                </c:pt>
                <c:pt idx="28">
                  <c:v>3.61</c:v>
                </c:pt>
                <c:pt idx="30">
                  <c:v>4.3</c:v>
                </c:pt>
                <c:pt idx="32">
                  <c:v>5.51</c:v>
                </c:pt>
                <c:pt idx="33">
                  <c:v>18.14</c:v>
                </c:pt>
              </c:numCache>
            </c:numRef>
          </c:val>
          <c:smooth val="0"/>
          <c:extLst>
            <c:ext xmlns:c16="http://schemas.microsoft.com/office/drawing/2014/chart" uri="{C3380CC4-5D6E-409C-BE32-E72D297353CC}">
              <c16:uniqueId val="{00000000-A085-46D2-9822-A4C7B075AEDF}"/>
            </c:ext>
          </c:extLst>
        </c:ser>
        <c:ser>
          <c:idx val="0"/>
          <c:order val="1"/>
          <c:tx>
            <c:strRef>
              <c:f>'Figure 17'!$H$11</c:f>
              <c:strCache>
                <c:ptCount val="1"/>
                <c:pt idx="0">
                  <c:v>55-64 years</c:v>
                </c:pt>
              </c:strCache>
            </c:strRef>
          </c:tx>
          <c:spPr>
            <a:ln w="28575">
              <a:noFill/>
            </a:ln>
          </c:spPr>
          <c:marker>
            <c:symbol val="circle"/>
            <c:size val="7"/>
            <c:spPr>
              <a:noFill/>
              <a:ln w="15875">
                <a:solidFill>
                  <a:schemeClr val="accent4"/>
                </a:solidFill>
              </a:ln>
            </c:spPr>
          </c:marker>
          <c:cat>
            <c:strRef>
              <c:f>'Figure 17'!$C$12:$C$45</c:f>
              <c:strCache>
                <c:ptCount val="34"/>
                <c:pt idx="0">
                  <c:v>EU-27</c:v>
                </c:pt>
                <c:pt idx="2">
                  <c:v>Portugal</c:v>
                </c:pt>
                <c:pt idx="3">
                  <c:v>France</c:v>
                </c:pt>
                <c:pt idx="4">
                  <c:v>Spain</c:v>
                </c:pt>
                <c:pt idx="5">
                  <c:v>Luxembourg</c:v>
                </c:pt>
                <c:pt idx="6">
                  <c:v>Austria</c:v>
                </c:pt>
                <c:pt idx="7">
                  <c:v>Germany</c:v>
                </c:pt>
                <c:pt idx="8">
                  <c:v>Belgium</c:v>
                </c:pt>
                <c:pt idx="9">
                  <c:v>Finland</c:v>
                </c:pt>
                <c:pt idx="10">
                  <c:v>Slovenia</c:v>
                </c:pt>
                <c:pt idx="11">
                  <c:v>Denmark</c:v>
                </c:pt>
                <c:pt idx="12">
                  <c:v>Italy</c:v>
                </c:pt>
                <c:pt idx="13">
                  <c:v>Netherlands</c:v>
                </c:pt>
                <c:pt idx="14">
                  <c:v>Ireland</c:v>
                </c:pt>
                <c:pt idx="15">
                  <c:v>Malta</c:v>
                </c:pt>
                <c:pt idx="16">
                  <c:v>Estonia</c:v>
                </c:pt>
                <c:pt idx="17">
                  <c:v>Croatia</c:v>
                </c:pt>
                <c:pt idx="18">
                  <c:v>Czechia</c:v>
                </c:pt>
                <c:pt idx="19">
                  <c:v>Sweden</c:v>
                </c:pt>
                <c:pt idx="20">
                  <c:v>Cyprus</c:v>
                </c:pt>
                <c:pt idx="21">
                  <c:v>Hungary</c:v>
                </c:pt>
                <c:pt idx="22">
                  <c:v>Slovakia</c:v>
                </c:pt>
                <c:pt idx="23">
                  <c:v>Poland</c:v>
                </c:pt>
                <c:pt idx="24">
                  <c:v>Lithuania</c:v>
                </c:pt>
                <c:pt idx="25">
                  <c:v>Latvia</c:v>
                </c:pt>
                <c:pt idx="26">
                  <c:v>Greece</c:v>
                </c:pt>
                <c:pt idx="27">
                  <c:v>Romania</c:v>
                </c:pt>
                <c:pt idx="28">
                  <c:v>Bulgaria</c:v>
                </c:pt>
                <c:pt idx="30">
                  <c:v>United Kingdom</c:v>
                </c:pt>
                <c:pt idx="32">
                  <c:v>Switzerland</c:v>
                </c:pt>
                <c:pt idx="33">
                  <c:v>Norway</c:v>
                </c:pt>
              </c:strCache>
            </c:strRef>
          </c:cat>
          <c:val>
            <c:numRef>
              <c:f>'Figure 17'!$H$12:$H$45</c:f>
              <c:numCache>
                <c:formatCode>#,##0.0</c:formatCode>
                <c:ptCount val="34"/>
                <c:pt idx="0">
                  <c:v>3.62</c:v>
                </c:pt>
                <c:pt idx="2">
                  <c:v>6.74</c:v>
                </c:pt>
                <c:pt idx="3">
                  <c:v>8.34</c:v>
                </c:pt>
                <c:pt idx="4">
                  <c:v>4.95</c:v>
                </c:pt>
                <c:pt idx="5">
                  <c:v>7.96</c:v>
                </c:pt>
                <c:pt idx="6">
                  <c:v>6.69</c:v>
                </c:pt>
                <c:pt idx="7">
                  <c:v>1.65</c:v>
                </c:pt>
                <c:pt idx="8">
                  <c:v>2.7</c:v>
                </c:pt>
                <c:pt idx="9">
                  <c:v>1.01</c:v>
                </c:pt>
                <c:pt idx="10">
                  <c:v>3.09</c:v>
                </c:pt>
                <c:pt idx="11">
                  <c:v>2.1</c:v>
                </c:pt>
                <c:pt idx="12">
                  <c:v>3.85</c:v>
                </c:pt>
                <c:pt idx="13">
                  <c:v>1.4</c:v>
                </c:pt>
                <c:pt idx="14">
                  <c:v>2.33</c:v>
                </c:pt>
                <c:pt idx="15">
                  <c:v>3.58</c:v>
                </c:pt>
                <c:pt idx="16">
                  <c:v>1.44</c:v>
                </c:pt>
                <c:pt idx="17">
                  <c:v>3.2</c:v>
                </c:pt>
                <c:pt idx="18">
                  <c:v>3.26</c:v>
                </c:pt>
                <c:pt idx="19">
                  <c:v>2.2400000000000002</c:v>
                </c:pt>
                <c:pt idx="20">
                  <c:v>0</c:v>
                </c:pt>
                <c:pt idx="21">
                  <c:v>5.81</c:v>
                </c:pt>
                <c:pt idx="22">
                  <c:v>4.47</c:v>
                </c:pt>
                <c:pt idx="23">
                  <c:v>3.21</c:v>
                </c:pt>
                <c:pt idx="24">
                  <c:v>4.07</c:v>
                </c:pt>
                <c:pt idx="25">
                  <c:v>4.93</c:v>
                </c:pt>
                <c:pt idx="26">
                  <c:v>1.5</c:v>
                </c:pt>
                <c:pt idx="27">
                  <c:v>10.25</c:v>
                </c:pt>
                <c:pt idx="28">
                  <c:v>6.83</c:v>
                </c:pt>
                <c:pt idx="30">
                  <c:v>2.0099999999999998</c:v>
                </c:pt>
                <c:pt idx="32">
                  <c:v>1.44</c:v>
                </c:pt>
                <c:pt idx="33">
                  <c:v>4.79</c:v>
                </c:pt>
              </c:numCache>
            </c:numRef>
          </c:val>
          <c:smooth val="0"/>
          <c:extLst>
            <c:ext xmlns:c16="http://schemas.microsoft.com/office/drawing/2014/chart" uri="{C3380CC4-5D6E-409C-BE32-E72D297353CC}">
              <c16:uniqueId val="{00000001-A085-46D2-9822-A4C7B075AEDF}"/>
            </c:ext>
          </c:extLst>
        </c:ser>
        <c:ser>
          <c:idx val="2"/>
          <c:order val="2"/>
          <c:tx>
            <c:strRef>
              <c:f>'Figure 17'!$G$11</c:f>
              <c:strCache>
                <c:ptCount val="1"/>
                <c:pt idx="0">
                  <c:v>≥18 years</c:v>
                </c:pt>
              </c:strCache>
            </c:strRef>
          </c:tx>
          <c:spPr>
            <a:ln>
              <a:noFill/>
            </a:ln>
          </c:spPr>
          <c:marker>
            <c:symbol val="dash"/>
            <c:size val="7"/>
            <c:spPr>
              <a:noFill/>
              <a:ln w="15875">
                <a:solidFill>
                  <a:schemeClr val="accent1"/>
                </a:solidFill>
              </a:ln>
            </c:spPr>
          </c:marker>
          <c:cat>
            <c:strRef>
              <c:f>'Figure 17'!$C$12:$C$45</c:f>
              <c:strCache>
                <c:ptCount val="34"/>
                <c:pt idx="0">
                  <c:v>EU-27</c:v>
                </c:pt>
                <c:pt idx="2">
                  <c:v>Portugal</c:v>
                </c:pt>
                <c:pt idx="3">
                  <c:v>France</c:v>
                </c:pt>
                <c:pt idx="4">
                  <c:v>Spain</c:v>
                </c:pt>
                <c:pt idx="5">
                  <c:v>Luxembourg</c:v>
                </c:pt>
                <c:pt idx="6">
                  <c:v>Austria</c:v>
                </c:pt>
                <c:pt idx="7">
                  <c:v>Germany</c:v>
                </c:pt>
                <c:pt idx="8">
                  <c:v>Belgium</c:v>
                </c:pt>
                <c:pt idx="9">
                  <c:v>Finland</c:v>
                </c:pt>
                <c:pt idx="10">
                  <c:v>Slovenia</c:v>
                </c:pt>
                <c:pt idx="11">
                  <c:v>Denmark</c:v>
                </c:pt>
                <c:pt idx="12">
                  <c:v>Italy</c:v>
                </c:pt>
                <c:pt idx="13">
                  <c:v>Netherlands</c:v>
                </c:pt>
                <c:pt idx="14">
                  <c:v>Ireland</c:v>
                </c:pt>
                <c:pt idx="15">
                  <c:v>Malta</c:v>
                </c:pt>
                <c:pt idx="16">
                  <c:v>Estonia</c:v>
                </c:pt>
                <c:pt idx="17">
                  <c:v>Croatia</c:v>
                </c:pt>
                <c:pt idx="18">
                  <c:v>Czechia</c:v>
                </c:pt>
                <c:pt idx="19">
                  <c:v>Sweden</c:v>
                </c:pt>
                <c:pt idx="20">
                  <c:v>Cyprus</c:v>
                </c:pt>
                <c:pt idx="21">
                  <c:v>Hungary</c:v>
                </c:pt>
                <c:pt idx="22">
                  <c:v>Slovakia</c:v>
                </c:pt>
                <c:pt idx="23">
                  <c:v>Poland</c:v>
                </c:pt>
                <c:pt idx="24">
                  <c:v>Lithuania</c:v>
                </c:pt>
                <c:pt idx="25">
                  <c:v>Latvia</c:v>
                </c:pt>
                <c:pt idx="26">
                  <c:v>Greece</c:v>
                </c:pt>
                <c:pt idx="27">
                  <c:v>Romania</c:v>
                </c:pt>
                <c:pt idx="28">
                  <c:v>Bulgaria</c:v>
                </c:pt>
                <c:pt idx="30">
                  <c:v>United Kingdom</c:v>
                </c:pt>
                <c:pt idx="32">
                  <c:v>Switzerland</c:v>
                </c:pt>
                <c:pt idx="33">
                  <c:v>Norway</c:v>
                </c:pt>
              </c:strCache>
            </c:strRef>
          </c:cat>
          <c:val>
            <c:numRef>
              <c:f>'Figure 17'!$G$12:$G$45</c:f>
              <c:numCache>
                <c:formatCode>#,##0.0</c:formatCode>
                <c:ptCount val="34"/>
                <c:pt idx="0">
                  <c:v>2.25</c:v>
                </c:pt>
                <c:pt idx="2">
                  <c:v>3.86</c:v>
                </c:pt>
                <c:pt idx="3">
                  <c:v>3.58</c:v>
                </c:pt>
                <c:pt idx="4">
                  <c:v>2.89</c:v>
                </c:pt>
                <c:pt idx="5">
                  <c:v>2.59</c:v>
                </c:pt>
                <c:pt idx="6">
                  <c:v>4.1100000000000003</c:v>
                </c:pt>
                <c:pt idx="7">
                  <c:v>1.19</c:v>
                </c:pt>
                <c:pt idx="8">
                  <c:v>2.3199999999999998</c:v>
                </c:pt>
                <c:pt idx="9">
                  <c:v>1.44</c:v>
                </c:pt>
                <c:pt idx="10">
                  <c:v>2.76</c:v>
                </c:pt>
                <c:pt idx="11">
                  <c:v>1.27</c:v>
                </c:pt>
                <c:pt idx="12">
                  <c:v>2.4700000000000002</c:v>
                </c:pt>
                <c:pt idx="13">
                  <c:v>0.78</c:v>
                </c:pt>
                <c:pt idx="14">
                  <c:v>2.5299999999999998</c:v>
                </c:pt>
                <c:pt idx="15">
                  <c:v>0.56999999999999995</c:v>
                </c:pt>
                <c:pt idx="16">
                  <c:v>1.02</c:v>
                </c:pt>
                <c:pt idx="17">
                  <c:v>2.81</c:v>
                </c:pt>
                <c:pt idx="18">
                  <c:v>2.1</c:v>
                </c:pt>
                <c:pt idx="19">
                  <c:v>1.7</c:v>
                </c:pt>
                <c:pt idx="20">
                  <c:v>0.85</c:v>
                </c:pt>
                <c:pt idx="21">
                  <c:v>2.63</c:v>
                </c:pt>
                <c:pt idx="22">
                  <c:v>2.78</c:v>
                </c:pt>
                <c:pt idx="23">
                  <c:v>1.84</c:v>
                </c:pt>
                <c:pt idx="24">
                  <c:v>3.47</c:v>
                </c:pt>
                <c:pt idx="25">
                  <c:v>2.79</c:v>
                </c:pt>
                <c:pt idx="26">
                  <c:v>1.96</c:v>
                </c:pt>
                <c:pt idx="27">
                  <c:v>5.72</c:v>
                </c:pt>
                <c:pt idx="28">
                  <c:v>4.3</c:v>
                </c:pt>
                <c:pt idx="30">
                  <c:v>1.65</c:v>
                </c:pt>
                <c:pt idx="32">
                  <c:v>1.37</c:v>
                </c:pt>
                <c:pt idx="33">
                  <c:v>2.6</c:v>
                </c:pt>
              </c:numCache>
            </c:numRef>
          </c:val>
          <c:smooth val="0"/>
          <c:extLst>
            <c:ext xmlns:c16="http://schemas.microsoft.com/office/drawing/2014/chart" uri="{C3380CC4-5D6E-409C-BE32-E72D297353CC}">
              <c16:uniqueId val="{00000002-A085-46D2-9822-A4C7B075AEDF}"/>
            </c:ext>
          </c:extLst>
        </c:ser>
        <c:dLbls>
          <c:showLegendKey val="0"/>
          <c:showVal val="0"/>
          <c:showCatName val="0"/>
          <c:showSerName val="0"/>
          <c:showPercent val="0"/>
          <c:showBubbleSize val="0"/>
        </c:dLbls>
        <c:hiLowLines>
          <c:spPr>
            <a:ln>
              <a:solidFill>
                <a:schemeClr val="bg1">
                  <a:lumMod val="75000"/>
                </a:schemeClr>
              </a:solidFill>
              <a:prstDash val="sysDash"/>
            </a:ln>
          </c:spPr>
        </c:hiLowLines>
        <c:marker val="1"/>
        <c:smooth val="0"/>
        <c:axId val="251552512"/>
        <c:axId val="251554048"/>
      </c:lineChart>
      <c:catAx>
        <c:axId val="251552512"/>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251554048"/>
        <c:crosses val="autoZero"/>
        <c:auto val="1"/>
        <c:lblAlgn val="ctr"/>
        <c:lblOffset val="100"/>
        <c:tickMarkSkip val="1"/>
        <c:noMultiLvlLbl val="0"/>
      </c:catAx>
      <c:valAx>
        <c:axId val="251554048"/>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51552512"/>
        <c:crosses val="autoZero"/>
        <c:crossBetween val="between"/>
        <c:majorUnit val="15"/>
      </c:valAx>
    </c:plotArea>
    <c:legend>
      <c:legendPos val="b"/>
      <c:layout>
        <c:manualLayout>
          <c:xMode val="edge"/>
          <c:yMode val="edge"/>
          <c:x val="0.45528997375328084"/>
          <c:y val="0.65756699346405234"/>
          <c:w val="0.12408671916010501"/>
          <c:h val="0.13838401898412908"/>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alpha val="0"/>
      </a:sysClr>
    </a:solidFill>
    <a:ln w="9525" cap="flat" cmpd="sng" algn="ctr">
      <a:noFill/>
      <a:prstDash val="solid"/>
      <a:round/>
    </a:ln>
    <a:effec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Main reason for people not in employment leaving their last job, by age class, EU-27, 2019</a:t>
            </a:r>
          </a:p>
          <a:p>
            <a:pPr algn="l">
              <a:defRPr sz="1800" b="1">
                <a:latin typeface="Arial"/>
                <a:ea typeface="Arial"/>
                <a:cs typeface="Arial"/>
              </a:defRPr>
            </a:pPr>
            <a:r>
              <a:rPr lang="en-US" sz="1600" b="0"/>
              <a:t>(% share of people not in employment having left their last job during the previous eight years)</a:t>
            </a:r>
          </a:p>
        </c:rich>
      </c:tx>
      <c:layout>
        <c:manualLayout>
          <c:xMode val="edge"/>
          <c:yMode val="edge"/>
          <c:x val="5.3333333333333332E-3"/>
          <c:y val="1.7224279650938954E-2"/>
        </c:manualLayout>
      </c:layout>
      <c:overlay val="0"/>
    </c:title>
    <c:autoTitleDeleted val="0"/>
    <c:plotArea>
      <c:layout>
        <c:manualLayout>
          <c:layoutTarget val="inner"/>
          <c:xMode val="edge"/>
          <c:yMode val="edge"/>
          <c:x val="0.33867107611548558"/>
          <c:y val="0.18431673728813561"/>
          <c:w val="0.64309564304461941"/>
          <c:h val="0.54372248705273074"/>
        </c:manualLayout>
      </c:layout>
      <c:barChart>
        <c:barDir val="bar"/>
        <c:grouping val="clustered"/>
        <c:varyColors val="0"/>
        <c:ser>
          <c:idx val="0"/>
          <c:order val="0"/>
          <c:tx>
            <c:strRef>
              <c:f>'Figure 18'!$D$10</c:f>
              <c:strCache>
                <c:ptCount val="1"/>
                <c:pt idx="0">
                  <c:v>15-74 years</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strRef>
              <c:f>'Figure 18'!$C$11:$C$18</c:f>
              <c:strCache>
                <c:ptCount val="8"/>
                <c:pt idx="0">
                  <c:v>Normal retirement</c:v>
                </c:pt>
                <c:pt idx="1">
                  <c:v>A job of limited duration has ended</c:v>
                </c:pt>
                <c:pt idx="2">
                  <c:v>Dismissed or made redundant</c:v>
                </c:pt>
                <c:pt idx="3">
                  <c:v>Own illness or disability</c:v>
                </c:pt>
                <c:pt idx="4">
                  <c:v>Early retirement</c:v>
                </c:pt>
                <c:pt idx="5">
                  <c:v>Looking after children or incapacitated adults</c:v>
                </c:pt>
                <c:pt idx="6">
                  <c:v>Other personal or family responsibilities</c:v>
                </c:pt>
                <c:pt idx="7">
                  <c:v>Other (¹)</c:v>
                </c:pt>
              </c:strCache>
            </c:strRef>
          </c:cat>
          <c:val>
            <c:numRef>
              <c:f>'Figure 18'!$D$11:$D$18</c:f>
              <c:numCache>
                <c:formatCode>0.0</c:formatCode>
                <c:ptCount val="8"/>
                <c:pt idx="0">
                  <c:v>27.473459717000519</c:v>
                </c:pt>
                <c:pt idx="1">
                  <c:v>20.825500146206462</c:v>
                </c:pt>
                <c:pt idx="2">
                  <c:v>13.61729111864695</c:v>
                </c:pt>
                <c:pt idx="3">
                  <c:v>9.6822085863721625</c:v>
                </c:pt>
                <c:pt idx="4">
                  <c:v>8.2987848566945335</c:v>
                </c:pt>
                <c:pt idx="5">
                  <c:v>4.4591465443531213</c:v>
                </c:pt>
                <c:pt idx="6">
                  <c:v>2.2466816043500599</c:v>
                </c:pt>
                <c:pt idx="7">
                  <c:v>13.396927426376179</c:v>
                </c:pt>
              </c:numCache>
            </c:numRef>
          </c:val>
          <c:extLst>
            <c:ext xmlns:c16="http://schemas.microsoft.com/office/drawing/2014/chart" uri="{C3380CC4-5D6E-409C-BE32-E72D297353CC}">
              <c16:uniqueId val="{00000000-CAA0-4545-82F0-64E818C85398}"/>
            </c:ext>
          </c:extLst>
        </c:ser>
        <c:ser>
          <c:idx val="1"/>
          <c:order val="1"/>
          <c:tx>
            <c:strRef>
              <c:f>'Figure 18'!$E$10</c:f>
              <c:strCache>
                <c:ptCount val="1"/>
                <c:pt idx="0">
                  <c:v>55-64 years</c:v>
                </c:pt>
              </c:strCache>
            </c:strRef>
          </c:tx>
          <c:spPr>
            <a:solidFill>
              <a:schemeClr val="accent4"/>
            </a:solidFill>
            <a:ln>
              <a:noFill/>
              <a:round/>
            </a:ln>
            <a:effectLst/>
            <a:extLst>
              <a:ext uri="{91240B29-F687-4F45-9708-019B960494DF}">
                <a14:hiddenLine xmlns:a14="http://schemas.microsoft.com/office/drawing/2010/main">
                  <a:noFill/>
                  <a:round/>
                </a14:hiddenLine>
              </a:ext>
            </a:extLst>
          </c:spPr>
          <c:invertIfNegative val="0"/>
          <c:cat>
            <c:strRef>
              <c:f>'Figure 18'!$C$11:$C$18</c:f>
              <c:strCache>
                <c:ptCount val="8"/>
                <c:pt idx="0">
                  <c:v>Normal retirement</c:v>
                </c:pt>
                <c:pt idx="1">
                  <c:v>A job of limited duration has ended</c:v>
                </c:pt>
                <c:pt idx="2">
                  <c:v>Dismissed or made redundant</c:v>
                </c:pt>
                <c:pt idx="3">
                  <c:v>Own illness or disability</c:v>
                </c:pt>
                <c:pt idx="4">
                  <c:v>Early retirement</c:v>
                </c:pt>
                <c:pt idx="5">
                  <c:v>Looking after children or incapacitated adults</c:v>
                </c:pt>
                <c:pt idx="6">
                  <c:v>Other personal or family responsibilities</c:v>
                </c:pt>
                <c:pt idx="7">
                  <c:v>Other (¹)</c:v>
                </c:pt>
              </c:strCache>
            </c:strRef>
          </c:cat>
          <c:val>
            <c:numRef>
              <c:f>'Figure 18'!$E$11:$E$18</c:f>
              <c:numCache>
                <c:formatCode>0.0</c:formatCode>
                <c:ptCount val="8"/>
                <c:pt idx="0">
                  <c:v>31.636814939253821</c:v>
                </c:pt>
                <c:pt idx="1">
                  <c:v>10.505744095566275</c:v>
                </c:pt>
                <c:pt idx="2">
                  <c:v>14.238329059464684</c:v>
                </c:pt>
                <c:pt idx="3">
                  <c:v>15.811381700087569</c:v>
                </c:pt>
                <c:pt idx="4">
                  <c:v>15.932940129037082</c:v>
                </c:pt>
                <c:pt idx="5">
                  <c:v>0.95875388433327169</c:v>
                </c:pt>
                <c:pt idx="6">
                  <c:v>1.4269009308695126</c:v>
                </c:pt>
                <c:pt idx="7">
                  <c:v>9.4891352613877924</c:v>
                </c:pt>
              </c:numCache>
            </c:numRef>
          </c:val>
          <c:extLst>
            <c:ext xmlns:c16="http://schemas.microsoft.com/office/drawing/2014/chart" uri="{C3380CC4-5D6E-409C-BE32-E72D297353CC}">
              <c16:uniqueId val="{00000001-CAA0-4545-82F0-64E818C85398}"/>
            </c:ext>
          </c:extLst>
        </c:ser>
        <c:ser>
          <c:idx val="2"/>
          <c:order val="2"/>
          <c:tx>
            <c:strRef>
              <c:f>'Figure 18'!$F$10</c:f>
              <c:strCache>
                <c:ptCount val="1"/>
                <c:pt idx="0">
                  <c:v>65-74 years</c:v>
                </c:pt>
              </c:strCache>
            </c:strRef>
          </c:tx>
          <c:spPr>
            <a:solidFill>
              <a:schemeClr val="accent2"/>
            </a:solidFill>
            <a:ln>
              <a:noFill/>
              <a:round/>
            </a:ln>
            <a:effectLst/>
            <a:extLst>
              <a:ext uri="{91240B29-F687-4F45-9708-019B960494DF}">
                <a14:hiddenLine xmlns:a14="http://schemas.microsoft.com/office/drawing/2010/main">
                  <a:noFill/>
                  <a:round/>
                </a14:hiddenLine>
              </a:ext>
            </a:extLst>
          </c:spPr>
          <c:invertIfNegative val="0"/>
          <c:cat>
            <c:strRef>
              <c:f>'Figure 18'!$C$11:$C$18</c:f>
              <c:strCache>
                <c:ptCount val="8"/>
                <c:pt idx="0">
                  <c:v>Normal retirement</c:v>
                </c:pt>
                <c:pt idx="1">
                  <c:v>A job of limited duration has ended</c:v>
                </c:pt>
                <c:pt idx="2">
                  <c:v>Dismissed or made redundant</c:v>
                </c:pt>
                <c:pt idx="3">
                  <c:v>Own illness or disability</c:v>
                </c:pt>
                <c:pt idx="4">
                  <c:v>Early retirement</c:v>
                </c:pt>
                <c:pt idx="5">
                  <c:v>Looking after children or incapacitated adults</c:v>
                </c:pt>
                <c:pt idx="6">
                  <c:v>Other personal or family responsibilities</c:v>
                </c:pt>
                <c:pt idx="7">
                  <c:v>Other (¹)</c:v>
                </c:pt>
              </c:strCache>
            </c:strRef>
          </c:cat>
          <c:val>
            <c:numRef>
              <c:f>'Figure 18'!$F$11:$F$18</c:f>
              <c:numCache>
                <c:formatCode>0.0</c:formatCode>
                <c:ptCount val="8"/>
                <c:pt idx="0">
                  <c:v>69.432259095414253</c:v>
                </c:pt>
                <c:pt idx="1">
                  <c:v>2.3257135980243295</c:v>
                </c:pt>
                <c:pt idx="2">
                  <c:v>3.8689631215529152</c:v>
                </c:pt>
                <c:pt idx="3">
                  <c:v>5.6583045389676716</c:v>
                </c:pt>
                <c:pt idx="4">
                  <c:v>14.270927962277444</c:v>
                </c:pt>
                <c:pt idx="5">
                  <c:v>0.3256149796181031</c:v>
                </c:pt>
                <c:pt idx="6">
                  <c:v>0.63086266328834129</c:v>
                </c:pt>
                <c:pt idx="7">
                  <c:v>3.4873540408569288</c:v>
                </c:pt>
              </c:numCache>
            </c:numRef>
          </c:val>
          <c:extLst>
            <c:ext xmlns:c16="http://schemas.microsoft.com/office/drawing/2014/chart" uri="{C3380CC4-5D6E-409C-BE32-E72D297353CC}">
              <c16:uniqueId val="{00000002-CAA0-4545-82F0-64E818C85398}"/>
            </c:ext>
          </c:extLst>
        </c:ser>
        <c:dLbls>
          <c:showLegendKey val="0"/>
          <c:showVal val="0"/>
          <c:showCatName val="0"/>
          <c:showSerName val="0"/>
          <c:showPercent val="0"/>
          <c:showBubbleSize val="0"/>
        </c:dLbls>
        <c:gapWidth val="150"/>
        <c:axId val="252242560"/>
        <c:axId val="252285312"/>
      </c:barChart>
      <c:catAx>
        <c:axId val="252242560"/>
        <c:scaling>
          <c:orientation val="maxMin"/>
        </c:scaling>
        <c:delete val="0"/>
        <c:axPos val="l"/>
        <c:numFmt formatCode="General" sourceLinked="0"/>
        <c:majorTickMark val="out"/>
        <c:minorTickMark val="none"/>
        <c:tickLblPos val="nextTo"/>
        <c:spPr>
          <a:ln>
            <a:solidFill>
              <a:srgbClr val="000000"/>
            </a:solidFill>
            <a:prstDash val="solid"/>
          </a:ln>
        </c:spPr>
        <c:txPr>
          <a:bodyPr rot="0" vert="horz"/>
          <a:lstStyle/>
          <a:p>
            <a:pPr>
              <a:defRPr/>
            </a:pPr>
            <a:endParaRPr lang="en-US"/>
          </a:p>
        </c:txPr>
        <c:crossAx val="252285312"/>
        <c:crosses val="autoZero"/>
        <c:auto val="1"/>
        <c:lblAlgn val="ctr"/>
        <c:lblOffset val="100"/>
        <c:tickMarkSkip val="1"/>
        <c:noMultiLvlLbl val="0"/>
      </c:catAx>
      <c:valAx>
        <c:axId val="252285312"/>
        <c:scaling>
          <c:orientation val="minMax"/>
          <c:max val="70"/>
        </c:scaling>
        <c:delete val="0"/>
        <c:axPos val="b"/>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52242560"/>
        <c:crosses val="max"/>
        <c:crossBetween val="between"/>
      </c:valAx>
    </c:plotArea>
    <c:legend>
      <c:legendPos val="b"/>
      <c:layout>
        <c:manualLayout>
          <c:xMode val="edge"/>
          <c:yMode val="edge"/>
          <c:x val="0.56560010498687663"/>
          <c:y val="0.77430938088512236"/>
          <c:w val="0.1718533333333333"/>
          <c:h val="0.12383827683615821"/>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Employment rate, by age class, 2004 and 2019</a:t>
            </a:r>
          </a:p>
          <a:p>
            <a:pPr algn="l">
              <a:defRPr sz="1800" b="1">
                <a:latin typeface="Arial"/>
                <a:ea typeface="Arial"/>
                <a:cs typeface="Arial"/>
              </a:defRPr>
            </a:pPr>
            <a:r>
              <a:rPr lang="en-US" sz="1600" b="0"/>
              <a:t>(%)</a:t>
            </a:r>
          </a:p>
        </c:rich>
      </c:tx>
      <c:layout>
        <c:manualLayout>
          <c:xMode val="edge"/>
          <c:yMode val="edge"/>
          <c:x val="0"/>
          <c:y val="1.6775755640698166E-3"/>
        </c:manualLayout>
      </c:layout>
      <c:overlay val="0"/>
    </c:title>
    <c:autoTitleDeleted val="0"/>
    <c:plotArea>
      <c:layout>
        <c:manualLayout>
          <c:layoutTarget val="inner"/>
          <c:xMode val="edge"/>
          <c:yMode val="edge"/>
          <c:x val="3.9666771653543306E-2"/>
          <c:y val="9.3012826488758998E-2"/>
          <c:w val="0.82699989501312332"/>
          <c:h val="0.48754056666239048"/>
        </c:manualLayout>
      </c:layout>
      <c:lineChart>
        <c:grouping val="standard"/>
        <c:varyColors val="0"/>
        <c:ser>
          <c:idx val="2"/>
          <c:order val="0"/>
          <c:tx>
            <c:strRef>
              <c:f>'Figure 3'!$E$10</c:f>
              <c:strCache>
                <c:ptCount val="1"/>
                <c:pt idx="0">
                  <c:v>2019:
55-64 years</c:v>
                </c:pt>
              </c:strCache>
            </c:strRef>
          </c:tx>
          <c:spPr>
            <a:ln>
              <a:noFill/>
            </a:ln>
          </c:spPr>
          <c:marker>
            <c:symbol val="circle"/>
            <c:size val="7"/>
            <c:spPr>
              <a:noFill/>
              <a:ln w="15875">
                <a:solidFill>
                  <a:schemeClr val="accent4"/>
                </a:solidFill>
              </a:ln>
            </c:spPr>
          </c:marker>
          <c:cat>
            <c:strRef>
              <c:f>'Figure 3'!$C$11:$C$45</c:f>
              <c:strCache>
                <c:ptCount val="35"/>
                <c:pt idx="0">
                  <c:v>EU-27</c:v>
                </c:pt>
                <c:pt idx="2">
                  <c:v>Sweden (¹)</c:v>
                </c:pt>
                <c:pt idx="3">
                  <c:v>Germany</c:v>
                </c:pt>
                <c:pt idx="4">
                  <c:v>Estonia (¹)</c:v>
                </c:pt>
                <c:pt idx="5">
                  <c:v>Denmark (¹)</c:v>
                </c:pt>
                <c:pt idx="6">
                  <c:v>Netherlands</c:v>
                </c:pt>
                <c:pt idx="7">
                  <c:v>Lithuania (²)(³)</c:v>
                </c:pt>
                <c:pt idx="8">
                  <c:v>Latvia (¹)</c:v>
                </c:pt>
                <c:pt idx="9">
                  <c:v>Finland (¹)</c:v>
                </c:pt>
                <c:pt idx="10">
                  <c:v>Czechia</c:v>
                </c:pt>
                <c:pt idx="11">
                  <c:v>Bulgaria</c:v>
                </c:pt>
                <c:pt idx="12">
                  <c:v>Ireland</c:v>
                </c:pt>
                <c:pt idx="13">
                  <c:v>Cyprus</c:v>
                </c:pt>
                <c:pt idx="14">
                  <c:v>Portugal</c:v>
                </c:pt>
                <c:pt idx="15">
                  <c:v>Slovakia (¹)</c:v>
                </c:pt>
                <c:pt idx="16">
                  <c:v>Hungary (¹)</c:v>
                </c:pt>
                <c:pt idx="17">
                  <c:v>Austria (⁴)</c:v>
                </c:pt>
                <c:pt idx="18">
                  <c:v>Italy</c:v>
                </c:pt>
                <c:pt idx="19">
                  <c:v>Spain</c:v>
                </c:pt>
                <c:pt idx="20">
                  <c:v>France (²)</c:v>
                </c:pt>
                <c:pt idx="21">
                  <c:v>Belgium (²)</c:v>
                </c:pt>
                <c:pt idx="22">
                  <c:v>Malta (⁵)</c:v>
                </c:pt>
                <c:pt idx="23">
                  <c:v>Poland</c:v>
                </c:pt>
                <c:pt idx="24">
                  <c:v>Slovenia (⁶)</c:v>
                </c:pt>
                <c:pt idx="25">
                  <c:v>Romania (¹)</c:v>
                </c:pt>
                <c:pt idx="26">
                  <c:v>Croatia (⁶)</c:v>
                </c:pt>
                <c:pt idx="27">
                  <c:v>Greece</c:v>
                </c:pt>
                <c:pt idx="28">
                  <c:v>Luxembourg (⁵)</c:v>
                </c:pt>
                <c:pt idx="30">
                  <c:v>United Kingdom</c:v>
                </c:pt>
                <c:pt idx="32">
                  <c:v>Iceland (¹)</c:v>
                </c:pt>
                <c:pt idx="33">
                  <c:v>Switzerland</c:v>
                </c:pt>
                <c:pt idx="34">
                  <c:v>Norway (¹)</c:v>
                </c:pt>
              </c:strCache>
            </c:strRef>
          </c:cat>
          <c:val>
            <c:numRef>
              <c:f>'Figure 3'!$E$11:$E$45</c:f>
              <c:numCache>
                <c:formatCode>0.0</c:formatCode>
                <c:ptCount val="35"/>
                <c:pt idx="0">
                  <c:v>59.1</c:v>
                </c:pt>
                <c:pt idx="2">
                  <c:v>77.7</c:v>
                </c:pt>
                <c:pt idx="3">
                  <c:v>72.7</c:v>
                </c:pt>
                <c:pt idx="4">
                  <c:v>72.5</c:v>
                </c:pt>
                <c:pt idx="5">
                  <c:v>71.3</c:v>
                </c:pt>
                <c:pt idx="6">
                  <c:v>69.7</c:v>
                </c:pt>
                <c:pt idx="7">
                  <c:v>68.400000000000006</c:v>
                </c:pt>
                <c:pt idx="8">
                  <c:v>67.3</c:v>
                </c:pt>
                <c:pt idx="9">
                  <c:v>66.8</c:v>
                </c:pt>
                <c:pt idx="10">
                  <c:v>66.7</c:v>
                </c:pt>
                <c:pt idx="11">
                  <c:v>64.400000000000006</c:v>
                </c:pt>
                <c:pt idx="12">
                  <c:v>61.8</c:v>
                </c:pt>
                <c:pt idx="13">
                  <c:v>61.1</c:v>
                </c:pt>
                <c:pt idx="14">
                  <c:v>60.4</c:v>
                </c:pt>
                <c:pt idx="15">
                  <c:v>57</c:v>
                </c:pt>
                <c:pt idx="16">
                  <c:v>56.7</c:v>
                </c:pt>
                <c:pt idx="17">
                  <c:v>54.5</c:v>
                </c:pt>
                <c:pt idx="18">
                  <c:v>54.3</c:v>
                </c:pt>
                <c:pt idx="19">
                  <c:v>53.8</c:v>
                </c:pt>
                <c:pt idx="20">
                  <c:v>53</c:v>
                </c:pt>
                <c:pt idx="21">
                  <c:v>52.1</c:v>
                </c:pt>
                <c:pt idx="22">
                  <c:v>51.6</c:v>
                </c:pt>
                <c:pt idx="23">
                  <c:v>49.5</c:v>
                </c:pt>
                <c:pt idx="24">
                  <c:v>48.6</c:v>
                </c:pt>
                <c:pt idx="25">
                  <c:v>47.8</c:v>
                </c:pt>
                <c:pt idx="26">
                  <c:v>43.9</c:v>
                </c:pt>
                <c:pt idx="27">
                  <c:v>43.2</c:v>
                </c:pt>
                <c:pt idx="28">
                  <c:v>43.1</c:v>
                </c:pt>
                <c:pt idx="30">
                  <c:v>66.3</c:v>
                </c:pt>
                <c:pt idx="32">
                  <c:v>81.2</c:v>
                </c:pt>
                <c:pt idx="33">
                  <c:v>73</c:v>
                </c:pt>
                <c:pt idx="34">
                  <c:v>72.8</c:v>
                </c:pt>
              </c:numCache>
            </c:numRef>
          </c:val>
          <c:smooth val="0"/>
          <c:extLst>
            <c:ext xmlns:c16="http://schemas.microsoft.com/office/drawing/2014/chart" uri="{C3380CC4-5D6E-409C-BE32-E72D297353CC}">
              <c16:uniqueId val="{00000000-FEDF-4583-BBEC-ABAFF9E2B707}"/>
            </c:ext>
          </c:extLst>
        </c:ser>
        <c:ser>
          <c:idx val="3"/>
          <c:order val="1"/>
          <c:tx>
            <c:strRef>
              <c:f>'Figure 3'!$D$10</c:f>
              <c:strCache>
                <c:ptCount val="1"/>
                <c:pt idx="0">
                  <c:v>2004:
55-64 years</c:v>
                </c:pt>
              </c:strCache>
            </c:strRef>
          </c:tx>
          <c:spPr>
            <a:ln>
              <a:noFill/>
            </a:ln>
          </c:spPr>
          <c:marker>
            <c:symbol val="circle"/>
            <c:size val="7"/>
            <c:spPr>
              <a:noFill/>
              <a:ln w="15875">
                <a:solidFill>
                  <a:schemeClr val="accent4">
                    <a:lumMod val="75000"/>
                  </a:schemeClr>
                </a:solidFill>
              </a:ln>
            </c:spPr>
          </c:marker>
          <c:cat>
            <c:strRef>
              <c:f>'Figure 3'!$C$11:$C$45</c:f>
              <c:strCache>
                <c:ptCount val="35"/>
                <c:pt idx="0">
                  <c:v>EU-27</c:v>
                </c:pt>
                <c:pt idx="2">
                  <c:v>Sweden (¹)</c:v>
                </c:pt>
                <c:pt idx="3">
                  <c:v>Germany</c:v>
                </c:pt>
                <c:pt idx="4">
                  <c:v>Estonia (¹)</c:v>
                </c:pt>
                <c:pt idx="5">
                  <c:v>Denmark (¹)</c:v>
                </c:pt>
                <c:pt idx="6">
                  <c:v>Netherlands</c:v>
                </c:pt>
                <c:pt idx="7">
                  <c:v>Lithuania (²)(³)</c:v>
                </c:pt>
                <c:pt idx="8">
                  <c:v>Latvia (¹)</c:v>
                </c:pt>
                <c:pt idx="9">
                  <c:v>Finland (¹)</c:v>
                </c:pt>
                <c:pt idx="10">
                  <c:v>Czechia</c:v>
                </c:pt>
                <c:pt idx="11">
                  <c:v>Bulgaria</c:v>
                </c:pt>
                <c:pt idx="12">
                  <c:v>Ireland</c:v>
                </c:pt>
                <c:pt idx="13">
                  <c:v>Cyprus</c:v>
                </c:pt>
                <c:pt idx="14">
                  <c:v>Portugal</c:v>
                </c:pt>
                <c:pt idx="15">
                  <c:v>Slovakia (¹)</c:v>
                </c:pt>
                <c:pt idx="16">
                  <c:v>Hungary (¹)</c:v>
                </c:pt>
                <c:pt idx="17">
                  <c:v>Austria (⁴)</c:v>
                </c:pt>
                <c:pt idx="18">
                  <c:v>Italy</c:v>
                </c:pt>
                <c:pt idx="19">
                  <c:v>Spain</c:v>
                </c:pt>
                <c:pt idx="20">
                  <c:v>France (²)</c:v>
                </c:pt>
                <c:pt idx="21">
                  <c:v>Belgium (²)</c:v>
                </c:pt>
                <c:pt idx="22">
                  <c:v>Malta (⁵)</c:v>
                </c:pt>
                <c:pt idx="23">
                  <c:v>Poland</c:v>
                </c:pt>
                <c:pt idx="24">
                  <c:v>Slovenia (⁶)</c:v>
                </c:pt>
                <c:pt idx="25">
                  <c:v>Romania (¹)</c:v>
                </c:pt>
                <c:pt idx="26">
                  <c:v>Croatia (⁶)</c:v>
                </c:pt>
                <c:pt idx="27">
                  <c:v>Greece</c:v>
                </c:pt>
                <c:pt idx="28">
                  <c:v>Luxembourg (⁵)</c:v>
                </c:pt>
                <c:pt idx="30">
                  <c:v>United Kingdom</c:v>
                </c:pt>
                <c:pt idx="32">
                  <c:v>Iceland (¹)</c:v>
                </c:pt>
                <c:pt idx="33">
                  <c:v>Switzerland</c:v>
                </c:pt>
                <c:pt idx="34">
                  <c:v>Norway (¹)</c:v>
                </c:pt>
              </c:strCache>
            </c:strRef>
          </c:cat>
          <c:val>
            <c:numRef>
              <c:f>'Figure 3'!$D$11:$D$45</c:f>
              <c:numCache>
                <c:formatCode>0.0</c:formatCode>
                <c:ptCount val="35"/>
                <c:pt idx="0">
                  <c:v>38.1</c:v>
                </c:pt>
                <c:pt idx="2">
                  <c:v>69</c:v>
                </c:pt>
                <c:pt idx="3">
                  <c:v>41.4</c:v>
                </c:pt>
                <c:pt idx="4">
                  <c:v>51.8</c:v>
                </c:pt>
                <c:pt idx="5">
                  <c:v>61.8</c:v>
                </c:pt>
                <c:pt idx="6">
                  <c:v>44.6</c:v>
                </c:pt>
                <c:pt idx="7">
                  <c:v>46.7</c:v>
                </c:pt>
                <c:pt idx="8">
                  <c:v>44.7</c:v>
                </c:pt>
                <c:pt idx="9">
                  <c:v>51.1</c:v>
                </c:pt>
                <c:pt idx="10">
                  <c:v>42.5</c:v>
                </c:pt>
                <c:pt idx="11">
                  <c:v>33.299999999999997</c:v>
                </c:pt>
                <c:pt idx="12">
                  <c:v>49.5</c:v>
                </c:pt>
                <c:pt idx="13">
                  <c:v>51.3</c:v>
                </c:pt>
                <c:pt idx="14">
                  <c:v>50.2</c:v>
                </c:pt>
                <c:pt idx="15">
                  <c:v>26</c:v>
                </c:pt>
                <c:pt idx="16">
                  <c:v>30.4</c:v>
                </c:pt>
                <c:pt idx="17">
                  <c:v>25.9</c:v>
                </c:pt>
                <c:pt idx="18">
                  <c:v>30.2</c:v>
                </c:pt>
                <c:pt idx="19">
                  <c:v>41</c:v>
                </c:pt>
                <c:pt idx="20">
                  <c:v>37.5</c:v>
                </c:pt>
                <c:pt idx="21">
                  <c:v>30.1</c:v>
                </c:pt>
                <c:pt idx="22">
                  <c:v>31.2</c:v>
                </c:pt>
                <c:pt idx="23">
                  <c:v>26.1</c:v>
                </c:pt>
                <c:pt idx="24">
                  <c:v>30.1</c:v>
                </c:pt>
                <c:pt idx="25">
                  <c:v>37</c:v>
                </c:pt>
                <c:pt idx="26">
                  <c:v>29.9</c:v>
                </c:pt>
                <c:pt idx="27">
                  <c:v>39.9</c:v>
                </c:pt>
                <c:pt idx="28">
                  <c:v>30.4</c:v>
                </c:pt>
                <c:pt idx="30">
                  <c:v>56.1</c:v>
                </c:pt>
                <c:pt idx="32">
                  <c:v>78.900000000000006</c:v>
                </c:pt>
                <c:pt idx="33">
                  <c:v>65.2</c:v>
                </c:pt>
                <c:pt idx="34">
                  <c:v>66.099999999999994</c:v>
                </c:pt>
              </c:numCache>
            </c:numRef>
          </c:val>
          <c:smooth val="0"/>
          <c:extLst>
            <c:ext xmlns:c16="http://schemas.microsoft.com/office/drawing/2014/chart" uri="{C3380CC4-5D6E-409C-BE32-E72D297353CC}">
              <c16:uniqueId val="{00000003-FEDF-4583-BBEC-ABAFF9E2B707}"/>
            </c:ext>
          </c:extLst>
        </c:ser>
        <c:ser>
          <c:idx val="0"/>
          <c:order val="2"/>
          <c:tx>
            <c:strRef>
              <c:f>'Figure 3'!$G$10</c:f>
              <c:strCache>
                <c:ptCount val="1"/>
                <c:pt idx="0">
                  <c:v>2019:
65-74 years</c:v>
                </c:pt>
              </c:strCache>
            </c:strRef>
          </c:tx>
          <c:spPr>
            <a:ln>
              <a:noFill/>
            </a:ln>
          </c:spPr>
          <c:marker>
            <c:symbol val="diamond"/>
            <c:size val="7"/>
            <c:spPr>
              <a:noFill/>
              <a:ln w="15875">
                <a:solidFill>
                  <a:schemeClr val="accent2"/>
                </a:solidFill>
              </a:ln>
            </c:spPr>
          </c:marker>
          <c:cat>
            <c:strRef>
              <c:f>'Figure 3'!$C$11:$C$45</c:f>
              <c:strCache>
                <c:ptCount val="35"/>
                <c:pt idx="0">
                  <c:v>EU-27</c:v>
                </c:pt>
                <c:pt idx="2">
                  <c:v>Sweden (¹)</c:v>
                </c:pt>
                <c:pt idx="3">
                  <c:v>Germany</c:v>
                </c:pt>
                <c:pt idx="4">
                  <c:v>Estonia (¹)</c:v>
                </c:pt>
                <c:pt idx="5">
                  <c:v>Denmark (¹)</c:v>
                </c:pt>
                <c:pt idx="6">
                  <c:v>Netherlands</c:v>
                </c:pt>
                <c:pt idx="7">
                  <c:v>Lithuania (²)(³)</c:v>
                </c:pt>
                <c:pt idx="8">
                  <c:v>Latvia (¹)</c:v>
                </c:pt>
                <c:pt idx="9">
                  <c:v>Finland (¹)</c:v>
                </c:pt>
                <c:pt idx="10">
                  <c:v>Czechia</c:v>
                </c:pt>
                <c:pt idx="11">
                  <c:v>Bulgaria</c:v>
                </c:pt>
                <c:pt idx="12">
                  <c:v>Ireland</c:v>
                </c:pt>
                <c:pt idx="13">
                  <c:v>Cyprus</c:v>
                </c:pt>
                <c:pt idx="14">
                  <c:v>Portugal</c:v>
                </c:pt>
                <c:pt idx="15">
                  <c:v>Slovakia (¹)</c:v>
                </c:pt>
                <c:pt idx="16">
                  <c:v>Hungary (¹)</c:v>
                </c:pt>
                <c:pt idx="17">
                  <c:v>Austria (⁴)</c:v>
                </c:pt>
                <c:pt idx="18">
                  <c:v>Italy</c:v>
                </c:pt>
                <c:pt idx="19">
                  <c:v>Spain</c:v>
                </c:pt>
                <c:pt idx="20">
                  <c:v>France (²)</c:v>
                </c:pt>
                <c:pt idx="21">
                  <c:v>Belgium (²)</c:v>
                </c:pt>
                <c:pt idx="22">
                  <c:v>Malta (⁵)</c:v>
                </c:pt>
                <c:pt idx="23">
                  <c:v>Poland</c:v>
                </c:pt>
                <c:pt idx="24">
                  <c:v>Slovenia (⁶)</c:v>
                </c:pt>
                <c:pt idx="25">
                  <c:v>Romania (¹)</c:v>
                </c:pt>
                <c:pt idx="26">
                  <c:v>Croatia (⁶)</c:v>
                </c:pt>
                <c:pt idx="27">
                  <c:v>Greece</c:v>
                </c:pt>
                <c:pt idx="28">
                  <c:v>Luxembourg (⁵)</c:v>
                </c:pt>
                <c:pt idx="30">
                  <c:v>United Kingdom</c:v>
                </c:pt>
                <c:pt idx="32">
                  <c:v>Iceland (¹)</c:v>
                </c:pt>
                <c:pt idx="33">
                  <c:v>Switzerland</c:v>
                </c:pt>
                <c:pt idx="34">
                  <c:v>Norway (¹)</c:v>
                </c:pt>
              </c:strCache>
            </c:strRef>
          </c:cat>
          <c:val>
            <c:numRef>
              <c:f>'Figure 3'!$G$11:$G$45</c:f>
              <c:numCache>
                <c:formatCode>0.0</c:formatCode>
                <c:ptCount val="35"/>
                <c:pt idx="0">
                  <c:v>9.6</c:v>
                </c:pt>
                <c:pt idx="2">
                  <c:v>17.5</c:v>
                </c:pt>
                <c:pt idx="3">
                  <c:v>13.8</c:v>
                </c:pt>
                <c:pt idx="4">
                  <c:v>27.5</c:v>
                </c:pt>
                <c:pt idx="5">
                  <c:v>15</c:v>
                </c:pt>
                <c:pt idx="6">
                  <c:v>13.9</c:v>
                </c:pt>
                <c:pt idx="7">
                  <c:v>17.2</c:v>
                </c:pt>
                <c:pt idx="8">
                  <c:v>20.3</c:v>
                </c:pt>
                <c:pt idx="9">
                  <c:v>11.2</c:v>
                </c:pt>
                <c:pt idx="10">
                  <c:v>10.8</c:v>
                </c:pt>
                <c:pt idx="11">
                  <c:v>10.6</c:v>
                </c:pt>
                <c:pt idx="12">
                  <c:v>17.8</c:v>
                </c:pt>
                <c:pt idx="13">
                  <c:v>13.4</c:v>
                </c:pt>
                <c:pt idx="14">
                  <c:v>17</c:v>
                </c:pt>
                <c:pt idx="15">
                  <c:v>7</c:v>
                </c:pt>
                <c:pt idx="16">
                  <c:v>7</c:v>
                </c:pt>
                <c:pt idx="17">
                  <c:v>7</c:v>
                </c:pt>
                <c:pt idx="18">
                  <c:v>8.9</c:v>
                </c:pt>
                <c:pt idx="19">
                  <c:v>4.3</c:v>
                </c:pt>
                <c:pt idx="20">
                  <c:v>5.4</c:v>
                </c:pt>
                <c:pt idx="21">
                  <c:v>4.3</c:v>
                </c:pt>
                <c:pt idx="22">
                  <c:v>8.6</c:v>
                </c:pt>
                <c:pt idx="23">
                  <c:v>8.3000000000000007</c:v>
                </c:pt>
                <c:pt idx="24">
                  <c:v>4.7</c:v>
                </c:pt>
                <c:pt idx="25">
                  <c:v>13.3</c:v>
                </c:pt>
                <c:pt idx="26">
                  <c:v>5.4</c:v>
                </c:pt>
                <c:pt idx="27">
                  <c:v>6.9</c:v>
                </c:pt>
                <c:pt idx="28">
                  <c:v>2.8</c:v>
                </c:pt>
                <c:pt idx="30">
                  <c:v>17.3</c:v>
                </c:pt>
                <c:pt idx="32">
                  <c:v>34.9</c:v>
                </c:pt>
                <c:pt idx="33">
                  <c:v>17.8</c:v>
                </c:pt>
                <c:pt idx="34">
                  <c:v>18.7</c:v>
                </c:pt>
              </c:numCache>
            </c:numRef>
          </c:val>
          <c:smooth val="0"/>
          <c:extLst>
            <c:ext xmlns:c16="http://schemas.microsoft.com/office/drawing/2014/chart" uri="{C3380CC4-5D6E-409C-BE32-E72D297353CC}">
              <c16:uniqueId val="{00000001-FEDF-4583-BBEC-ABAFF9E2B707}"/>
            </c:ext>
          </c:extLst>
        </c:ser>
        <c:ser>
          <c:idx val="1"/>
          <c:order val="3"/>
          <c:tx>
            <c:strRef>
              <c:f>'Figure 3'!$F$10</c:f>
              <c:strCache>
                <c:ptCount val="1"/>
                <c:pt idx="0">
                  <c:v>2004:
65-74 years</c:v>
                </c:pt>
              </c:strCache>
            </c:strRef>
          </c:tx>
          <c:spPr>
            <a:ln>
              <a:noFill/>
            </a:ln>
          </c:spPr>
          <c:marker>
            <c:symbol val="diamond"/>
            <c:size val="7"/>
            <c:spPr>
              <a:noFill/>
              <a:ln w="15875">
                <a:solidFill>
                  <a:schemeClr val="accent2">
                    <a:lumMod val="75000"/>
                  </a:schemeClr>
                </a:solidFill>
              </a:ln>
            </c:spPr>
          </c:marker>
          <c:cat>
            <c:strRef>
              <c:f>'Figure 3'!$C$11:$C$45</c:f>
              <c:strCache>
                <c:ptCount val="35"/>
                <c:pt idx="0">
                  <c:v>EU-27</c:v>
                </c:pt>
                <c:pt idx="2">
                  <c:v>Sweden (¹)</c:v>
                </c:pt>
                <c:pt idx="3">
                  <c:v>Germany</c:v>
                </c:pt>
                <c:pt idx="4">
                  <c:v>Estonia (¹)</c:v>
                </c:pt>
                <c:pt idx="5">
                  <c:v>Denmark (¹)</c:v>
                </c:pt>
                <c:pt idx="6">
                  <c:v>Netherlands</c:v>
                </c:pt>
                <c:pt idx="7">
                  <c:v>Lithuania (²)(³)</c:v>
                </c:pt>
                <c:pt idx="8">
                  <c:v>Latvia (¹)</c:v>
                </c:pt>
                <c:pt idx="9">
                  <c:v>Finland (¹)</c:v>
                </c:pt>
                <c:pt idx="10">
                  <c:v>Czechia</c:v>
                </c:pt>
                <c:pt idx="11">
                  <c:v>Bulgaria</c:v>
                </c:pt>
                <c:pt idx="12">
                  <c:v>Ireland</c:v>
                </c:pt>
                <c:pt idx="13">
                  <c:v>Cyprus</c:v>
                </c:pt>
                <c:pt idx="14">
                  <c:v>Portugal</c:v>
                </c:pt>
                <c:pt idx="15">
                  <c:v>Slovakia (¹)</c:v>
                </c:pt>
                <c:pt idx="16">
                  <c:v>Hungary (¹)</c:v>
                </c:pt>
                <c:pt idx="17">
                  <c:v>Austria (⁴)</c:v>
                </c:pt>
                <c:pt idx="18">
                  <c:v>Italy</c:v>
                </c:pt>
                <c:pt idx="19">
                  <c:v>Spain</c:v>
                </c:pt>
                <c:pt idx="20">
                  <c:v>France (²)</c:v>
                </c:pt>
                <c:pt idx="21">
                  <c:v>Belgium (²)</c:v>
                </c:pt>
                <c:pt idx="22">
                  <c:v>Malta (⁵)</c:v>
                </c:pt>
                <c:pt idx="23">
                  <c:v>Poland</c:v>
                </c:pt>
                <c:pt idx="24">
                  <c:v>Slovenia (⁶)</c:v>
                </c:pt>
                <c:pt idx="25">
                  <c:v>Romania (¹)</c:v>
                </c:pt>
                <c:pt idx="26">
                  <c:v>Croatia (⁶)</c:v>
                </c:pt>
                <c:pt idx="27">
                  <c:v>Greece</c:v>
                </c:pt>
                <c:pt idx="28">
                  <c:v>Luxembourg (⁵)</c:v>
                </c:pt>
                <c:pt idx="30">
                  <c:v>United Kingdom</c:v>
                </c:pt>
                <c:pt idx="32">
                  <c:v>Iceland (¹)</c:v>
                </c:pt>
                <c:pt idx="33">
                  <c:v>Switzerland</c:v>
                </c:pt>
                <c:pt idx="34">
                  <c:v>Norway (¹)</c:v>
                </c:pt>
              </c:strCache>
            </c:strRef>
          </c:cat>
          <c:val>
            <c:numRef>
              <c:f>'Figure 3'!$F$11:$F$45</c:f>
              <c:numCache>
                <c:formatCode>0.0</c:formatCode>
                <c:ptCount val="35"/>
                <c:pt idx="0">
                  <c:v>6.1</c:v>
                </c:pt>
                <c:pt idx="2">
                  <c:v>9.4</c:v>
                </c:pt>
                <c:pt idx="3">
                  <c:v>4.3</c:v>
                </c:pt>
                <c:pt idx="4">
                  <c:v>17.2</c:v>
                </c:pt>
                <c:pt idx="5">
                  <c:v>8.3000000000000007</c:v>
                </c:pt>
                <c:pt idx="6">
                  <c:v>6.9</c:v>
                </c:pt>
                <c:pt idx="7">
                  <c:v>6.5</c:v>
                </c:pt>
                <c:pt idx="8">
                  <c:v>14.8</c:v>
                </c:pt>
                <c:pt idx="9">
                  <c:v>3.7</c:v>
                </c:pt>
                <c:pt idx="10">
                  <c:v>5.5</c:v>
                </c:pt>
                <c:pt idx="11">
                  <c:v>5</c:v>
                </c:pt>
                <c:pt idx="12">
                  <c:v>11.2</c:v>
                </c:pt>
                <c:pt idx="13">
                  <c:v>14.3</c:v>
                </c:pt>
                <c:pt idx="14">
                  <c:v>23.7</c:v>
                </c:pt>
                <c:pt idx="15">
                  <c:v>1.8</c:v>
                </c:pt>
                <c:pt idx="16">
                  <c:v>2.8</c:v>
                </c:pt>
                <c:pt idx="17">
                  <c:v>3.2</c:v>
                </c:pt>
                <c:pt idx="18">
                  <c:v>5.4</c:v>
                </c:pt>
                <c:pt idx="19">
                  <c:v>2.7</c:v>
                </c:pt>
                <c:pt idx="20">
                  <c:v>1.6</c:v>
                </c:pt>
                <c:pt idx="21">
                  <c:v>2.2999999999999998</c:v>
                </c:pt>
                <c:pt idx="23">
                  <c:v>7.3</c:v>
                </c:pt>
                <c:pt idx="24">
                  <c:v>9.3000000000000007</c:v>
                </c:pt>
                <c:pt idx="25">
                  <c:v>24.8</c:v>
                </c:pt>
                <c:pt idx="26">
                  <c:v>10.199999999999999</c:v>
                </c:pt>
                <c:pt idx="27">
                  <c:v>6.2</c:v>
                </c:pt>
                <c:pt idx="30">
                  <c:v>9.8000000000000007</c:v>
                </c:pt>
                <c:pt idx="32">
                  <c:v>31.8</c:v>
                </c:pt>
                <c:pt idx="33">
                  <c:v>12.3</c:v>
                </c:pt>
                <c:pt idx="34">
                  <c:v>13.1</c:v>
                </c:pt>
              </c:numCache>
            </c:numRef>
          </c:val>
          <c:smooth val="0"/>
          <c:extLst>
            <c:ext xmlns:c16="http://schemas.microsoft.com/office/drawing/2014/chart" uri="{C3380CC4-5D6E-409C-BE32-E72D297353CC}">
              <c16:uniqueId val="{00000004-FEDF-4583-BBEC-ABAFF9E2B707}"/>
            </c:ext>
          </c:extLst>
        </c:ser>
        <c:ser>
          <c:idx val="5"/>
          <c:order val="4"/>
          <c:tx>
            <c:strRef>
              <c:f>'Figure 3'!$I$10</c:f>
              <c:strCache>
                <c:ptCount val="1"/>
                <c:pt idx="0">
                  <c:v>2019:
≥75 years</c:v>
                </c:pt>
              </c:strCache>
            </c:strRef>
          </c:tx>
          <c:spPr>
            <a:ln w="28575">
              <a:noFill/>
            </a:ln>
          </c:spPr>
          <c:marker>
            <c:symbol val="x"/>
            <c:size val="7"/>
            <c:spPr>
              <a:noFill/>
              <a:ln w="15875">
                <a:solidFill>
                  <a:schemeClr val="accent2">
                    <a:lumMod val="75000"/>
                  </a:schemeClr>
                </a:solidFill>
              </a:ln>
            </c:spPr>
          </c:marker>
          <c:cat>
            <c:strRef>
              <c:f>'Figure 3'!$C$11:$C$45</c:f>
              <c:strCache>
                <c:ptCount val="35"/>
                <c:pt idx="0">
                  <c:v>EU-27</c:v>
                </c:pt>
                <c:pt idx="2">
                  <c:v>Sweden (¹)</c:v>
                </c:pt>
                <c:pt idx="3">
                  <c:v>Germany</c:v>
                </c:pt>
                <c:pt idx="4">
                  <c:v>Estonia (¹)</c:v>
                </c:pt>
                <c:pt idx="5">
                  <c:v>Denmark (¹)</c:v>
                </c:pt>
                <c:pt idx="6">
                  <c:v>Netherlands</c:v>
                </c:pt>
                <c:pt idx="7">
                  <c:v>Lithuania (²)(³)</c:v>
                </c:pt>
                <c:pt idx="8">
                  <c:v>Latvia (¹)</c:v>
                </c:pt>
                <c:pt idx="9">
                  <c:v>Finland (¹)</c:v>
                </c:pt>
                <c:pt idx="10">
                  <c:v>Czechia</c:v>
                </c:pt>
                <c:pt idx="11">
                  <c:v>Bulgaria</c:v>
                </c:pt>
                <c:pt idx="12">
                  <c:v>Ireland</c:v>
                </c:pt>
                <c:pt idx="13">
                  <c:v>Cyprus</c:v>
                </c:pt>
                <c:pt idx="14">
                  <c:v>Portugal</c:v>
                </c:pt>
                <c:pt idx="15">
                  <c:v>Slovakia (¹)</c:v>
                </c:pt>
                <c:pt idx="16">
                  <c:v>Hungary (¹)</c:v>
                </c:pt>
                <c:pt idx="17">
                  <c:v>Austria (⁴)</c:v>
                </c:pt>
                <c:pt idx="18">
                  <c:v>Italy</c:v>
                </c:pt>
                <c:pt idx="19">
                  <c:v>Spain</c:v>
                </c:pt>
                <c:pt idx="20">
                  <c:v>France (²)</c:v>
                </c:pt>
                <c:pt idx="21">
                  <c:v>Belgium (²)</c:v>
                </c:pt>
                <c:pt idx="22">
                  <c:v>Malta (⁵)</c:v>
                </c:pt>
                <c:pt idx="23">
                  <c:v>Poland</c:v>
                </c:pt>
                <c:pt idx="24">
                  <c:v>Slovenia (⁶)</c:v>
                </c:pt>
                <c:pt idx="25">
                  <c:v>Romania (¹)</c:v>
                </c:pt>
                <c:pt idx="26">
                  <c:v>Croatia (⁶)</c:v>
                </c:pt>
                <c:pt idx="27">
                  <c:v>Greece</c:v>
                </c:pt>
                <c:pt idx="28">
                  <c:v>Luxembourg (⁵)</c:v>
                </c:pt>
                <c:pt idx="30">
                  <c:v>United Kingdom</c:v>
                </c:pt>
                <c:pt idx="32">
                  <c:v>Iceland (¹)</c:v>
                </c:pt>
                <c:pt idx="33">
                  <c:v>Switzerland</c:v>
                </c:pt>
                <c:pt idx="34">
                  <c:v>Norway (¹)</c:v>
                </c:pt>
              </c:strCache>
            </c:strRef>
          </c:cat>
          <c:val>
            <c:numRef>
              <c:f>'Figure 3'!$I$11:$I$45</c:f>
              <c:numCache>
                <c:formatCode>0.0</c:formatCode>
                <c:ptCount val="35"/>
                <c:pt idx="0">
                  <c:v>1.3</c:v>
                </c:pt>
                <c:pt idx="3">
                  <c:v>2</c:v>
                </c:pt>
                <c:pt idx="6">
                  <c:v>2.2000000000000002</c:v>
                </c:pt>
                <c:pt idx="7">
                  <c:v>2.2999999999999998</c:v>
                </c:pt>
                <c:pt idx="10">
                  <c:v>1.8</c:v>
                </c:pt>
                <c:pt idx="11">
                  <c:v>0.7</c:v>
                </c:pt>
                <c:pt idx="12">
                  <c:v>4</c:v>
                </c:pt>
                <c:pt idx="13">
                  <c:v>3.6</c:v>
                </c:pt>
                <c:pt idx="14">
                  <c:v>5.7</c:v>
                </c:pt>
                <c:pt idx="17">
                  <c:v>2.1</c:v>
                </c:pt>
                <c:pt idx="18">
                  <c:v>1.2</c:v>
                </c:pt>
                <c:pt idx="19">
                  <c:v>0.4</c:v>
                </c:pt>
                <c:pt idx="20">
                  <c:v>0.6</c:v>
                </c:pt>
                <c:pt idx="21">
                  <c:v>1.3</c:v>
                </c:pt>
                <c:pt idx="22">
                  <c:v>2.4</c:v>
                </c:pt>
                <c:pt idx="23">
                  <c:v>1.1000000000000001</c:v>
                </c:pt>
                <c:pt idx="24">
                  <c:v>1.2</c:v>
                </c:pt>
                <c:pt idx="26">
                  <c:v>1.1000000000000001</c:v>
                </c:pt>
                <c:pt idx="27">
                  <c:v>0.5</c:v>
                </c:pt>
                <c:pt idx="28">
                  <c:v>1.7</c:v>
                </c:pt>
                <c:pt idx="30">
                  <c:v>3.1</c:v>
                </c:pt>
                <c:pt idx="33">
                  <c:v>4</c:v>
                </c:pt>
              </c:numCache>
            </c:numRef>
          </c:val>
          <c:smooth val="0"/>
          <c:extLst>
            <c:ext xmlns:c16="http://schemas.microsoft.com/office/drawing/2014/chart" uri="{C3380CC4-5D6E-409C-BE32-E72D297353CC}">
              <c16:uniqueId val="{00000002-FEDF-4583-BBEC-ABAFF9E2B707}"/>
            </c:ext>
          </c:extLst>
        </c:ser>
        <c:ser>
          <c:idx val="4"/>
          <c:order val="5"/>
          <c:tx>
            <c:strRef>
              <c:f>'Figure 3'!$H$10</c:f>
              <c:strCache>
                <c:ptCount val="1"/>
                <c:pt idx="0">
                  <c:v>2004:
≥75 years</c:v>
                </c:pt>
              </c:strCache>
            </c:strRef>
          </c:tx>
          <c:spPr>
            <a:ln w="28575">
              <a:noFill/>
            </a:ln>
          </c:spPr>
          <c:marker>
            <c:symbol val="x"/>
            <c:size val="7"/>
            <c:spPr>
              <a:noFill/>
              <a:ln w="15875">
                <a:solidFill>
                  <a:schemeClr val="accent2">
                    <a:lumMod val="50000"/>
                  </a:schemeClr>
                </a:solidFill>
              </a:ln>
            </c:spPr>
          </c:marker>
          <c:cat>
            <c:strRef>
              <c:f>'Figure 3'!$C$11:$C$45</c:f>
              <c:strCache>
                <c:ptCount val="35"/>
                <c:pt idx="0">
                  <c:v>EU-27</c:v>
                </c:pt>
                <c:pt idx="2">
                  <c:v>Sweden (¹)</c:v>
                </c:pt>
                <c:pt idx="3">
                  <c:v>Germany</c:v>
                </c:pt>
                <c:pt idx="4">
                  <c:v>Estonia (¹)</c:v>
                </c:pt>
                <c:pt idx="5">
                  <c:v>Denmark (¹)</c:v>
                </c:pt>
                <c:pt idx="6">
                  <c:v>Netherlands</c:v>
                </c:pt>
                <c:pt idx="7">
                  <c:v>Lithuania (²)(³)</c:v>
                </c:pt>
                <c:pt idx="8">
                  <c:v>Latvia (¹)</c:v>
                </c:pt>
                <c:pt idx="9">
                  <c:v>Finland (¹)</c:v>
                </c:pt>
                <c:pt idx="10">
                  <c:v>Czechia</c:v>
                </c:pt>
                <c:pt idx="11">
                  <c:v>Bulgaria</c:v>
                </c:pt>
                <c:pt idx="12">
                  <c:v>Ireland</c:v>
                </c:pt>
                <c:pt idx="13">
                  <c:v>Cyprus</c:v>
                </c:pt>
                <c:pt idx="14">
                  <c:v>Portugal</c:v>
                </c:pt>
                <c:pt idx="15">
                  <c:v>Slovakia (¹)</c:v>
                </c:pt>
                <c:pt idx="16">
                  <c:v>Hungary (¹)</c:v>
                </c:pt>
                <c:pt idx="17">
                  <c:v>Austria (⁴)</c:v>
                </c:pt>
                <c:pt idx="18">
                  <c:v>Italy</c:v>
                </c:pt>
                <c:pt idx="19">
                  <c:v>Spain</c:v>
                </c:pt>
                <c:pt idx="20">
                  <c:v>France (²)</c:v>
                </c:pt>
                <c:pt idx="21">
                  <c:v>Belgium (²)</c:v>
                </c:pt>
                <c:pt idx="22">
                  <c:v>Malta (⁵)</c:v>
                </c:pt>
                <c:pt idx="23">
                  <c:v>Poland</c:v>
                </c:pt>
                <c:pt idx="24">
                  <c:v>Slovenia (⁶)</c:v>
                </c:pt>
                <c:pt idx="25">
                  <c:v>Romania (¹)</c:v>
                </c:pt>
                <c:pt idx="26">
                  <c:v>Croatia (⁶)</c:v>
                </c:pt>
                <c:pt idx="27">
                  <c:v>Greece</c:v>
                </c:pt>
                <c:pt idx="28">
                  <c:v>Luxembourg (⁵)</c:v>
                </c:pt>
                <c:pt idx="30">
                  <c:v>United Kingdom</c:v>
                </c:pt>
                <c:pt idx="32">
                  <c:v>Iceland (¹)</c:v>
                </c:pt>
                <c:pt idx="33">
                  <c:v>Switzerland</c:v>
                </c:pt>
                <c:pt idx="34">
                  <c:v>Norway (¹)</c:v>
                </c:pt>
              </c:strCache>
            </c:strRef>
          </c:cat>
          <c:val>
            <c:numRef>
              <c:f>'Figure 3'!$H$11:$H$45</c:f>
              <c:numCache>
                <c:formatCode>0.0</c:formatCode>
                <c:ptCount val="35"/>
                <c:pt idx="0">
                  <c:v>1</c:v>
                </c:pt>
                <c:pt idx="3">
                  <c:v>0.8</c:v>
                </c:pt>
                <c:pt idx="6">
                  <c:v>1.3</c:v>
                </c:pt>
                <c:pt idx="10">
                  <c:v>1.1000000000000001</c:v>
                </c:pt>
                <c:pt idx="11">
                  <c:v>1.1000000000000001</c:v>
                </c:pt>
                <c:pt idx="12">
                  <c:v>3.1</c:v>
                </c:pt>
                <c:pt idx="13">
                  <c:v>6</c:v>
                </c:pt>
                <c:pt idx="14">
                  <c:v>10.3</c:v>
                </c:pt>
                <c:pt idx="17">
                  <c:v>1</c:v>
                </c:pt>
                <c:pt idx="18">
                  <c:v>1</c:v>
                </c:pt>
                <c:pt idx="19">
                  <c:v>0.3</c:v>
                </c:pt>
                <c:pt idx="23">
                  <c:v>2.2000000000000002</c:v>
                </c:pt>
                <c:pt idx="24">
                  <c:v>3.8</c:v>
                </c:pt>
                <c:pt idx="26">
                  <c:v>2.9</c:v>
                </c:pt>
                <c:pt idx="27">
                  <c:v>1</c:v>
                </c:pt>
                <c:pt idx="30">
                  <c:v>1.3</c:v>
                </c:pt>
                <c:pt idx="33">
                  <c:v>3.6</c:v>
                </c:pt>
              </c:numCache>
            </c:numRef>
          </c:val>
          <c:smooth val="0"/>
          <c:extLst>
            <c:ext xmlns:c16="http://schemas.microsoft.com/office/drawing/2014/chart" uri="{C3380CC4-5D6E-409C-BE32-E72D297353CC}">
              <c16:uniqueId val="{00000005-FEDF-4583-BBEC-ABAFF9E2B707}"/>
            </c:ext>
          </c:extLst>
        </c:ser>
        <c:dLbls>
          <c:showLegendKey val="0"/>
          <c:showVal val="0"/>
          <c:showCatName val="0"/>
          <c:showSerName val="0"/>
          <c:showPercent val="0"/>
          <c:showBubbleSize val="0"/>
        </c:dLbls>
        <c:hiLowLines>
          <c:spPr>
            <a:ln>
              <a:solidFill>
                <a:schemeClr val="bg1">
                  <a:lumMod val="75000"/>
                </a:schemeClr>
              </a:solidFill>
              <a:prstDash val="sysDash"/>
            </a:ln>
          </c:spPr>
        </c:hiLowLines>
        <c:marker val="1"/>
        <c:smooth val="0"/>
        <c:axId val="273600896"/>
        <c:axId val="273602432"/>
      </c:lineChart>
      <c:catAx>
        <c:axId val="273600896"/>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273602432"/>
        <c:crosses val="autoZero"/>
        <c:auto val="1"/>
        <c:lblAlgn val="ctr"/>
        <c:lblOffset val="100"/>
        <c:tickMarkSkip val="1"/>
        <c:noMultiLvlLbl val="0"/>
      </c:catAx>
      <c:valAx>
        <c:axId val="273602432"/>
        <c:scaling>
          <c:orientation val="minMax"/>
          <c:max val="9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73600896"/>
        <c:crosses val="autoZero"/>
        <c:crossBetween val="between"/>
      </c:valAx>
    </c:plotArea>
    <c:legend>
      <c:legendPos val="b"/>
      <c:layout>
        <c:manualLayout>
          <c:xMode val="edge"/>
          <c:yMode val="edge"/>
          <c:x val="0.8833333333333333"/>
          <c:y val="0.24414205512984249"/>
          <c:w val="0.11466666666666667"/>
          <c:h val="0.34637797999148573"/>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Employment rate of people aged ≥65 years, by sex, 2019</a:t>
            </a:r>
          </a:p>
          <a:p>
            <a:pPr algn="l">
              <a:defRPr sz="1800" b="1">
                <a:latin typeface="Arial"/>
                <a:ea typeface="Arial"/>
                <a:cs typeface="Arial"/>
              </a:defRPr>
            </a:pPr>
            <a:r>
              <a:rPr lang="en-US" sz="1600" b="0"/>
              <a:t>(%)</a:t>
            </a:r>
          </a:p>
        </c:rich>
      </c:tx>
      <c:layout>
        <c:manualLayout>
          <c:xMode val="edge"/>
          <c:yMode val="edge"/>
          <c:x val="5.3333333333333332E-3"/>
          <c:y val="6.7461705522218673E-3"/>
        </c:manualLayout>
      </c:layout>
      <c:overlay val="0"/>
    </c:title>
    <c:autoTitleDeleted val="0"/>
    <c:plotArea>
      <c:layout>
        <c:manualLayout>
          <c:layoutTarget val="inner"/>
          <c:xMode val="edge"/>
          <c:yMode val="edge"/>
          <c:x val="3.9666771653543306E-2"/>
          <c:y val="0.10422404661016949"/>
          <c:w val="0.82699989501312332"/>
          <c:h val="0.56415018832391717"/>
        </c:manualLayout>
      </c:layout>
      <c:lineChart>
        <c:grouping val="standard"/>
        <c:varyColors val="0"/>
        <c:ser>
          <c:idx val="3"/>
          <c:order val="0"/>
          <c:tx>
            <c:strRef>
              <c:f>'Figure 4'!$D$10</c:f>
              <c:strCache>
                <c:ptCount val="1"/>
                <c:pt idx="0">
                  <c:v>Men aged ≥65 years</c:v>
                </c:pt>
              </c:strCache>
            </c:strRef>
          </c:tx>
          <c:spPr>
            <a:ln>
              <a:noFill/>
            </a:ln>
          </c:spPr>
          <c:marker>
            <c:symbol val="diamond"/>
            <c:size val="7"/>
            <c:spPr>
              <a:noFill/>
              <a:ln w="15875">
                <a:solidFill>
                  <a:schemeClr val="accent1"/>
                </a:solidFill>
              </a:ln>
            </c:spPr>
          </c:marker>
          <c:cat>
            <c:strRef>
              <c:f>'Figure 4'!$C$11:$C$45</c:f>
              <c:strCache>
                <c:ptCount val="35"/>
                <c:pt idx="0">
                  <c:v>EU-27</c:v>
                </c:pt>
                <c:pt idx="2">
                  <c:v>Estonia</c:v>
                </c:pt>
                <c:pt idx="3">
                  <c:v>Ireland</c:v>
                </c:pt>
                <c:pt idx="4">
                  <c:v>Portugal</c:v>
                </c:pt>
                <c:pt idx="5">
                  <c:v>Latvia</c:v>
                </c:pt>
                <c:pt idx="6">
                  <c:v>Sweden</c:v>
                </c:pt>
                <c:pt idx="7">
                  <c:v>Lithuania</c:v>
                </c:pt>
                <c:pt idx="8">
                  <c:v>Cyprus</c:v>
                </c:pt>
                <c:pt idx="9">
                  <c:v>Netherlands</c:v>
                </c:pt>
                <c:pt idx="10">
                  <c:v>Denmark</c:v>
                </c:pt>
                <c:pt idx="11">
                  <c:v>Germany</c:v>
                </c:pt>
                <c:pt idx="12">
                  <c:v>Romania</c:v>
                </c:pt>
                <c:pt idx="13">
                  <c:v>Czechia</c:v>
                </c:pt>
                <c:pt idx="14">
                  <c:v>Bulgaria</c:v>
                </c:pt>
                <c:pt idx="15">
                  <c:v>Finland</c:v>
                </c:pt>
                <c:pt idx="16">
                  <c:v>Malta</c:v>
                </c:pt>
                <c:pt idx="17">
                  <c:v>Poland</c:v>
                </c:pt>
                <c:pt idx="18">
                  <c:v>Italy</c:v>
                </c:pt>
                <c:pt idx="19">
                  <c:v>Austria</c:v>
                </c:pt>
                <c:pt idx="20">
                  <c:v>Slovakia</c:v>
                </c:pt>
                <c:pt idx="21">
                  <c:v>Hungary</c:v>
                </c:pt>
                <c:pt idx="22">
                  <c:v>Greece</c:v>
                </c:pt>
                <c:pt idx="23">
                  <c:v>Croatia</c:v>
                </c:pt>
                <c:pt idx="24">
                  <c:v>France</c:v>
                </c:pt>
                <c:pt idx="25">
                  <c:v>Slovenia</c:v>
                </c:pt>
                <c:pt idx="26">
                  <c:v>Belgium</c:v>
                </c:pt>
                <c:pt idx="27">
                  <c:v>Spain</c:v>
                </c:pt>
                <c:pt idx="28">
                  <c:v>Luxembourg (¹)</c:v>
                </c:pt>
                <c:pt idx="30">
                  <c:v>United Kingdom</c:v>
                </c:pt>
                <c:pt idx="32">
                  <c:v>Iceland</c:v>
                </c:pt>
                <c:pt idx="33">
                  <c:v>Switzerland</c:v>
                </c:pt>
                <c:pt idx="34">
                  <c:v>Norway</c:v>
                </c:pt>
              </c:strCache>
            </c:strRef>
          </c:cat>
          <c:val>
            <c:numRef>
              <c:f>'Figure 4'!$D$11:$D$45</c:f>
              <c:numCache>
                <c:formatCode>0.0</c:formatCode>
                <c:ptCount val="35"/>
                <c:pt idx="0">
                  <c:v>8.1</c:v>
                </c:pt>
                <c:pt idx="2">
                  <c:v>16.8</c:v>
                </c:pt>
                <c:pt idx="3">
                  <c:v>17.3</c:v>
                </c:pt>
                <c:pt idx="4">
                  <c:v>17.100000000000001</c:v>
                </c:pt>
                <c:pt idx="5">
                  <c:v>12.8</c:v>
                </c:pt>
                <c:pt idx="6">
                  <c:v>12.9</c:v>
                </c:pt>
                <c:pt idx="7">
                  <c:v>13.5</c:v>
                </c:pt>
                <c:pt idx="8">
                  <c:v>15.3</c:v>
                </c:pt>
                <c:pt idx="9">
                  <c:v>13.2</c:v>
                </c:pt>
                <c:pt idx="10">
                  <c:v>13.2</c:v>
                </c:pt>
                <c:pt idx="11">
                  <c:v>10.7</c:v>
                </c:pt>
                <c:pt idx="12">
                  <c:v>9.1</c:v>
                </c:pt>
                <c:pt idx="13">
                  <c:v>9.9</c:v>
                </c:pt>
                <c:pt idx="14">
                  <c:v>9.5</c:v>
                </c:pt>
                <c:pt idx="15">
                  <c:v>9.1</c:v>
                </c:pt>
                <c:pt idx="16">
                  <c:v>9.8000000000000007</c:v>
                </c:pt>
                <c:pt idx="17">
                  <c:v>8.6</c:v>
                </c:pt>
                <c:pt idx="18">
                  <c:v>7.7</c:v>
                </c:pt>
                <c:pt idx="19">
                  <c:v>6.5</c:v>
                </c:pt>
                <c:pt idx="20">
                  <c:v>6.6</c:v>
                </c:pt>
                <c:pt idx="21">
                  <c:v>6.2</c:v>
                </c:pt>
                <c:pt idx="22">
                  <c:v>5.6</c:v>
                </c:pt>
                <c:pt idx="23">
                  <c:v>4.9000000000000004</c:v>
                </c:pt>
                <c:pt idx="24">
                  <c:v>4.5</c:v>
                </c:pt>
                <c:pt idx="25">
                  <c:v>4.5999999999999996</c:v>
                </c:pt>
                <c:pt idx="26">
                  <c:v>4.4000000000000004</c:v>
                </c:pt>
                <c:pt idx="27">
                  <c:v>3.2</c:v>
                </c:pt>
                <c:pt idx="28">
                  <c:v>3.7</c:v>
                </c:pt>
                <c:pt idx="30">
                  <c:v>13.9</c:v>
                </c:pt>
                <c:pt idx="32">
                  <c:v>45.8</c:v>
                </c:pt>
                <c:pt idx="33">
                  <c:v>14.8</c:v>
                </c:pt>
                <c:pt idx="34">
                  <c:v>12.4</c:v>
                </c:pt>
              </c:numCache>
            </c:numRef>
          </c:val>
          <c:smooth val="0"/>
          <c:extLst>
            <c:ext xmlns:c16="http://schemas.microsoft.com/office/drawing/2014/chart" uri="{C3380CC4-5D6E-409C-BE32-E72D297353CC}">
              <c16:uniqueId val="{00000003-FEDF-4583-BBEC-ABAFF9E2B707}"/>
            </c:ext>
          </c:extLst>
        </c:ser>
        <c:ser>
          <c:idx val="2"/>
          <c:order val="1"/>
          <c:tx>
            <c:strRef>
              <c:f>'Figure 4'!$E$10</c:f>
              <c:strCache>
                <c:ptCount val="1"/>
                <c:pt idx="0">
                  <c:v>Women aged ≥65 years</c:v>
                </c:pt>
              </c:strCache>
            </c:strRef>
          </c:tx>
          <c:spPr>
            <a:ln>
              <a:noFill/>
            </a:ln>
          </c:spPr>
          <c:marker>
            <c:symbol val="diamond"/>
            <c:size val="7"/>
            <c:spPr>
              <a:noFill/>
              <a:ln w="15875">
                <a:solidFill>
                  <a:schemeClr val="accent4"/>
                </a:solidFill>
              </a:ln>
            </c:spPr>
          </c:marker>
          <c:cat>
            <c:strRef>
              <c:f>'Figure 4'!$C$11:$C$45</c:f>
              <c:strCache>
                <c:ptCount val="35"/>
                <c:pt idx="0">
                  <c:v>EU-27</c:v>
                </c:pt>
                <c:pt idx="2">
                  <c:v>Estonia</c:v>
                </c:pt>
                <c:pt idx="3">
                  <c:v>Ireland</c:v>
                </c:pt>
                <c:pt idx="4">
                  <c:v>Portugal</c:v>
                </c:pt>
                <c:pt idx="5">
                  <c:v>Latvia</c:v>
                </c:pt>
                <c:pt idx="6">
                  <c:v>Sweden</c:v>
                </c:pt>
                <c:pt idx="7">
                  <c:v>Lithuania</c:v>
                </c:pt>
                <c:pt idx="8">
                  <c:v>Cyprus</c:v>
                </c:pt>
                <c:pt idx="9">
                  <c:v>Netherlands</c:v>
                </c:pt>
                <c:pt idx="10">
                  <c:v>Denmark</c:v>
                </c:pt>
                <c:pt idx="11">
                  <c:v>Germany</c:v>
                </c:pt>
                <c:pt idx="12">
                  <c:v>Romania</c:v>
                </c:pt>
                <c:pt idx="13">
                  <c:v>Czechia</c:v>
                </c:pt>
                <c:pt idx="14">
                  <c:v>Bulgaria</c:v>
                </c:pt>
                <c:pt idx="15">
                  <c:v>Finland</c:v>
                </c:pt>
                <c:pt idx="16">
                  <c:v>Malta</c:v>
                </c:pt>
                <c:pt idx="17">
                  <c:v>Poland</c:v>
                </c:pt>
                <c:pt idx="18">
                  <c:v>Italy</c:v>
                </c:pt>
                <c:pt idx="19">
                  <c:v>Austria</c:v>
                </c:pt>
                <c:pt idx="20">
                  <c:v>Slovakia</c:v>
                </c:pt>
                <c:pt idx="21">
                  <c:v>Hungary</c:v>
                </c:pt>
                <c:pt idx="22">
                  <c:v>Greece</c:v>
                </c:pt>
                <c:pt idx="23">
                  <c:v>Croatia</c:v>
                </c:pt>
                <c:pt idx="24">
                  <c:v>France</c:v>
                </c:pt>
                <c:pt idx="25">
                  <c:v>Slovenia</c:v>
                </c:pt>
                <c:pt idx="26">
                  <c:v>Belgium</c:v>
                </c:pt>
                <c:pt idx="27">
                  <c:v>Spain</c:v>
                </c:pt>
                <c:pt idx="28">
                  <c:v>Luxembourg (¹)</c:v>
                </c:pt>
                <c:pt idx="30">
                  <c:v>United Kingdom</c:v>
                </c:pt>
                <c:pt idx="32">
                  <c:v>Iceland</c:v>
                </c:pt>
                <c:pt idx="33">
                  <c:v>Switzerland</c:v>
                </c:pt>
                <c:pt idx="34">
                  <c:v>Norway</c:v>
                </c:pt>
              </c:strCache>
            </c:strRef>
          </c:cat>
          <c:val>
            <c:numRef>
              <c:f>'Figure 4'!$E$11:$E$45</c:f>
              <c:numCache>
                <c:formatCode>0.0</c:formatCode>
                <c:ptCount val="35"/>
                <c:pt idx="0">
                  <c:v>3.9</c:v>
                </c:pt>
                <c:pt idx="2">
                  <c:v>12.8</c:v>
                </c:pt>
                <c:pt idx="3">
                  <c:v>7.3</c:v>
                </c:pt>
                <c:pt idx="4">
                  <c:v>7.5</c:v>
                </c:pt>
                <c:pt idx="5">
                  <c:v>9.1999999999999993</c:v>
                </c:pt>
                <c:pt idx="6">
                  <c:v>7.8</c:v>
                </c:pt>
                <c:pt idx="7">
                  <c:v>7.9</c:v>
                </c:pt>
                <c:pt idx="8">
                  <c:v>4</c:v>
                </c:pt>
                <c:pt idx="9">
                  <c:v>5.4</c:v>
                </c:pt>
                <c:pt idx="10">
                  <c:v>4.5999999999999996</c:v>
                </c:pt>
                <c:pt idx="11">
                  <c:v>5.5</c:v>
                </c:pt>
                <c:pt idx="12">
                  <c:v>6.5</c:v>
                </c:pt>
                <c:pt idx="13">
                  <c:v>5.3</c:v>
                </c:pt>
                <c:pt idx="14">
                  <c:v>4.4000000000000004</c:v>
                </c:pt>
                <c:pt idx="15">
                  <c:v>4.3</c:v>
                </c:pt>
                <c:pt idx="16">
                  <c:v>3.4</c:v>
                </c:pt>
                <c:pt idx="17">
                  <c:v>3.4</c:v>
                </c:pt>
                <c:pt idx="18">
                  <c:v>2.8</c:v>
                </c:pt>
                <c:pt idx="19">
                  <c:v>3.1</c:v>
                </c:pt>
                <c:pt idx="20">
                  <c:v>3.2</c:v>
                </c:pt>
                <c:pt idx="21">
                  <c:v>2.8</c:v>
                </c:pt>
                <c:pt idx="22">
                  <c:v>2.2000000000000002</c:v>
                </c:pt>
                <c:pt idx="23">
                  <c:v>2.5</c:v>
                </c:pt>
                <c:pt idx="24">
                  <c:v>2.4</c:v>
                </c:pt>
                <c:pt idx="25">
                  <c:v>1.9</c:v>
                </c:pt>
                <c:pt idx="26">
                  <c:v>1.8</c:v>
                </c:pt>
                <c:pt idx="27">
                  <c:v>1.8</c:v>
                </c:pt>
                <c:pt idx="30">
                  <c:v>8.4</c:v>
                </c:pt>
                <c:pt idx="32">
                  <c:v>23.7</c:v>
                </c:pt>
                <c:pt idx="33">
                  <c:v>8.3000000000000007</c:v>
                </c:pt>
                <c:pt idx="34">
                  <c:v>9.1</c:v>
                </c:pt>
              </c:numCache>
            </c:numRef>
          </c:val>
          <c:smooth val="0"/>
          <c:extLst>
            <c:ext xmlns:c16="http://schemas.microsoft.com/office/drawing/2014/chart" uri="{C3380CC4-5D6E-409C-BE32-E72D297353CC}">
              <c16:uniqueId val="{00000000-FEDF-4583-BBEC-ABAFF9E2B707}"/>
            </c:ext>
          </c:extLst>
        </c:ser>
        <c:dLbls>
          <c:showLegendKey val="0"/>
          <c:showVal val="0"/>
          <c:showCatName val="0"/>
          <c:showSerName val="0"/>
          <c:showPercent val="0"/>
          <c:showBubbleSize val="0"/>
        </c:dLbls>
        <c:hiLowLines>
          <c:spPr>
            <a:ln>
              <a:solidFill>
                <a:schemeClr val="bg1">
                  <a:lumMod val="75000"/>
                </a:schemeClr>
              </a:solidFill>
              <a:prstDash val="sysDash"/>
            </a:ln>
          </c:spPr>
        </c:hiLowLines>
        <c:marker val="1"/>
        <c:smooth val="0"/>
        <c:axId val="144358400"/>
        <c:axId val="144360192"/>
      </c:lineChart>
      <c:catAx>
        <c:axId val="144358400"/>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144360192"/>
        <c:crosses val="autoZero"/>
        <c:auto val="1"/>
        <c:lblAlgn val="ctr"/>
        <c:lblOffset val="100"/>
        <c:tickMarkSkip val="1"/>
        <c:noMultiLvlLbl val="0"/>
      </c:catAx>
      <c:valAx>
        <c:axId val="144360192"/>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44358400"/>
        <c:crosses val="autoZero"/>
        <c:crossBetween val="between"/>
      </c:valAx>
    </c:plotArea>
    <c:legend>
      <c:legendPos val="b"/>
      <c:layout>
        <c:manualLayout>
          <c:xMode val="edge"/>
          <c:yMode val="edge"/>
          <c:x val="0.8753333333333333"/>
          <c:y val="0.50562838394538612"/>
          <c:w val="0.12266666666666666"/>
          <c:h val="0.1841813005534270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80241469816273E-2"/>
          <c:y val="0.12544388535781545"/>
          <c:w val="0.44450477690288714"/>
          <c:h val="0.60293329213747648"/>
        </c:manualLayout>
      </c:layout>
      <c:lineChart>
        <c:grouping val="standard"/>
        <c:varyColors val="0"/>
        <c:ser>
          <c:idx val="5"/>
          <c:order val="0"/>
          <c:tx>
            <c:strRef>
              <c:f>'PopulationVSEmployed P by age'!$C$16</c:f>
              <c:strCache>
                <c:ptCount val="1"/>
                <c:pt idx="0">
                  <c:v>National citizens: ≥65 years</c:v>
                </c:pt>
              </c:strCache>
            </c:strRef>
          </c:tx>
          <c:spPr>
            <a:ln w="28575" cap="rnd" cmpd="sng" algn="ctr">
              <a:solidFill>
                <a:schemeClr val="accent2"/>
              </a:solidFill>
              <a:prstDash val="solid"/>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age'!$D$16:$N$16</c:f>
              <c:numCache>
                <c:formatCode>0.0</c:formatCode>
                <c:ptCount val="11"/>
                <c:pt idx="0">
                  <c:v>100</c:v>
                </c:pt>
                <c:pt idx="1">
                  <c:v>100.72878892827555</c:v>
                </c:pt>
                <c:pt idx="2">
                  <c:v>101.75433592741989</c:v>
                </c:pt>
                <c:pt idx="3">
                  <c:v>103.54710779719947</c:v>
                </c:pt>
                <c:pt idx="4">
                  <c:v>105.56180309388965</c:v>
                </c:pt>
                <c:pt idx="5">
                  <c:v>108.07426421654512</c:v>
                </c:pt>
                <c:pt idx="6">
                  <c:v>110.08746553667712</c:v>
                </c:pt>
                <c:pt idx="7">
                  <c:v>111.36264243708321</c:v>
                </c:pt>
                <c:pt idx="8">
                  <c:v>113.03100680438416</c:v>
                </c:pt>
                <c:pt idx="9">
                  <c:v>114.85257167692077</c:v>
                </c:pt>
                <c:pt idx="10">
                  <c:v>116.21453503375029</c:v>
                </c:pt>
              </c:numCache>
            </c:numRef>
          </c:val>
          <c:smooth val="0"/>
          <c:extLst>
            <c:ext xmlns:c16="http://schemas.microsoft.com/office/drawing/2014/chart" uri="{C3380CC4-5D6E-409C-BE32-E72D297353CC}">
              <c16:uniqueId val="{00000000-908B-4D1B-BBE8-7E006B84A71D}"/>
            </c:ext>
          </c:extLst>
        </c:ser>
        <c:ser>
          <c:idx val="2"/>
          <c:order val="1"/>
          <c:tx>
            <c:strRef>
              <c:f>'PopulationVSEmployed P by age'!$C$13</c:f>
              <c:strCache>
                <c:ptCount val="1"/>
                <c:pt idx="0">
                  <c:v>Foreign citizens: ≥65 years</c:v>
                </c:pt>
              </c:strCache>
            </c:strRef>
          </c:tx>
          <c:spPr>
            <a:ln w="28575" cap="rnd" cmpd="sng" algn="ctr">
              <a:solidFill>
                <a:schemeClr val="accent2"/>
              </a:solidFill>
              <a:prstDash val="sysDash"/>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age'!$D$13:$N$13</c:f>
              <c:numCache>
                <c:formatCode>0.0</c:formatCode>
                <c:ptCount val="11"/>
                <c:pt idx="0">
                  <c:v>100</c:v>
                </c:pt>
                <c:pt idx="1">
                  <c:v>103.53929924242425</c:v>
                </c:pt>
                <c:pt idx="2">
                  <c:v>107.68229166666667</c:v>
                </c:pt>
                <c:pt idx="3">
                  <c:v>115.15743371212122</c:v>
                </c:pt>
                <c:pt idx="4">
                  <c:v>121.969696969697</c:v>
                </c:pt>
                <c:pt idx="5">
                  <c:v>126.23106060606062</c:v>
                </c:pt>
                <c:pt idx="6">
                  <c:v>137.79000946969697</c:v>
                </c:pt>
                <c:pt idx="7">
                  <c:v>140.79071969696972</c:v>
                </c:pt>
                <c:pt idx="8">
                  <c:v>144.39512310606059</c:v>
                </c:pt>
                <c:pt idx="9">
                  <c:v>155.33854166666669</c:v>
                </c:pt>
                <c:pt idx="10">
                  <c:v>160.70667613636365</c:v>
                </c:pt>
              </c:numCache>
            </c:numRef>
          </c:val>
          <c:smooth val="0"/>
          <c:extLst>
            <c:ext xmlns:c16="http://schemas.microsoft.com/office/drawing/2014/chart" uri="{C3380CC4-5D6E-409C-BE32-E72D297353CC}">
              <c16:uniqueId val="{00000001-908B-4D1B-BBE8-7E006B84A71D}"/>
            </c:ext>
          </c:extLst>
        </c:ser>
        <c:ser>
          <c:idx val="4"/>
          <c:order val="2"/>
          <c:tx>
            <c:strRef>
              <c:f>'PopulationVSEmployed P by age'!$C$15</c:f>
              <c:strCache>
                <c:ptCount val="1"/>
                <c:pt idx="0">
                  <c:v>National citizens: 55-64 years</c:v>
                </c:pt>
              </c:strCache>
            </c:strRef>
          </c:tx>
          <c:spPr>
            <a:ln w="28575" cap="rnd" cmpd="sng" algn="ctr">
              <a:solidFill>
                <a:schemeClr val="accent4"/>
              </a:solidFill>
              <a:prstDash val="solid"/>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age'!$D$15:$N$15</c:f>
              <c:numCache>
                <c:formatCode>0.0</c:formatCode>
                <c:ptCount val="11"/>
                <c:pt idx="0">
                  <c:v>100</c:v>
                </c:pt>
                <c:pt idx="1">
                  <c:v>102.24493356149213</c:v>
                </c:pt>
                <c:pt idx="2">
                  <c:v>104.09000119567753</c:v>
                </c:pt>
                <c:pt idx="3">
                  <c:v>105.15395818264857</c:v>
                </c:pt>
                <c:pt idx="4">
                  <c:v>106.09325108640044</c:v>
                </c:pt>
                <c:pt idx="5">
                  <c:v>107.1266300906951</c:v>
                </c:pt>
                <c:pt idx="6">
                  <c:v>107.79895368415688</c:v>
                </c:pt>
                <c:pt idx="7">
                  <c:v>108.49303468836919</c:v>
                </c:pt>
                <c:pt idx="8">
                  <c:v>109.19436816283168</c:v>
                </c:pt>
                <c:pt idx="9">
                  <c:v>109.96175792038356</c:v>
                </c:pt>
                <c:pt idx="10">
                  <c:v>110.95221014130556</c:v>
                </c:pt>
              </c:numCache>
            </c:numRef>
          </c:val>
          <c:smooth val="0"/>
          <c:extLst>
            <c:ext xmlns:c16="http://schemas.microsoft.com/office/drawing/2014/chart" uri="{C3380CC4-5D6E-409C-BE32-E72D297353CC}">
              <c16:uniqueId val="{00000002-908B-4D1B-BBE8-7E006B84A71D}"/>
            </c:ext>
          </c:extLst>
        </c:ser>
        <c:ser>
          <c:idx val="1"/>
          <c:order val="3"/>
          <c:tx>
            <c:strRef>
              <c:f>'PopulationVSEmployed P by age'!$C$12</c:f>
              <c:strCache>
                <c:ptCount val="1"/>
                <c:pt idx="0">
                  <c:v>Foreign citizens: 55-64 years</c:v>
                </c:pt>
              </c:strCache>
            </c:strRef>
          </c:tx>
          <c:spPr>
            <a:ln w="28575" cap="rnd" cmpd="sng" algn="ctr">
              <a:solidFill>
                <a:srgbClr val="FAA519">
                  <a:lumMod val="100000"/>
                </a:srgbClr>
              </a:solidFill>
              <a:prstDash val="sysDash"/>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age'!$D$12:$N$12</c:f>
              <c:numCache>
                <c:formatCode>0.0</c:formatCode>
                <c:ptCount val="11"/>
                <c:pt idx="0">
                  <c:v>100</c:v>
                </c:pt>
                <c:pt idx="1">
                  <c:v>100.56629381756916</c:v>
                </c:pt>
                <c:pt idx="2">
                  <c:v>103.42584359058363</c:v>
                </c:pt>
                <c:pt idx="3">
                  <c:v>106.08882856741705</c:v>
                </c:pt>
                <c:pt idx="4">
                  <c:v>108.36804418027801</c:v>
                </c:pt>
                <c:pt idx="5">
                  <c:v>112.10745542191232</c:v>
                </c:pt>
                <c:pt idx="6">
                  <c:v>117.4568259465531</c:v>
                </c:pt>
                <c:pt idx="7">
                  <c:v>120.47549960219031</c:v>
                </c:pt>
                <c:pt idx="8">
                  <c:v>124.82800580334161</c:v>
                </c:pt>
                <c:pt idx="9">
                  <c:v>134.05251088126553</c:v>
                </c:pt>
                <c:pt idx="10">
                  <c:v>141.41901062385921</c:v>
                </c:pt>
              </c:numCache>
            </c:numRef>
          </c:val>
          <c:smooth val="0"/>
          <c:extLst>
            <c:ext xmlns:c16="http://schemas.microsoft.com/office/drawing/2014/chart" uri="{C3380CC4-5D6E-409C-BE32-E72D297353CC}">
              <c16:uniqueId val="{00000003-908B-4D1B-BBE8-7E006B84A71D}"/>
            </c:ext>
          </c:extLst>
        </c:ser>
        <c:ser>
          <c:idx val="3"/>
          <c:order val="4"/>
          <c:tx>
            <c:strRef>
              <c:f>'PopulationVSEmployed P by age'!$C$14</c:f>
              <c:strCache>
                <c:ptCount val="1"/>
                <c:pt idx="0">
                  <c:v>National citizens: ≥15 years</c:v>
                </c:pt>
              </c:strCache>
            </c:strRef>
          </c:tx>
          <c:spPr>
            <a:ln w="28575" cap="rnd" cmpd="sng" algn="ctr">
              <a:solidFill>
                <a:schemeClr val="accent1"/>
              </a:solidFill>
              <a:prstDash val="solid"/>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age'!$D$14:$N$14</c:f>
              <c:numCache>
                <c:formatCode>0.0</c:formatCode>
                <c:ptCount val="11"/>
                <c:pt idx="0">
                  <c:v>100</c:v>
                </c:pt>
                <c:pt idx="1">
                  <c:v>99.389163966157255</c:v>
                </c:pt>
                <c:pt idx="2">
                  <c:v>99.39349286179538</c:v>
                </c:pt>
                <c:pt idx="3">
                  <c:v>99.464977358432833</c:v>
                </c:pt>
                <c:pt idx="4">
                  <c:v>99.569015150268953</c:v>
                </c:pt>
                <c:pt idx="5">
                  <c:v>100.07330263280548</c:v>
                </c:pt>
                <c:pt idx="6">
                  <c:v>100.12784671784576</c:v>
                </c:pt>
                <c:pt idx="7">
                  <c:v>100.04372184594499</c:v>
                </c:pt>
                <c:pt idx="8">
                  <c:v>99.915759690882211</c:v>
                </c:pt>
                <c:pt idx="9">
                  <c:v>99.793453959453245</c:v>
                </c:pt>
                <c:pt idx="10">
                  <c:v>99.700122969495425</c:v>
                </c:pt>
              </c:numCache>
            </c:numRef>
          </c:val>
          <c:smooth val="0"/>
          <c:extLst>
            <c:ext xmlns:c16="http://schemas.microsoft.com/office/drawing/2014/chart" uri="{C3380CC4-5D6E-409C-BE32-E72D297353CC}">
              <c16:uniqueId val="{00000004-908B-4D1B-BBE8-7E006B84A71D}"/>
            </c:ext>
          </c:extLst>
        </c:ser>
        <c:ser>
          <c:idx val="0"/>
          <c:order val="5"/>
          <c:tx>
            <c:strRef>
              <c:f>'PopulationVSEmployed P by age'!$C$11</c:f>
              <c:strCache>
                <c:ptCount val="1"/>
                <c:pt idx="0">
                  <c:v>Foreign citizens: ≥15 years</c:v>
                </c:pt>
              </c:strCache>
            </c:strRef>
          </c:tx>
          <c:spPr>
            <a:ln w="28575" cap="rnd" cmpd="sng" algn="ctr">
              <a:solidFill>
                <a:schemeClr val="accent1"/>
              </a:solidFill>
              <a:prstDash val="sysDash"/>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age'!$D$11:$N$11</c:f>
              <c:numCache>
                <c:formatCode>0.0</c:formatCode>
                <c:ptCount val="11"/>
                <c:pt idx="0">
                  <c:v>100</c:v>
                </c:pt>
                <c:pt idx="1">
                  <c:v>98.583327596888552</c:v>
                </c:pt>
                <c:pt idx="2">
                  <c:v>99.663614878043177</c:v>
                </c:pt>
                <c:pt idx="3">
                  <c:v>102.44188981436864</c:v>
                </c:pt>
                <c:pt idx="4">
                  <c:v>104.28902503384501</c:v>
                </c:pt>
                <c:pt idx="5">
                  <c:v>106.26373878525047</c:v>
                </c:pt>
                <c:pt idx="6">
                  <c:v>110.07916293797754</c:v>
                </c:pt>
                <c:pt idx="7">
                  <c:v>114.68070948349052</c:v>
                </c:pt>
                <c:pt idx="8">
                  <c:v>118.37314426011334</c:v>
                </c:pt>
                <c:pt idx="9">
                  <c:v>122.63601110575711</c:v>
                </c:pt>
                <c:pt idx="10">
                  <c:v>126.61159679676923</c:v>
                </c:pt>
              </c:numCache>
            </c:numRef>
          </c:val>
          <c:smooth val="0"/>
          <c:extLst>
            <c:ext xmlns:c16="http://schemas.microsoft.com/office/drawing/2014/chart" uri="{C3380CC4-5D6E-409C-BE32-E72D297353CC}">
              <c16:uniqueId val="{00000005-908B-4D1B-BBE8-7E006B84A71D}"/>
            </c:ext>
          </c:extLst>
        </c:ser>
        <c:dLbls>
          <c:showLegendKey val="0"/>
          <c:showVal val="0"/>
          <c:showCatName val="0"/>
          <c:showSerName val="0"/>
          <c:showPercent val="0"/>
          <c:showBubbleSize val="0"/>
        </c:dLbls>
        <c:smooth val="0"/>
        <c:axId val="144384384"/>
        <c:axId val="144385920"/>
      </c:lineChart>
      <c:catAx>
        <c:axId val="144384384"/>
        <c:scaling>
          <c:orientation val="minMax"/>
        </c:scaling>
        <c:delete val="0"/>
        <c:axPos val="b"/>
        <c:numFmt formatCode="General" sourceLinked="1"/>
        <c:majorTickMark val="out"/>
        <c:minorTickMark val="none"/>
        <c:tickLblPos val="low"/>
        <c:spPr>
          <a:ln>
            <a:solidFill>
              <a:srgbClr val="000000"/>
            </a:solidFill>
            <a:prstDash val="solid"/>
          </a:ln>
        </c:spPr>
        <c:crossAx val="144385920"/>
        <c:crossesAt val="100"/>
        <c:auto val="1"/>
        <c:lblAlgn val="ctr"/>
        <c:lblOffset val="100"/>
        <c:tickLblSkip val="2"/>
        <c:tickMarkSkip val="1"/>
        <c:noMultiLvlLbl val="0"/>
      </c:catAx>
      <c:valAx>
        <c:axId val="144385920"/>
        <c:scaling>
          <c:orientation val="minMax"/>
          <c:max val="300"/>
          <c:min val="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44384384"/>
        <c:crosses val="autoZero"/>
        <c:crossBetween val="between"/>
        <c:majorUnit val="25"/>
      </c:valAx>
    </c:plotArea>
    <c:legend>
      <c:legendPos val="b"/>
      <c:layout>
        <c:manualLayout>
          <c:xMode val="edge"/>
          <c:yMode val="edge"/>
          <c:x val="0.21148136482939633"/>
          <c:y val="0.79659118997175138"/>
          <c:w val="0.61837060367454066"/>
          <c:h val="0.13399849929378532"/>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noFill/>
    <a:ln w="9525" cap="flat" cmpd="sng" algn="ctr">
      <a:noFill/>
      <a:prstDash val="solid"/>
      <a:round/>
    </a:ln>
    <a:effec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523515579071129E-2"/>
          <c:y val="0.12672846045197741"/>
          <c:w val="0.87731670445956156"/>
          <c:h val="0.60075138300376651"/>
        </c:manualLayout>
      </c:layout>
      <c:lineChart>
        <c:grouping val="standard"/>
        <c:varyColors val="0"/>
        <c:ser>
          <c:idx val="0"/>
          <c:order val="0"/>
          <c:tx>
            <c:strRef>
              <c:f>'PopulationVSEmployed P by age'!$C$19</c:f>
              <c:strCache>
                <c:ptCount val="1"/>
                <c:pt idx="0">
                  <c:v>Foreign citizens: ≥15 years</c:v>
                </c:pt>
              </c:strCache>
            </c:strRef>
          </c:tx>
          <c:spPr>
            <a:ln w="28575" cap="rnd" cmpd="sng" algn="ctr">
              <a:solidFill>
                <a:srgbClr val="286EB4">
                  <a:lumMod val="100000"/>
                </a:srgbClr>
              </a:solidFill>
              <a:prstDash val="sysDash"/>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age'!$D$19:$N$19</c:f>
              <c:numCache>
                <c:formatCode>0.0</c:formatCode>
                <c:ptCount val="11"/>
                <c:pt idx="0">
                  <c:v>100</c:v>
                </c:pt>
                <c:pt idx="1">
                  <c:v>97.863417016868638</c:v>
                </c:pt>
                <c:pt idx="2">
                  <c:v>98.596946294877085</c:v>
                </c:pt>
                <c:pt idx="3">
                  <c:v>99.514068434660302</c:v>
                </c:pt>
                <c:pt idx="4">
                  <c:v>100.39666164172442</c:v>
                </c:pt>
                <c:pt idx="5">
                  <c:v>103.64911867004656</c:v>
                </c:pt>
                <c:pt idx="6">
                  <c:v>108.1690401798873</c:v>
                </c:pt>
                <c:pt idx="7">
                  <c:v>114.22928895663671</c:v>
                </c:pt>
                <c:pt idx="8">
                  <c:v>120.33501486428446</c:v>
                </c:pt>
                <c:pt idx="9">
                  <c:v>127.58524856620713</c:v>
                </c:pt>
                <c:pt idx="10">
                  <c:v>134.09016262285141</c:v>
                </c:pt>
              </c:numCache>
            </c:numRef>
          </c:val>
          <c:smooth val="0"/>
          <c:extLst>
            <c:ext xmlns:c16="http://schemas.microsoft.com/office/drawing/2014/chart" uri="{C3380CC4-5D6E-409C-BE32-E72D297353CC}">
              <c16:uniqueId val="{00000000-94D9-4640-AE69-63D96DB4257E}"/>
            </c:ext>
          </c:extLst>
        </c:ser>
        <c:ser>
          <c:idx val="1"/>
          <c:order val="1"/>
          <c:tx>
            <c:strRef>
              <c:f>'PopulationVSEmployed P by age'!$C$20</c:f>
              <c:strCache>
                <c:ptCount val="1"/>
                <c:pt idx="0">
                  <c:v>Foreign citizens: 55-64 years</c:v>
                </c:pt>
              </c:strCache>
            </c:strRef>
          </c:tx>
          <c:spPr>
            <a:ln w="28575" cap="rnd" cmpd="sng" algn="ctr">
              <a:solidFill>
                <a:schemeClr val="accent4"/>
              </a:solidFill>
              <a:prstDash val="sysDash"/>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age'!$D$20:$N$20</c:f>
              <c:numCache>
                <c:formatCode>0.0</c:formatCode>
                <c:ptCount val="11"/>
                <c:pt idx="0">
                  <c:v>100</c:v>
                </c:pt>
                <c:pt idx="1">
                  <c:v>102.0157378462865</c:v>
                </c:pt>
                <c:pt idx="2">
                  <c:v>107.00657540153067</c:v>
                </c:pt>
                <c:pt idx="3">
                  <c:v>113.64665301282741</c:v>
                </c:pt>
                <c:pt idx="4">
                  <c:v>118.09852322949229</c:v>
                </c:pt>
                <c:pt idx="5">
                  <c:v>124.97574646976392</c:v>
                </c:pt>
                <c:pt idx="6">
                  <c:v>136.940821386224</c:v>
                </c:pt>
                <c:pt idx="7">
                  <c:v>144.01207286838417</c:v>
                </c:pt>
                <c:pt idx="8">
                  <c:v>153.5194567209227</c:v>
                </c:pt>
                <c:pt idx="9">
                  <c:v>170.45381049908374</c:v>
                </c:pt>
                <c:pt idx="10">
                  <c:v>183.27045381049908</c:v>
                </c:pt>
              </c:numCache>
            </c:numRef>
          </c:val>
          <c:smooth val="0"/>
          <c:extLst>
            <c:ext xmlns:c16="http://schemas.microsoft.com/office/drawing/2014/chart" uri="{C3380CC4-5D6E-409C-BE32-E72D297353CC}">
              <c16:uniqueId val="{00000001-94D9-4640-AE69-63D96DB4257E}"/>
            </c:ext>
          </c:extLst>
        </c:ser>
        <c:ser>
          <c:idx val="2"/>
          <c:order val="2"/>
          <c:tx>
            <c:strRef>
              <c:f>'PopulationVSEmployed P by age'!$C$21</c:f>
              <c:strCache>
                <c:ptCount val="1"/>
                <c:pt idx="0">
                  <c:v>Foreign citizens: ≥65 years</c:v>
                </c:pt>
              </c:strCache>
            </c:strRef>
          </c:tx>
          <c:spPr>
            <a:ln w="28575" cap="rnd" cmpd="sng" algn="ctr">
              <a:solidFill>
                <a:schemeClr val="accent2"/>
              </a:solidFill>
              <a:prstDash val="sysDash"/>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age'!$D$21:$N$21</c:f>
              <c:numCache>
                <c:formatCode>0.0</c:formatCode>
                <c:ptCount val="11"/>
                <c:pt idx="0">
                  <c:v>100</c:v>
                </c:pt>
                <c:pt idx="1">
                  <c:v>93.552465233881165</c:v>
                </c:pt>
                <c:pt idx="2">
                  <c:v>113.27433628318585</c:v>
                </c:pt>
                <c:pt idx="3">
                  <c:v>122.2503160556258</c:v>
                </c:pt>
                <c:pt idx="4">
                  <c:v>140.32869785082175</c:v>
                </c:pt>
                <c:pt idx="5">
                  <c:v>158.91276864728195</c:v>
                </c:pt>
                <c:pt idx="6">
                  <c:v>194.94310998735779</c:v>
                </c:pt>
                <c:pt idx="7">
                  <c:v>201.01137800252843</c:v>
                </c:pt>
                <c:pt idx="8">
                  <c:v>228.19216182048044</c:v>
                </c:pt>
                <c:pt idx="9">
                  <c:v>251.95954487989889</c:v>
                </c:pt>
                <c:pt idx="10">
                  <c:v>287.98988621997472</c:v>
                </c:pt>
              </c:numCache>
            </c:numRef>
          </c:val>
          <c:smooth val="0"/>
          <c:extLst>
            <c:ext xmlns:c16="http://schemas.microsoft.com/office/drawing/2014/chart" uri="{C3380CC4-5D6E-409C-BE32-E72D297353CC}">
              <c16:uniqueId val="{00000002-94D9-4640-AE69-63D96DB4257E}"/>
            </c:ext>
          </c:extLst>
        </c:ser>
        <c:ser>
          <c:idx val="3"/>
          <c:order val="3"/>
          <c:tx>
            <c:strRef>
              <c:f>'PopulationVSEmployed P by age'!$C$22</c:f>
              <c:strCache>
                <c:ptCount val="1"/>
                <c:pt idx="0">
                  <c:v>National citizens: ≥15 years</c:v>
                </c:pt>
              </c:strCache>
            </c:strRef>
          </c:tx>
          <c:spPr>
            <a:ln w="28575" cap="rnd" cmpd="sng" algn="ctr">
              <a:solidFill>
                <a:schemeClr val="accent1"/>
              </a:solidFill>
              <a:prstDash val="solid"/>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age'!$D$22:$N$22</c:f>
              <c:numCache>
                <c:formatCode>0.0</c:formatCode>
                <c:ptCount val="11"/>
                <c:pt idx="0">
                  <c:v>100</c:v>
                </c:pt>
                <c:pt idx="1">
                  <c:v>98.579913679814226</c:v>
                </c:pt>
                <c:pt idx="2">
                  <c:v>98.532264307188242</c:v>
                </c:pt>
                <c:pt idx="3">
                  <c:v>98.06825955462746</c:v>
                </c:pt>
                <c:pt idx="4">
                  <c:v>97.582539739689295</c:v>
                </c:pt>
                <c:pt idx="5">
                  <c:v>98.596565644746093</c:v>
                </c:pt>
                <c:pt idx="6">
                  <c:v>99.440471475634141</c:v>
                </c:pt>
                <c:pt idx="7">
                  <c:v>100.6623656591478</c:v>
                </c:pt>
                <c:pt idx="8">
                  <c:v>101.94152910043385</c:v>
                </c:pt>
                <c:pt idx="9">
                  <c:v>102.78267835604602</c:v>
                </c:pt>
                <c:pt idx="10">
                  <c:v>103.45730796233956</c:v>
                </c:pt>
              </c:numCache>
            </c:numRef>
          </c:val>
          <c:smooth val="0"/>
          <c:extLst>
            <c:ext xmlns:c16="http://schemas.microsoft.com/office/drawing/2014/chart" uri="{C3380CC4-5D6E-409C-BE32-E72D297353CC}">
              <c16:uniqueId val="{00000003-94D9-4640-AE69-63D96DB4257E}"/>
            </c:ext>
          </c:extLst>
        </c:ser>
        <c:ser>
          <c:idx val="4"/>
          <c:order val="4"/>
          <c:tx>
            <c:strRef>
              <c:f>'PopulationVSEmployed P by age'!$C$23</c:f>
              <c:strCache>
                <c:ptCount val="1"/>
                <c:pt idx="0">
                  <c:v>National citizens: 55-64 years</c:v>
                </c:pt>
              </c:strCache>
            </c:strRef>
          </c:tx>
          <c:spPr>
            <a:ln w="28575" cap="rnd" cmpd="sng" algn="ctr">
              <a:solidFill>
                <a:schemeClr val="accent4"/>
              </a:solidFill>
              <a:prstDash val="solid"/>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age'!$D$23:$N$23</c:f>
              <c:numCache>
                <c:formatCode>0.0</c:formatCode>
                <c:ptCount val="11"/>
                <c:pt idx="0">
                  <c:v>100</c:v>
                </c:pt>
                <c:pt idx="1">
                  <c:v>103.55458654896492</c:v>
                </c:pt>
                <c:pt idx="2">
                  <c:v>108.41422367474533</c:v>
                </c:pt>
                <c:pt idx="3">
                  <c:v>113.07892469871493</c:v>
                </c:pt>
                <c:pt idx="4">
                  <c:v>117.49185175975347</c:v>
                </c:pt>
                <c:pt idx="5">
                  <c:v>122.89677711565616</c:v>
                </c:pt>
                <c:pt idx="6">
                  <c:v>127.40472997575509</c:v>
                </c:pt>
                <c:pt idx="7">
                  <c:v>133.37847798865016</c:v>
                </c:pt>
                <c:pt idx="8">
                  <c:v>139.17194341080452</c:v>
                </c:pt>
                <c:pt idx="9">
                  <c:v>144.3561780090763</c:v>
                </c:pt>
                <c:pt idx="10">
                  <c:v>148.91874850134548</c:v>
                </c:pt>
              </c:numCache>
            </c:numRef>
          </c:val>
          <c:smooth val="0"/>
          <c:extLst>
            <c:ext xmlns:c16="http://schemas.microsoft.com/office/drawing/2014/chart" uri="{C3380CC4-5D6E-409C-BE32-E72D297353CC}">
              <c16:uniqueId val="{00000004-94D9-4640-AE69-63D96DB4257E}"/>
            </c:ext>
          </c:extLst>
        </c:ser>
        <c:ser>
          <c:idx val="5"/>
          <c:order val="5"/>
          <c:tx>
            <c:strRef>
              <c:f>'PopulationVSEmployed P by age'!$C$24</c:f>
              <c:strCache>
                <c:ptCount val="1"/>
                <c:pt idx="0">
                  <c:v>National citizens: ≥65 years</c:v>
                </c:pt>
              </c:strCache>
            </c:strRef>
          </c:tx>
          <c:spPr>
            <a:ln w="28575" cap="rnd" cmpd="sng" algn="ctr">
              <a:solidFill>
                <a:schemeClr val="accent2"/>
              </a:solidFill>
              <a:prstDash val="solid"/>
              <a:round/>
              <a:headEnd type="none" w="med" len="med"/>
              <a:tailEnd type="none" w="med" len="med"/>
            </a:ln>
          </c:spPr>
          <c:marker>
            <c:symbol val="none"/>
          </c:marker>
          <c:cat>
            <c:numRef>
              <c:f>'PopulationVSEmployed P by age'!$D$10:$N$10</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'PopulationVSEmployed P by age'!$D$24:$N$24</c:f>
              <c:numCache>
                <c:formatCode>0.0</c:formatCode>
                <c:ptCount val="11"/>
                <c:pt idx="0">
                  <c:v>100</c:v>
                </c:pt>
                <c:pt idx="1">
                  <c:v>98.703097456560045</c:v>
                </c:pt>
                <c:pt idx="2">
                  <c:v>101.75018886930245</c:v>
                </c:pt>
                <c:pt idx="3">
                  <c:v>108.03953664064466</c:v>
                </c:pt>
                <c:pt idx="4">
                  <c:v>110.27134223117601</c:v>
                </c:pt>
                <c:pt idx="5">
                  <c:v>115.95945605640895</c:v>
                </c:pt>
                <c:pt idx="6">
                  <c:v>119.60778141526063</c:v>
                </c:pt>
                <c:pt idx="7">
                  <c:v>124.91500881390078</c:v>
                </c:pt>
                <c:pt idx="8">
                  <c:v>135.6427851926467</c:v>
                </c:pt>
                <c:pt idx="9">
                  <c:v>144.41576429111055</c:v>
                </c:pt>
                <c:pt idx="10">
                  <c:v>152.46789221858475</c:v>
                </c:pt>
              </c:numCache>
            </c:numRef>
          </c:val>
          <c:smooth val="0"/>
          <c:extLst>
            <c:ext xmlns:c16="http://schemas.microsoft.com/office/drawing/2014/chart" uri="{C3380CC4-5D6E-409C-BE32-E72D297353CC}">
              <c16:uniqueId val="{00000005-94D9-4640-AE69-63D96DB4257E}"/>
            </c:ext>
          </c:extLst>
        </c:ser>
        <c:dLbls>
          <c:showLegendKey val="0"/>
          <c:showVal val="0"/>
          <c:showCatName val="0"/>
          <c:showSerName val="0"/>
          <c:showPercent val="0"/>
          <c:showBubbleSize val="0"/>
        </c:dLbls>
        <c:smooth val="0"/>
        <c:axId val="144405248"/>
        <c:axId val="144406784"/>
      </c:lineChart>
      <c:catAx>
        <c:axId val="144405248"/>
        <c:scaling>
          <c:orientation val="minMax"/>
        </c:scaling>
        <c:delete val="0"/>
        <c:axPos val="b"/>
        <c:numFmt formatCode="General" sourceLinked="1"/>
        <c:majorTickMark val="out"/>
        <c:minorTickMark val="none"/>
        <c:tickLblPos val="low"/>
        <c:spPr>
          <a:ln>
            <a:solidFill>
              <a:srgbClr val="000000"/>
            </a:solidFill>
            <a:prstDash val="solid"/>
          </a:ln>
        </c:spPr>
        <c:crossAx val="144406784"/>
        <c:crossesAt val="100"/>
        <c:auto val="1"/>
        <c:lblAlgn val="ctr"/>
        <c:lblOffset val="100"/>
        <c:tickLblSkip val="2"/>
        <c:tickMarkSkip val="1"/>
        <c:noMultiLvlLbl val="0"/>
      </c:catAx>
      <c:valAx>
        <c:axId val="144406784"/>
        <c:scaling>
          <c:orientation val="minMax"/>
          <c:max val="300"/>
          <c:min val="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44405248"/>
        <c:crosses val="autoZero"/>
        <c:crossBetween val="between"/>
        <c:majorUnit val="25"/>
      </c:valAx>
    </c:plotArea>
    <c:plotVisOnly val="1"/>
    <c:dispBlanksAs val="gap"/>
    <c:showDLblsOverMax val="0"/>
  </c:chart>
  <c:spPr>
    <a:solidFill>
      <a:sysClr val="window" lastClr="FFFFFF">
        <a:alpha val="0"/>
      </a:sysClr>
    </a:solidFill>
    <a:ln w="9525" cap="flat" cmpd="sng" algn="ctr">
      <a:noFill/>
      <a:prstDash val="solid"/>
      <a:round/>
    </a:ln>
    <a:effec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469081364829395E-2"/>
          <c:y val="0.10118104534772515"/>
          <c:w val="0.81366656167979001"/>
          <c:h val="0.38702373561331338"/>
        </c:manualLayout>
      </c:layout>
      <c:lineChart>
        <c:grouping val="standard"/>
        <c:varyColors val="0"/>
        <c:ser>
          <c:idx val="2"/>
          <c:order val="0"/>
          <c:tx>
            <c:strRef>
              <c:f>'Figure 6'!$F$10</c:f>
              <c:strCache>
                <c:ptCount val="1"/>
                <c:pt idx="0">
                  <c:v>Men aged
≥65 years (¹)</c:v>
                </c:pt>
              </c:strCache>
            </c:strRef>
          </c:tx>
          <c:spPr>
            <a:ln>
              <a:noFill/>
            </a:ln>
          </c:spPr>
          <c:marker>
            <c:symbol val="diamond"/>
            <c:size val="7"/>
            <c:spPr>
              <a:noFill/>
              <a:ln w="15875">
                <a:solidFill>
                  <a:schemeClr val="accent1"/>
                </a:solidFill>
              </a:ln>
            </c:spPr>
          </c:marker>
          <c:cat>
            <c:strRef>
              <c:f>'Figure 6'!$C$11:$C$45</c:f>
              <c:strCache>
                <c:ptCount val="35"/>
                <c:pt idx="0">
                  <c:v>EU-27</c:v>
                </c:pt>
                <c:pt idx="2">
                  <c:v>Netherlands</c:v>
                </c:pt>
                <c:pt idx="3">
                  <c:v>Austria</c:v>
                </c:pt>
                <c:pt idx="4">
                  <c:v>Germany</c:v>
                </c:pt>
                <c:pt idx="5">
                  <c:v>Belgium</c:v>
                </c:pt>
                <c:pt idx="6">
                  <c:v>Denmark</c:v>
                </c:pt>
                <c:pt idx="7">
                  <c:v>Sweden</c:v>
                </c:pt>
                <c:pt idx="8">
                  <c:v>Ireland</c:v>
                </c:pt>
                <c:pt idx="9">
                  <c:v>Italy</c:v>
                </c:pt>
                <c:pt idx="10">
                  <c:v>France</c:v>
                </c:pt>
                <c:pt idx="11">
                  <c:v>Luxembourg</c:v>
                </c:pt>
                <c:pt idx="12">
                  <c:v>Finland</c:v>
                </c:pt>
                <c:pt idx="13">
                  <c:v>Spain</c:v>
                </c:pt>
                <c:pt idx="14">
                  <c:v>Malta</c:v>
                </c:pt>
                <c:pt idx="15">
                  <c:v>Estonia</c:v>
                </c:pt>
                <c:pt idx="16">
                  <c:v>Cyprus</c:v>
                </c:pt>
                <c:pt idx="17">
                  <c:v>Greece</c:v>
                </c:pt>
                <c:pt idx="18">
                  <c:v>Slovenia</c:v>
                </c:pt>
                <c:pt idx="19">
                  <c:v>Latvia</c:v>
                </c:pt>
                <c:pt idx="20">
                  <c:v>Portugal</c:v>
                </c:pt>
                <c:pt idx="21">
                  <c:v>Lithuania</c:v>
                </c:pt>
                <c:pt idx="22">
                  <c:v>Czechia</c:v>
                </c:pt>
                <c:pt idx="23">
                  <c:v>Romania</c:v>
                </c:pt>
                <c:pt idx="24">
                  <c:v>Poland</c:v>
                </c:pt>
                <c:pt idx="25">
                  <c:v>Croatia</c:v>
                </c:pt>
                <c:pt idx="26">
                  <c:v>Slovakia</c:v>
                </c:pt>
                <c:pt idx="27">
                  <c:v>Hungary</c:v>
                </c:pt>
                <c:pt idx="28">
                  <c:v>Bulgaria</c:v>
                </c:pt>
                <c:pt idx="30">
                  <c:v>United Kingdom</c:v>
                </c:pt>
                <c:pt idx="32">
                  <c:v>Switzerland</c:v>
                </c:pt>
                <c:pt idx="33">
                  <c:v>Norway</c:v>
                </c:pt>
                <c:pt idx="34">
                  <c:v>Iceland</c:v>
                </c:pt>
              </c:strCache>
            </c:strRef>
          </c:cat>
          <c:val>
            <c:numRef>
              <c:f>'Figure 6'!$F$11:$F$45</c:f>
              <c:numCache>
                <c:formatCode>0.0</c:formatCode>
                <c:ptCount val="35"/>
                <c:pt idx="0">
                  <c:v>47.580386368012327</c:v>
                </c:pt>
                <c:pt idx="2">
                  <c:v>75.162744116174267</c:v>
                </c:pt>
                <c:pt idx="3">
                  <c:v>68.602150537634415</c:v>
                </c:pt>
                <c:pt idx="4">
                  <c:v>65.099767413392087</c:v>
                </c:pt>
                <c:pt idx="5">
                  <c:v>65.365853658536594</c:v>
                </c:pt>
                <c:pt idx="6">
                  <c:v>45.868945868945872</c:v>
                </c:pt>
                <c:pt idx="7">
                  <c:v>67.112299465240639</c:v>
                </c:pt>
                <c:pt idx="8">
                  <c:v>31.107205623901578</c:v>
                </c:pt>
                <c:pt idx="9">
                  <c:v>25.904928041866548</c:v>
                </c:pt>
                <c:pt idx="10">
                  <c:v>47.896825396825399</c:v>
                </c:pt>
                <c:pt idx="11">
                  <c:v>71.428571428571431</c:v>
                </c:pt>
                <c:pt idx="12">
                  <c:v>64.417177914110439</c:v>
                </c:pt>
                <c:pt idx="13">
                  <c:v>23.778501628664493</c:v>
                </c:pt>
                <c:pt idx="14">
                  <c:v>68.292682926829272</c:v>
                </c:pt>
                <c:pt idx="15">
                  <c:v>26.973684210526315</c:v>
                </c:pt>
                <c:pt idx="16">
                  <c:v>42.000000000000007</c:v>
                </c:pt>
                <c:pt idx="17">
                  <c:v>12.152777777777777</c:v>
                </c:pt>
                <c:pt idx="18">
                  <c:v>46.98795180722891</c:v>
                </c:pt>
                <c:pt idx="19">
                  <c:v>21.60493827160494</c:v>
                </c:pt>
                <c:pt idx="20">
                  <c:v>48.729076255424673</c:v>
                </c:pt>
                <c:pt idx="21">
                  <c:v>30.952380952380953</c:v>
                </c:pt>
                <c:pt idx="22">
                  <c:v>42.207053469852099</c:v>
                </c:pt>
                <c:pt idx="23">
                  <c:v>33.282904689863848</c:v>
                </c:pt>
                <c:pt idx="24">
                  <c:v>35.959947757945145</c:v>
                </c:pt>
                <c:pt idx="25">
                  <c:v>48.837209302325583</c:v>
                </c:pt>
                <c:pt idx="26">
                  <c:v>31.277533039647576</c:v>
                </c:pt>
                <c:pt idx="27">
                  <c:v>47.511312217194565</c:v>
                </c:pt>
                <c:pt idx="28">
                  <c:v>6.1082024432809776</c:v>
                </c:pt>
                <c:pt idx="30">
                  <c:v>57.25963409887116</c:v>
                </c:pt>
                <c:pt idx="32">
                  <c:v>75.428571428571431</c:v>
                </c:pt>
                <c:pt idx="33">
                  <c:v>46.166666666666664</c:v>
                </c:pt>
                <c:pt idx="34">
                  <c:v>23.188405797101449</c:v>
                </c:pt>
              </c:numCache>
            </c:numRef>
          </c:val>
          <c:smooth val="0"/>
          <c:extLst>
            <c:ext xmlns:c16="http://schemas.microsoft.com/office/drawing/2014/chart" uri="{C3380CC4-5D6E-409C-BE32-E72D297353CC}">
              <c16:uniqueId val="{00000000-F311-4549-AB84-92C6DB04AC20}"/>
            </c:ext>
          </c:extLst>
        </c:ser>
        <c:ser>
          <c:idx val="3"/>
          <c:order val="1"/>
          <c:tx>
            <c:strRef>
              <c:f>'Figure 6'!$E$10</c:f>
              <c:strCache>
                <c:ptCount val="1"/>
                <c:pt idx="0">
                  <c:v>Men aged
55-64 years (²)</c:v>
                </c:pt>
              </c:strCache>
            </c:strRef>
          </c:tx>
          <c:spPr>
            <a:ln>
              <a:noFill/>
            </a:ln>
          </c:spPr>
          <c:marker>
            <c:symbol val="circle"/>
            <c:size val="7"/>
            <c:spPr>
              <a:noFill/>
              <a:ln w="15875">
                <a:solidFill>
                  <a:schemeClr val="accent1">
                    <a:lumMod val="40000"/>
                    <a:lumOff val="60000"/>
                  </a:schemeClr>
                </a:solidFill>
              </a:ln>
            </c:spPr>
          </c:marker>
          <c:cat>
            <c:strRef>
              <c:f>'Figure 6'!$C$11:$C$45</c:f>
              <c:strCache>
                <c:ptCount val="35"/>
                <c:pt idx="0">
                  <c:v>EU-27</c:v>
                </c:pt>
                <c:pt idx="2">
                  <c:v>Netherlands</c:v>
                </c:pt>
                <c:pt idx="3">
                  <c:v>Austria</c:v>
                </c:pt>
                <c:pt idx="4">
                  <c:v>Germany</c:v>
                </c:pt>
                <c:pt idx="5">
                  <c:v>Belgium</c:v>
                </c:pt>
                <c:pt idx="6">
                  <c:v>Denmark</c:v>
                </c:pt>
                <c:pt idx="7">
                  <c:v>Sweden</c:v>
                </c:pt>
                <c:pt idx="8">
                  <c:v>Ireland</c:v>
                </c:pt>
                <c:pt idx="9">
                  <c:v>Italy</c:v>
                </c:pt>
                <c:pt idx="10">
                  <c:v>France</c:v>
                </c:pt>
                <c:pt idx="11">
                  <c:v>Luxembourg</c:v>
                </c:pt>
                <c:pt idx="12">
                  <c:v>Finland</c:v>
                </c:pt>
                <c:pt idx="13">
                  <c:v>Spain</c:v>
                </c:pt>
                <c:pt idx="14">
                  <c:v>Malta</c:v>
                </c:pt>
                <c:pt idx="15">
                  <c:v>Estonia</c:v>
                </c:pt>
                <c:pt idx="16">
                  <c:v>Cyprus</c:v>
                </c:pt>
                <c:pt idx="17">
                  <c:v>Greece</c:v>
                </c:pt>
                <c:pt idx="18">
                  <c:v>Slovenia</c:v>
                </c:pt>
                <c:pt idx="19">
                  <c:v>Latvia</c:v>
                </c:pt>
                <c:pt idx="20">
                  <c:v>Portugal</c:v>
                </c:pt>
                <c:pt idx="21">
                  <c:v>Lithuania</c:v>
                </c:pt>
                <c:pt idx="22">
                  <c:v>Czechia</c:v>
                </c:pt>
                <c:pt idx="23">
                  <c:v>Romania</c:v>
                </c:pt>
                <c:pt idx="24">
                  <c:v>Poland</c:v>
                </c:pt>
                <c:pt idx="25">
                  <c:v>Croatia</c:v>
                </c:pt>
                <c:pt idx="26">
                  <c:v>Slovakia</c:v>
                </c:pt>
                <c:pt idx="27">
                  <c:v>Hungary</c:v>
                </c:pt>
                <c:pt idx="28">
                  <c:v>Bulgaria</c:v>
                </c:pt>
                <c:pt idx="30">
                  <c:v>United Kingdom</c:v>
                </c:pt>
                <c:pt idx="32">
                  <c:v>Switzerland</c:v>
                </c:pt>
                <c:pt idx="33">
                  <c:v>Norway</c:v>
                </c:pt>
                <c:pt idx="34">
                  <c:v>Iceland</c:v>
                </c:pt>
              </c:strCache>
            </c:strRef>
          </c:cat>
          <c:val>
            <c:numRef>
              <c:f>'Figure 6'!$E$11:$E$45</c:f>
              <c:numCache>
                <c:formatCode>0.0</c:formatCode>
                <c:ptCount val="35"/>
                <c:pt idx="0">
                  <c:v>9.2992816904358033</c:v>
                </c:pt>
                <c:pt idx="2">
                  <c:v>24.99172094050116</c:v>
                </c:pt>
                <c:pt idx="3">
                  <c:v>10.303830911492733</c:v>
                </c:pt>
                <c:pt idx="4">
                  <c:v>10.526203254292374</c:v>
                </c:pt>
                <c:pt idx="5">
                  <c:v>17.633302151543496</c:v>
                </c:pt>
                <c:pt idx="6">
                  <c:v>10.843373493975903</c:v>
                </c:pt>
                <c:pt idx="7">
                  <c:v>14.285714285714288</c:v>
                </c:pt>
                <c:pt idx="8">
                  <c:v>11.985018726591759</c:v>
                </c:pt>
                <c:pt idx="9">
                  <c:v>6.9532826323141395</c:v>
                </c:pt>
                <c:pt idx="10">
                  <c:v>11.075079944151691</c:v>
                </c:pt>
                <c:pt idx="11">
                  <c:v>8.1081081081081088</c:v>
                </c:pt>
                <c:pt idx="12">
                  <c:v>12.617621899059026</c:v>
                </c:pt>
                <c:pt idx="13">
                  <c:v>3.8848686000326462</c:v>
                </c:pt>
                <c:pt idx="14">
                  <c:v>8.0568720379146921</c:v>
                </c:pt>
                <c:pt idx="15">
                  <c:v>11.070780399274046</c:v>
                </c:pt>
                <c:pt idx="16">
                  <c:v>7.9019073569482279</c:v>
                </c:pt>
                <c:pt idx="17">
                  <c:v>3.7167661421595222</c:v>
                </c:pt>
                <c:pt idx="18">
                  <c:v>7.3604060913705585</c:v>
                </c:pt>
                <c:pt idx="19">
                  <c:v>6.8407960199004965</c:v>
                </c:pt>
                <c:pt idx="20">
                  <c:v>7.9880979629205777</c:v>
                </c:pt>
                <c:pt idx="21">
                  <c:v>6.7135050741608122</c:v>
                </c:pt>
                <c:pt idx="22">
                  <c:v>4.8679009777407947</c:v>
                </c:pt>
                <c:pt idx="23">
                  <c:v>9.4501718213058421</c:v>
                </c:pt>
                <c:pt idx="24">
                  <c:v>6.2526110569558551</c:v>
                </c:pt>
                <c:pt idx="25">
                  <c:v>5.9986816084377059</c:v>
                </c:pt>
                <c:pt idx="26">
                  <c:v>3.9234449760765546</c:v>
                </c:pt>
                <c:pt idx="27">
                  <c:v>3.6923860453272219</c:v>
                </c:pt>
                <c:pt idx="28">
                  <c:v>1.8945374171139882</c:v>
                </c:pt>
                <c:pt idx="30">
                  <c:v>16.689126888431804</c:v>
                </c:pt>
                <c:pt idx="32">
                  <c:v>20.850111856823268</c:v>
                </c:pt>
                <c:pt idx="33">
                  <c:v>12.484799351438996</c:v>
                </c:pt>
                <c:pt idx="34">
                  <c:v>7.1823204419889501</c:v>
                </c:pt>
              </c:numCache>
            </c:numRef>
          </c:val>
          <c:smooth val="0"/>
          <c:extLst>
            <c:ext xmlns:c16="http://schemas.microsoft.com/office/drawing/2014/chart" uri="{C3380CC4-5D6E-409C-BE32-E72D297353CC}">
              <c16:uniqueId val="{00000001-F311-4549-AB84-92C6DB04AC20}"/>
            </c:ext>
          </c:extLst>
        </c:ser>
        <c:ser>
          <c:idx val="5"/>
          <c:order val="2"/>
          <c:tx>
            <c:strRef>
              <c:f>'Figure 6'!$D$10</c:f>
              <c:strCache>
                <c:ptCount val="1"/>
                <c:pt idx="0">
                  <c:v>Men aged
15-64 years</c:v>
                </c:pt>
              </c:strCache>
            </c:strRef>
          </c:tx>
          <c:spPr>
            <a:ln w="28575">
              <a:noFill/>
            </a:ln>
          </c:spPr>
          <c:marker>
            <c:symbol val="dash"/>
            <c:size val="7"/>
            <c:spPr>
              <a:noFill/>
              <a:ln w="15875">
                <a:solidFill>
                  <a:schemeClr val="accent1"/>
                </a:solidFill>
              </a:ln>
            </c:spPr>
          </c:marker>
          <c:cat>
            <c:strRef>
              <c:f>'Figure 6'!$C$11:$C$45</c:f>
              <c:strCache>
                <c:ptCount val="35"/>
                <c:pt idx="0">
                  <c:v>EU-27</c:v>
                </c:pt>
                <c:pt idx="2">
                  <c:v>Netherlands</c:v>
                </c:pt>
                <c:pt idx="3">
                  <c:v>Austria</c:v>
                </c:pt>
                <c:pt idx="4">
                  <c:v>Germany</c:v>
                </c:pt>
                <c:pt idx="5">
                  <c:v>Belgium</c:v>
                </c:pt>
                <c:pt idx="6">
                  <c:v>Denmark</c:v>
                </c:pt>
                <c:pt idx="7">
                  <c:v>Sweden</c:v>
                </c:pt>
                <c:pt idx="8">
                  <c:v>Ireland</c:v>
                </c:pt>
                <c:pt idx="9">
                  <c:v>Italy</c:v>
                </c:pt>
                <c:pt idx="10">
                  <c:v>France</c:v>
                </c:pt>
                <c:pt idx="11">
                  <c:v>Luxembourg</c:v>
                </c:pt>
                <c:pt idx="12">
                  <c:v>Finland</c:v>
                </c:pt>
                <c:pt idx="13">
                  <c:v>Spain</c:v>
                </c:pt>
                <c:pt idx="14">
                  <c:v>Malta</c:v>
                </c:pt>
                <c:pt idx="15">
                  <c:v>Estonia</c:v>
                </c:pt>
                <c:pt idx="16">
                  <c:v>Cyprus</c:v>
                </c:pt>
                <c:pt idx="17">
                  <c:v>Greece</c:v>
                </c:pt>
                <c:pt idx="18">
                  <c:v>Slovenia</c:v>
                </c:pt>
                <c:pt idx="19">
                  <c:v>Latvia</c:v>
                </c:pt>
                <c:pt idx="20">
                  <c:v>Portugal</c:v>
                </c:pt>
                <c:pt idx="21">
                  <c:v>Lithuania</c:v>
                </c:pt>
                <c:pt idx="22">
                  <c:v>Czechia</c:v>
                </c:pt>
                <c:pt idx="23">
                  <c:v>Romania</c:v>
                </c:pt>
                <c:pt idx="24">
                  <c:v>Poland</c:v>
                </c:pt>
                <c:pt idx="25">
                  <c:v>Croatia</c:v>
                </c:pt>
                <c:pt idx="26">
                  <c:v>Slovakia</c:v>
                </c:pt>
                <c:pt idx="27">
                  <c:v>Hungary</c:v>
                </c:pt>
                <c:pt idx="28">
                  <c:v>Bulgaria</c:v>
                </c:pt>
                <c:pt idx="30">
                  <c:v>United Kingdom</c:v>
                </c:pt>
                <c:pt idx="32">
                  <c:v>Switzerland</c:v>
                </c:pt>
                <c:pt idx="33">
                  <c:v>Norway</c:v>
                </c:pt>
                <c:pt idx="34">
                  <c:v>Iceland</c:v>
                </c:pt>
              </c:strCache>
            </c:strRef>
          </c:cat>
          <c:val>
            <c:numRef>
              <c:f>'Figure 6'!$D$11:$D$45</c:f>
              <c:numCache>
                <c:formatCode>0.0</c:formatCode>
                <c:ptCount val="35"/>
                <c:pt idx="0">
                  <c:v>8.3642908608429387</c:v>
                </c:pt>
                <c:pt idx="2">
                  <c:v>27.861022050644515</c:v>
                </c:pt>
                <c:pt idx="3">
                  <c:v>9.5164563663637161</c:v>
                </c:pt>
                <c:pt idx="4">
                  <c:v>9.8836382649855299</c:v>
                </c:pt>
                <c:pt idx="5">
                  <c:v>10.511104952690129</c:v>
                </c:pt>
                <c:pt idx="6">
                  <c:v>15.287584835812709</c:v>
                </c:pt>
                <c:pt idx="7">
                  <c:v>13.381373004803967</c:v>
                </c:pt>
                <c:pt idx="8">
                  <c:v>10.131237983783333</c:v>
                </c:pt>
                <c:pt idx="9">
                  <c:v>8.2086115588303024</c:v>
                </c:pt>
                <c:pt idx="10">
                  <c:v>7.5408666792820851</c:v>
                </c:pt>
                <c:pt idx="11">
                  <c:v>5.602060528010302</c:v>
                </c:pt>
                <c:pt idx="12">
                  <c:v>10.057133912499021</c:v>
                </c:pt>
                <c:pt idx="13">
                  <c:v>6.768460292954777</c:v>
                </c:pt>
                <c:pt idx="14">
                  <c:v>6.0522696011004129</c:v>
                </c:pt>
                <c:pt idx="15">
                  <c:v>7.1320640676941691</c:v>
                </c:pt>
                <c:pt idx="16">
                  <c:v>6.2973484848484862</c:v>
                </c:pt>
                <c:pt idx="17">
                  <c:v>5.9175080364015029</c:v>
                </c:pt>
                <c:pt idx="18">
                  <c:v>4.8100782592097726</c:v>
                </c:pt>
                <c:pt idx="19">
                  <c:v>5.7834101382488488</c:v>
                </c:pt>
                <c:pt idx="20">
                  <c:v>5.356609330317128</c:v>
                </c:pt>
                <c:pt idx="21">
                  <c:v>4.7430227238066189</c:v>
                </c:pt>
                <c:pt idx="22">
                  <c:v>2.7978623074504867</c:v>
                </c:pt>
                <c:pt idx="23">
                  <c:v>6.0282659151193618</c:v>
                </c:pt>
                <c:pt idx="24">
                  <c:v>3.5205402363534049</c:v>
                </c:pt>
                <c:pt idx="25">
                  <c:v>3.141126318151223</c:v>
                </c:pt>
                <c:pt idx="26">
                  <c:v>2.875376452029256</c:v>
                </c:pt>
                <c:pt idx="27">
                  <c:v>2.4512420447546703</c:v>
                </c:pt>
                <c:pt idx="28">
                  <c:v>1.6778122760926679</c:v>
                </c:pt>
                <c:pt idx="30">
                  <c:v>10.77666543222618</c:v>
                </c:pt>
                <c:pt idx="32">
                  <c:v>17.055909412597313</c:v>
                </c:pt>
                <c:pt idx="33">
                  <c:v>15.128615026885624</c:v>
                </c:pt>
                <c:pt idx="34">
                  <c:v>10.266535044422508</c:v>
                </c:pt>
              </c:numCache>
            </c:numRef>
          </c:val>
          <c:smooth val="0"/>
          <c:extLst>
            <c:ext xmlns:c16="http://schemas.microsoft.com/office/drawing/2014/chart" uri="{C3380CC4-5D6E-409C-BE32-E72D297353CC}">
              <c16:uniqueId val="{00000002-F311-4549-AB84-92C6DB04AC20}"/>
            </c:ext>
          </c:extLst>
        </c:ser>
        <c:dLbls>
          <c:showLegendKey val="0"/>
          <c:showVal val="0"/>
          <c:showCatName val="0"/>
          <c:showSerName val="0"/>
          <c:showPercent val="0"/>
          <c:showBubbleSize val="0"/>
        </c:dLbls>
        <c:hiLowLines>
          <c:spPr>
            <a:ln>
              <a:solidFill>
                <a:schemeClr val="bg1">
                  <a:lumMod val="75000"/>
                </a:schemeClr>
              </a:solidFill>
              <a:prstDash val="sysDash"/>
            </a:ln>
          </c:spPr>
        </c:hiLowLines>
        <c:marker val="1"/>
        <c:smooth val="0"/>
        <c:axId val="144480128"/>
        <c:axId val="144481664"/>
      </c:lineChart>
      <c:catAx>
        <c:axId val="144480128"/>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144481664"/>
        <c:crosses val="autoZero"/>
        <c:auto val="1"/>
        <c:lblAlgn val="ctr"/>
        <c:lblOffset val="100"/>
        <c:tickMarkSkip val="1"/>
        <c:noMultiLvlLbl val="0"/>
      </c:catAx>
      <c:valAx>
        <c:axId val="144481664"/>
        <c:scaling>
          <c:orientation val="minMax"/>
          <c:max val="10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44480128"/>
        <c:crosses val="autoZero"/>
        <c:crossBetween val="between"/>
        <c:majorUnit val="20"/>
      </c:valAx>
    </c:plotArea>
    <c:legend>
      <c:legendPos val="b"/>
      <c:layout>
        <c:manualLayout>
          <c:xMode val="edge"/>
          <c:yMode val="edge"/>
          <c:x val="0.86564388451443575"/>
          <c:y val="0.23491467997642784"/>
          <c:w val="0.13271212598425197"/>
          <c:h val="0.27149633011343027"/>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alpha val="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469081364829395E-2"/>
          <c:y val="0.1762957875523527"/>
          <c:w val="0.81499989501312331"/>
          <c:h val="0.38929993992254452"/>
        </c:manualLayout>
      </c:layout>
      <c:lineChart>
        <c:grouping val="standard"/>
        <c:varyColors val="0"/>
        <c:ser>
          <c:idx val="1"/>
          <c:order val="0"/>
          <c:tx>
            <c:strRef>
              <c:f>'Figure 6'!$I$10</c:f>
              <c:strCache>
                <c:ptCount val="1"/>
                <c:pt idx="0">
                  <c:v>Women aged
≥65 years (³)</c:v>
                </c:pt>
              </c:strCache>
            </c:strRef>
          </c:tx>
          <c:spPr>
            <a:ln w="28575">
              <a:noFill/>
            </a:ln>
          </c:spPr>
          <c:marker>
            <c:symbol val="diamond"/>
            <c:size val="7"/>
            <c:spPr>
              <a:noFill/>
              <a:ln w="15875">
                <a:solidFill>
                  <a:schemeClr val="accent4"/>
                </a:solidFill>
              </a:ln>
            </c:spPr>
          </c:marker>
          <c:cat>
            <c:strRef>
              <c:f>'Figure 6'!$C$11:$C$45</c:f>
              <c:strCache>
                <c:ptCount val="35"/>
                <c:pt idx="0">
                  <c:v>EU-27</c:v>
                </c:pt>
                <c:pt idx="2">
                  <c:v>Netherlands</c:v>
                </c:pt>
                <c:pt idx="3">
                  <c:v>Austria</c:v>
                </c:pt>
                <c:pt idx="4">
                  <c:v>Germany</c:v>
                </c:pt>
                <c:pt idx="5">
                  <c:v>Belgium</c:v>
                </c:pt>
                <c:pt idx="6">
                  <c:v>Denmark</c:v>
                </c:pt>
                <c:pt idx="7">
                  <c:v>Sweden</c:v>
                </c:pt>
                <c:pt idx="8">
                  <c:v>Ireland</c:v>
                </c:pt>
                <c:pt idx="9">
                  <c:v>Italy</c:v>
                </c:pt>
                <c:pt idx="10">
                  <c:v>France</c:v>
                </c:pt>
                <c:pt idx="11">
                  <c:v>Luxembourg</c:v>
                </c:pt>
                <c:pt idx="12">
                  <c:v>Finland</c:v>
                </c:pt>
                <c:pt idx="13">
                  <c:v>Spain</c:v>
                </c:pt>
                <c:pt idx="14">
                  <c:v>Malta</c:v>
                </c:pt>
                <c:pt idx="15">
                  <c:v>Estonia</c:v>
                </c:pt>
                <c:pt idx="16">
                  <c:v>Cyprus</c:v>
                </c:pt>
                <c:pt idx="17">
                  <c:v>Greece</c:v>
                </c:pt>
                <c:pt idx="18">
                  <c:v>Slovenia</c:v>
                </c:pt>
                <c:pt idx="19">
                  <c:v>Latvia</c:v>
                </c:pt>
                <c:pt idx="20">
                  <c:v>Portugal</c:v>
                </c:pt>
                <c:pt idx="21">
                  <c:v>Lithuania</c:v>
                </c:pt>
                <c:pt idx="22">
                  <c:v>Czechia</c:v>
                </c:pt>
                <c:pt idx="23">
                  <c:v>Romania</c:v>
                </c:pt>
                <c:pt idx="24">
                  <c:v>Poland</c:v>
                </c:pt>
                <c:pt idx="25">
                  <c:v>Croatia</c:v>
                </c:pt>
                <c:pt idx="26">
                  <c:v>Slovakia</c:v>
                </c:pt>
                <c:pt idx="27">
                  <c:v>Hungary</c:v>
                </c:pt>
                <c:pt idx="28">
                  <c:v>Bulgaria</c:v>
                </c:pt>
                <c:pt idx="30">
                  <c:v>United Kingdom</c:v>
                </c:pt>
                <c:pt idx="32">
                  <c:v>Switzerland</c:v>
                </c:pt>
                <c:pt idx="33">
                  <c:v>Norway</c:v>
                </c:pt>
                <c:pt idx="34">
                  <c:v>Iceland</c:v>
                </c:pt>
              </c:strCache>
            </c:strRef>
          </c:cat>
          <c:val>
            <c:numRef>
              <c:f>'Figure 6'!$I$11:$I$45</c:f>
              <c:numCache>
                <c:formatCode>0.0</c:formatCode>
                <c:ptCount val="35"/>
                <c:pt idx="0">
                  <c:v>60.202412594561437</c:v>
                </c:pt>
                <c:pt idx="2">
                  <c:v>89.946524064171115</c:v>
                </c:pt>
                <c:pt idx="3">
                  <c:v>89.007092198581574</c:v>
                </c:pt>
                <c:pt idx="4">
                  <c:v>80.845723112569999</c:v>
                </c:pt>
                <c:pt idx="5">
                  <c:v>70.935960591133011</c:v>
                </c:pt>
                <c:pt idx="6">
                  <c:v>68.309859154929569</c:v>
                </c:pt>
                <c:pt idx="7">
                  <c:v>77.599009900990097</c:v>
                </c:pt>
                <c:pt idx="8">
                  <c:v>64.206642066420656</c:v>
                </c:pt>
                <c:pt idx="9">
                  <c:v>31.574030826716488</c:v>
                </c:pt>
                <c:pt idx="10">
                  <c:v>63.084922010398614</c:v>
                </c:pt>
                <c:pt idx="12">
                  <c:v>74.410774410774422</c:v>
                </c:pt>
                <c:pt idx="13">
                  <c:v>34.988713318284425</c:v>
                </c:pt>
                <c:pt idx="14">
                  <c:v>62.5</c:v>
                </c:pt>
                <c:pt idx="15">
                  <c:v>42.27272727272728</c:v>
                </c:pt>
                <c:pt idx="16">
                  <c:v>46.666666666666664</c:v>
                </c:pt>
                <c:pt idx="17">
                  <c:v>17.708333333333332</c:v>
                </c:pt>
                <c:pt idx="18">
                  <c:v>52.173913043478258</c:v>
                </c:pt>
                <c:pt idx="19">
                  <c:v>30.638297872340424</c:v>
                </c:pt>
                <c:pt idx="20">
                  <c:v>52.376137512639019</c:v>
                </c:pt>
                <c:pt idx="21">
                  <c:v>38.754325259515568</c:v>
                </c:pt>
                <c:pt idx="22">
                  <c:v>63.395638629283489</c:v>
                </c:pt>
                <c:pt idx="23">
                  <c:v>43.905915894511757</c:v>
                </c:pt>
                <c:pt idx="24">
                  <c:v>56.277372262773717</c:v>
                </c:pt>
                <c:pt idx="25">
                  <c:v>55.555555555555557</c:v>
                </c:pt>
                <c:pt idx="26">
                  <c:v>43.274853801169591</c:v>
                </c:pt>
                <c:pt idx="27">
                  <c:v>53.291536050156743</c:v>
                </c:pt>
                <c:pt idx="28">
                  <c:v>14.14141414141414</c:v>
                </c:pt>
                <c:pt idx="30">
                  <c:v>76.969920649566347</c:v>
                </c:pt>
                <c:pt idx="32">
                  <c:v>91.346153846153854</c:v>
                </c:pt>
                <c:pt idx="33">
                  <c:v>63.727959697732992</c:v>
                </c:pt>
                <c:pt idx="34">
                  <c:v>60</c:v>
                </c:pt>
              </c:numCache>
            </c:numRef>
          </c:val>
          <c:smooth val="0"/>
          <c:extLst>
            <c:ext xmlns:c16="http://schemas.microsoft.com/office/drawing/2014/chart" uri="{C3380CC4-5D6E-409C-BE32-E72D297353CC}">
              <c16:uniqueId val="{00000000-7993-495F-93DF-2213EA946655}"/>
            </c:ext>
          </c:extLst>
        </c:ser>
        <c:ser>
          <c:idx val="0"/>
          <c:order val="1"/>
          <c:tx>
            <c:strRef>
              <c:f>'Figure 6'!$H$10</c:f>
              <c:strCache>
                <c:ptCount val="1"/>
                <c:pt idx="0">
                  <c:v>Women aged
55-64 years (²)</c:v>
                </c:pt>
              </c:strCache>
            </c:strRef>
          </c:tx>
          <c:spPr>
            <a:ln w="28575">
              <a:noFill/>
            </a:ln>
          </c:spPr>
          <c:marker>
            <c:symbol val="circle"/>
            <c:size val="7"/>
            <c:spPr>
              <a:noFill/>
              <a:ln w="15875">
                <a:solidFill>
                  <a:schemeClr val="accent4">
                    <a:lumMod val="40000"/>
                    <a:lumOff val="60000"/>
                  </a:schemeClr>
                </a:solidFill>
              </a:ln>
            </c:spPr>
          </c:marker>
          <c:cat>
            <c:strRef>
              <c:f>'Figure 6'!$C$11:$C$45</c:f>
              <c:strCache>
                <c:ptCount val="35"/>
                <c:pt idx="0">
                  <c:v>EU-27</c:v>
                </c:pt>
                <c:pt idx="2">
                  <c:v>Netherlands</c:v>
                </c:pt>
                <c:pt idx="3">
                  <c:v>Austria</c:v>
                </c:pt>
                <c:pt idx="4">
                  <c:v>Germany</c:v>
                </c:pt>
                <c:pt idx="5">
                  <c:v>Belgium</c:v>
                </c:pt>
                <c:pt idx="6">
                  <c:v>Denmark</c:v>
                </c:pt>
                <c:pt idx="7">
                  <c:v>Sweden</c:v>
                </c:pt>
                <c:pt idx="8">
                  <c:v>Ireland</c:v>
                </c:pt>
                <c:pt idx="9">
                  <c:v>Italy</c:v>
                </c:pt>
                <c:pt idx="10">
                  <c:v>France</c:v>
                </c:pt>
                <c:pt idx="11">
                  <c:v>Luxembourg</c:v>
                </c:pt>
                <c:pt idx="12">
                  <c:v>Finland</c:v>
                </c:pt>
                <c:pt idx="13">
                  <c:v>Spain</c:v>
                </c:pt>
                <c:pt idx="14">
                  <c:v>Malta</c:v>
                </c:pt>
                <c:pt idx="15">
                  <c:v>Estonia</c:v>
                </c:pt>
                <c:pt idx="16">
                  <c:v>Cyprus</c:v>
                </c:pt>
                <c:pt idx="17">
                  <c:v>Greece</c:v>
                </c:pt>
                <c:pt idx="18">
                  <c:v>Slovenia</c:v>
                </c:pt>
                <c:pt idx="19">
                  <c:v>Latvia</c:v>
                </c:pt>
                <c:pt idx="20">
                  <c:v>Portugal</c:v>
                </c:pt>
                <c:pt idx="21">
                  <c:v>Lithuania</c:v>
                </c:pt>
                <c:pt idx="22">
                  <c:v>Czechia</c:v>
                </c:pt>
                <c:pt idx="23">
                  <c:v>Romania</c:v>
                </c:pt>
                <c:pt idx="24">
                  <c:v>Poland</c:v>
                </c:pt>
                <c:pt idx="25">
                  <c:v>Croatia</c:v>
                </c:pt>
                <c:pt idx="26">
                  <c:v>Slovakia</c:v>
                </c:pt>
                <c:pt idx="27">
                  <c:v>Hungary</c:v>
                </c:pt>
                <c:pt idx="28">
                  <c:v>Bulgaria</c:v>
                </c:pt>
                <c:pt idx="30">
                  <c:v>United Kingdom</c:v>
                </c:pt>
                <c:pt idx="32">
                  <c:v>Switzerland</c:v>
                </c:pt>
                <c:pt idx="33">
                  <c:v>Norway</c:v>
                </c:pt>
                <c:pt idx="34">
                  <c:v>Iceland</c:v>
                </c:pt>
              </c:strCache>
            </c:strRef>
          </c:cat>
          <c:val>
            <c:numRef>
              <c:f>'Figure 6'!$H$11:$H$45</c:f>
              <c:numCache>
                <c:formatCode>0.0</c:formatCode>
                <c:ptCount val="35"/>
                <c:pt idx="0">
                  <c:v>33.865563393802759</c:v>
                </c:pt>
                <c:pt idx="2">
                  <c:v>80.381433179077277</c:v>
                </c:pt>
                <c:pt idx="3">
                  <c:v>49.876977152899826</c:v>
                </c:pt>
                <c:pt idx="4">
                  <c:v>52.60770975056689</c:v>
                </c:pt>
                <c:pt idx="5">
                  <c:v>53.526271424557457</c:v>
                </c:pt>
                <c:pt idx="6">
                  <c:v>31.656441717791413</c:v>
                </c:pt>
                <c:pt idx="7">
                  <c:v>32.684472612041645</c:v>
                </c:pt>
                <c:pt idx="8">
                  <c:v>39.009497964721845</c:v>
                </c:pt>
                <c:pt idx="9">
                  <c:v>26.563402467839325</c:v>
                </c:pt>
                <c:pt idx="10">
                  <c:v>33.423667570009037</c:v>
                </c:pt>
                <c:pt idx="11">
                  <c:v>41.791044776119399</c:v>
                </c:pt>
                <c:pt idx="12">
                  <c:v>18.429360694554063</c:v>
                </c:pt>
                <c:pt idx="13">
                  <c:v>20.648568140274865</c:v>
                </c:pt>
                <c:pt idx="14">
                  <c:v>28.18181818181818</c:v>
                </c:pt>
                <c:pt idx="15">
                  <c:v>15.220483641536273</c:v>
                </c:pt>
                <c:pt idx="16">
                  <c:v>15.298507462686564</c:v>
                </c:pt>
                <c:pt idx="17">
                  <c:v>9.6718480138169252</c:v>
                </c:pt>
                <c:pt idx="18">
                  <c:v>13.819875776397513</c:v>
                </c:pt>
                <c:pt idx="19">
                  <c:v>14.071856287425149</c:v>
                </c:pt>
                <c:pt idx="20">
                  <c:v>14.984265311062694</c:v>
                </c:pt>
                <c:pt idx="21">
                  <c:v>8.9785296031229684</c:v>
                </c:pt>
                <c:pt idx="22">
                  <c:v>12.160778289810548</c:v>
                </c:pt>
                <c:pt idx="23">
                  <c:v>11.409540180489902</c:v>
                </c:pt>
                <c:pt idx="24">
                  <c:v>13.464938126104888</c:v>
                </c:pt>
                <c:pt idx="25">
                  <c:v>8.5201793721973083</c:v>
                </c:pt>
                <c:pt idx="26">
                  <c:v>7.8596144340088978</c:v>
                </c:pt>
                <c:pt idx="27">
                  <c:v>13.694163677861102</c:v>
                </c:pt>
                <c:pt idx="28">
                  <c:v>2.960969044414536</c:v>
                </c:pt>
                <c:pt idx="30">
                  <c:v>48.991636050965376</c:v>
                </c:pt>
                <c:pt idx="32">
                  <c:v>72.873624899382889</c:v>
                </c:pt>
                <c:pt idx="33">
                  <c:v>38.070829450139797</c:v>
                </c:pt>
                <c:pt idx="34">
                  <c:v>37.820512820512825</c:v>
                </c:pt>
              </c:numCache>
            </c:numRef>
          </c:val>
          <c:smooth val="0"/>
          <c:extLst>
            <c:ext xmlns:c16="http://schemas.microsoft.com/office/drawing/2014/chart" uri="{C3380CC4-5D6E-409C-BE32-E72D297353CC}">
              <c16:uniqueId val="{00000001-7993-495F-93DF-2213EA946655}"/>
            </c:ext>
          </c:extLst>
        </c:ser>
        <c:ser>
          <c:idx val="2"/>
          <c:order val="2"/>
          <c:tx>
            <c:strRef>
              <c:f>'Figure 6'!$G$10</c:f>
              <c:strCache>
                <c:ptCount val="1"/>
                <c:pt idx="0">
                  <c:v>Women aged
15-64 years</c:v>
                </c:pt>
              </c:strCache>
            </c:strRef>
          </c:tx>
          <c:spPr>
            <a:ln>
              <a:noFill/>
            </a:ln>
          </c:spPr>
          <c:marker>
            <c:symbol val="dash"/>
            <c:size val="7"/>
            <c:spPr>
              <a:noFill/>
              <a:ln w="15875">
                <a:solidFill>
                  <a:schemeClr val="accent4"/>
                </a:solidFill>
              </a:ln>
            </c:spPr>
          </c:marker>
          <c:cat>
            <c:strRef>
              <c:f>'Figure 6'!$C$11:$C$45</c:f>
              <c:strCache>
                <c:ptCount val="35"/>
                <c:pt idx="0">
                  <c:v>EU-27</c:v>
                </c:pt>
                <c:pt idx="2">
                  <c:v>Netherlands</c:v>
                </c:pt>
                <c:pt idx="3">
                  <c:v>Austria</c:v>
                </c:pt>
                <c:pt idx="4">
                  <c:v>Germany</c:v>
                </c:pt>
                <c:pt idx="5">
                  <c:v>Belgium</c:v>
                </c:pt>
                <c:pt idx="6">
                  <c:v>Denmark</c:v>
                </c:pt>
                <c:pt idx="7">
                  <c:v>Sweden</c:v>
                </c:pt>
                <c:pt idx="8">
                  <c:v>Ireland</c:v>
                </c:pt>
                <c:pt idx="9">
                  <c:v>Italy</c:v>
                </c:pt>
                <c:pt idx="10">
                  <c:v>France</c:v>
                </c:pt>
                <c:pt idx="11">
                  <c:v>Luxembourg</c:v>
                </c:pt>
                <c:pt idx="12">
                  <c:v>Finland</c:v>
                </c:pt>
                <c:pt idx="13">
                  <c:v>Spain</c:v>
                </c:pt>
                <c:pt idx="14">
                  <c:v>Malta</c:v>
                </c:pt>
                <c:pt idx="15">
                  <c:v>Estonia</c:v>
                </c:pt>
                <c:pt idx="16">
                  <c:v>Cyprus</c:v>
                </c:pt>
                <c:pt idx="17">
                  <c:v>Greece</c:v>
                </c:pt>
                <c:pt idx="18">
                  <c:v>Slovenia</c:v>
                </c:pt>
                <c:pt idx="19">
                  <c:v>Latvia</c:v>
                </c:pt>
                <c:pt idx="20">
                  <c:v>Portugal</c:v>
                </c:pt>
                <c:pt idx="21">
                  <c:v>Lithuania</c:v>
                </c:pt>
                <c:pt idx="22">
                  <c:v>Czechia</c:v>
                </c:pt>
                <c:pt idx="23">
                  <c:v>Romania</c:v>
                </c:pt>
                <c:pt idx="24">
                  <c:v>Poland</c:v>
                </c:pt>
                <c:pt idx="25">
                  <c:v>Croatia</c:v>
                </c:pt>
                <c:pt idx="26">
                  <c:v>Slovakia</c:v>
                </c:pt>
                <c:pt idx="27">
                  <c:v>Hungary</c:v>
                </c:pt>
                <c:pt idx="28">
                  <c:v>Bulgaria</c:v>
                </c:pt>
                <c:pt idx="30">
                  <c:v>United Kingdom</c:v>
                </c:pt>
                <c:pt idx="32">
                  <c:v>Switzerland</c:v>
                </c:pt>
                <c:pt idx="33">
                  <c:v>Norway</c:v>
                </c:pt>
                <c:pt idx="34">
                  <c:v>Iceland</c:v>
                </c:pt>
              </c:strCache>
            </c:strRef>
          </c:cat>
          <c:val>
            <c:numRef>
              <c:f>'Figure 6'!$G$11:$G$45</c:f>
              <c:numCache>
                <c:formatCode>0.0</c:formatCode>
                <c:ptCount val="35"/>
                <c:pt idx="0">
                  <c:v>29.92460426144018</c:v>
                </c:pt>
                <c:pt idx="2">
                  <c:v>75.191871939185731</c:v>
                </c:pt>
                <c:pt idx="3">
                  <c:v>47.114620580055629</c:v>
                </c:pt>
                <c:pt idx="4">
                  <c:v>46.754109937585028</c:v>
                </c:pt>
                <c:pt idx="5">
                  <c:v>40.996970776906622</c:v>
                </c:pt>
                <c:pt idx="6">
                  <c:v>33.936685852771888</c:v>
                </c:pt>
                <c:pt idx="7">
                  <c:v>32.486319093878585</c:v>
                </c:pt>
                <c:pt idx="8">
                  <c:v>30.608328535789674</c:v>
                </c:pt>
                <c:pt idx="9">
                  <c:v>32.944367939863952</c:v>
                </c:pt>
                <c:pt idx="10">
                  <c:v>27.971501256619348</c:v>
                </c:pt>
                <c:pt idx="11">
                  <c:v>30.151515151515152</c:v>
                </c:pt>
                <c:pt idx="12">
                  <c:v>21.260233192756143</c:v>
                </c:pt>
                <c:pt idx="13">
                  <c:v>23.66994220299382</c:v>
                </c:pt>
                <c:pt idx="14">
                  <c:v>21.568627450980394</c:v>
                </c:pt>
                <c:pt idx="15">
                  <c:v>15.864116094986807</c:v>
                </c:pt>
                <c:pt idx="16">
                  <c:v>14.568158168574403</c:v>
                </c:pt>
                <c:pt idx="17">
                  <c:v>13.48474534315242</c:v>
                </c:pt>
                <c:pt idx="18">
                  <c:v>12.651413189771196</c:v>
                </c:pt>
                <c:pt idx="19">
                  <c:v>10.884509624197984</c:v>
                </c:pt>
                <c:pt idx="20">
                  <c:v>10.922077922077923</c:v>
                </c:pt>
                <c:pt idx="21">
                  <c:v>7.9868381693090029</c:v>
                </c:pt>
                <c:pt idx="22">
                  <c:v>10.607053887504916</c:v>
                </c:pt>
                <c:pt idx="23">
                  <c:v>6.2250509449236517</c:v>
                </c:pt>
                <c:pt idx="24">
                  <c:v>9.2619050921751676</c:v>
                </c:pt>
                <c:pt idx="25">
                  <c:v>6.7000791347929303</c:v>
                </c:pt>
                <c:pt idx="26">
                  <c:v>6.4740689175078314</c:v>
                </c:pt>
                <c:pt idx="27">
                  <c:v>6.7833041739565099</c:v>
                </c:pt>
                <c:pt idx="28">
                  <c:v>2.1074238795757783</c:v>
                </c:pt>
                <c:pt idx="30">
                  <c:v>39.345691597810927</c:v>
                </c:pt>
                <c:pt idx="32">
                  <c:v>61.732053815034341</c:v>
                </c:pt>
                <c:pt idx="33">
                  <c:v>37.563533682936665</c:v>
                </c:pt>
                <c:pt idx="34">
                  <c:v>34.116331096196866</c:v>
                </c:pt>
              </c:numCache>
            </c:numRef>
          </c:val>
          <c:smooth val="0"/>
          <c:extLst>
            <c:ext xmlns:c16="http://schemas.microsoft.com/office/drawing/2014/chart" uri="{C3380CC4-5D6E-409C-BE32-E72D297353CC}">
              <c16:uniqueId val="{00000002-7993-495F-93DF-2213EA946655}"/>
            </c:ext>
          </c:extLst>
        </c:ser>
        <c:dLbls>
          <c:showLegendKey val="0"/>
          <c:showVal val="0"/>
          <c:showCatName val="0"/>
          <c:showSerName val="0"/>
          <c:showPercent val="0"/>
          <c:showBubbleSize val="0"/>
        </c:dLbls>
        <c:hiLowLines>
          <c:spPr>
            <a:ln>
              <a:solidFill>
                <a:schemeClr val="bg1">
                  <a:lumMod val="75000"/>
                </a:schemeClr>
              </a:solidFill>
              <a:prstDash val="sysDash"/>
            </a:ln>
          </c:spPr>
        </c:hiLowLines>
        <c:marker val="1"/>
        <c:smooth val="0"/>
        <c:axId val="144517376"/>
        <c:axId val="144519168"/>
      </c:lineChart>
      <c:catAx>
        <c:axId val="144517376"/>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144519168"/>
        <c:crosses val="autoZero"/>
        <c:auto val="1"/>
        <c:lblAlgn val="ctr"/>
        <c:lblOffset val="100"/>
        <c:tickMarkSkip val="1"/>
        <c:noMultiLvlLbl val="0"/>
      </c:catAx>
      <c:valAx>
        <c:axId val="144519168"/>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44517376"/>
        <c:crosses val="autoZero"/>
        <c:crossBetween val="between"/>
        <c:majorUnit val="20"/>
      </c:valAx>
    </c:plotArea>
    <c:legend>
      <c:legendPos val="b"/>
      <c:layout>
        <c:manualLayout>
          <c:xMode val="edge"/>
          <c:yMode val="edge"/>
          <c:x val="0.86359643044619427"/>
          <c:y val="0.31458183079951763"/>
          <c:w val="0.13414047244094487"/>
          <c:h val="0.27149633011343027"/>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alpha val="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Self-employment, by age class, 2019</a:t>
            </a:r>
          </a:p>
          <a:p>
            <a:pPr algn="l">
              <a:defRPr sz="1800" b="1">
                <a:latin typeface="Arial"/>
                <a:ea typeface="Arial"/>
                <a:cs typeface="Arial"/>
              </a:defRPr>
            </a:pPr>
            <a:r>
              <a:rPr lang="en-US" sz="1600" b="0"/>
              <a:t>(%)</a:t>
            </a:r>
          </a:p>
        </c:rich>
      </c:tx>
      <c:layout>
        <c:manualLayout>
          <c:xMode val="edge"/>
          <c:yMode val="edge"/>
          <c:x val="5.3333333333333332E-3"/>
          <c:y val="7.6893409387171633E-3"/>
        </c:manualLayout>
      </c:layout>
      <c:overlay val="0"/>
    </c:title>
    <c:autoTitleDeleted val="0"/>
    <c:plotArea>
      <c:layout>
        <c:manualLayout>
          <c:layoutTarget val="inner"/>
          <c:xMode val="edge"/>
          <c:yMode val="edge"/>
          <c:x val="4.780241469816273E-2"/>
          <c:y val="0.11562846436595935"/>
          <c:w val="0.82433322834645673"/>
          <c:h val="0.54993576070286621"/>
        </c:manualLayout>
      </c:layout>
      <c:lineChart>
        <c:grouping val="standard"/>
        <c:varyColors val="0"/>
        <c:ser>
          <c:idx val="3"/>
          <c:order val="0"/>
          <c:tx>
            <c:strRef>
              <c:f>'Figure 7'!$G$10</c:f>
              <c:strCache>
                <c:ptCount val="1"/>
                <c:pt idx="0">
                  <c:v>≥75 years</c:v>
                </c:pt>
              </c:strCache>
            </c:strRef>
          </c:tx>
          <c:spPr>
            <a:ln>
              <a:noFill/>
            </a:ln>
          </c:spPr>
          <c:marker>
            <c:symbol val="x"/>
            <c:size val="7"/>
            <c:spPr>
              <a:noFill/>
              <a:ln w="15875">
                <a:solidFill>
                  <a:schemeClr val="accent2"/>
                </a:solidFill>
              </a:ln>
            </c:spPr>
          </c:marker>
          <c:cat>
            <c:strRef>
              <c:f>'Figure 7'!$C$11:$C$45</c:f>
              <c:strCache>
                <c:ptCount val="35"/>
                <c:pt idx="0">
                  <c:v>EU-27</c:v>
                </c:pt>
                <c:pt idx="2">
                  <c:v>Greece (¹)</c:v>
                </c:pt>
                <c:pt idx="3">
                  <c:v>Italy</c:v>
                </c:pt>
                <c:pt idx="4">
                  <c:v>Poland (¹)</c:v>
                </c:pt>
                <c:pt idx="5">
                  <c:v>Netherlands</c:v>
                </c:pt>
                <c:pt idx="6">
                  <c:v>Czechia</c:v>
                </c:pt>
                <c:pt idx="7">
                  <c:v>Malta (¹)</c:v>
                </c:pt>
                <c:pt idx="8">
                  <c:v>Slovakia (²)</c:v>
                </c:pt>
                <c:pt idx="9">
                  <c:v>Spain</c:v>
                </c:pt>
                <c:pt idx="10">
                  <c:v>Romania (²)</c:v>
                </c:pt>
                <c:pt idx="11">
                  <c:v>Belgium</c:v>
                </c:pt>
                <c:pt idx="12">
                  <c:v>Portugal</c:v>
                </c:pt>
                <c:pt idx="13">
                  <c:v>Finland (²)</c:v>
                </c:pt>
                <c:pt idx="14">
                  <c:v>Ireland</c:v>
                </c:pt>
                <c:pt idx="15">
                  <c:v>Lithuania (¹)</c:v>
                </c:pt>
                <c:pt idx="16">
                  <c:v>Estonia (²)</c:v>
                </c:pt>
                <c:pt idx="17">
                  <c:v>Slovenia (¹)</c:v>
                </c:pt>
                <c:pt idx="18">
                  <c:v>Cyprus (¹)</c:v>
                </c:pt>
                <c:pt idx="19">
                  <c:v>Latvia (²)</c:v>
                </c:pt>
                <c:pt idx="20">
                  <c:v>France</c:v>
                </c:pt>
                <c:pt idx="21">
                  <c:v>Austria (¹)</c:v>
                </c:pt>
                <c:pt idx="22">
                  <c:v>Hungary (²)</c:v>
                </c:pt>
                <c:pt idx="23">
                  <c:v>Croatia (¹)</c:v>
                </c:pt>
                <c:pt idx="24">
                  <c:v>Bulgaria (²)</c:v>
                </c:pt>
                <c:pt idx="25">
                  <c:v>Sweden (²)</c:v>
                </c:pt>
                <c:pt idx="26">
                  <c:v>Germany</c:v>
                </c:pt>
                <c:pt idx="27">
                  <c:v>Denmark (²)</c:v>
                </c:pt>
                <c:pt idx="28">
                  <c:v>Luxembourg (²)(³)</c:v>
                </c:pt>
                <c:pt idx="30">
                  <c:v>United Kingdom</c:v>
                </c:pt>
                <c:pt idx="32">
                  <c:v>Iceland (²)</c:v>
                </c:pt>
                <c:pt idx="33">
                  <c:v>Switzerland</c:v>
                </c:pt>
                <c:pt idx="34">
                  <c:v>Norway (²)</c:v>
                </c:pt>
              </c:strCache>
            </c:strRef>
          </c:cat>
          <c:val>
            <c:numRef>
              <c:f>'Figure 7'!$G$11:$G$45</c:f>
              <c:numCache>
                <c:formatCode>0.0</c:formatCode>
                <c:ptCount val="35"/>
                <c:pt idx="0">
                  <c:v>58.429783950617285</c:v>
                </c:pt>
                <c:pt idx="2">
                  <c:v>45.312499999999993</c:v>
                </c:pt>
                <c:pt idx="3">
                  <c:v>85.982478097622021</c:v>
                </c:pt>
                <c:pt idx="4">
                  <c:v>45.637583892617442</c:v>
                </c:pt>
                <c:pt idx="5">
                  <c:v>51.34228187919463</c:v>
                </c:pt>
                <c:pt idx="6">
                  <c:v>44.370860927152322</c:v>
                </c:pt>
                <c:pt idx="7">
                  <c:v>62.5</c:v>
                </c:pt>
                <c:pt idx="9">
                  <c:v>73.07692307692308</c:v>
                </c:pt>
                <c:pt idx="11">
                  <c:v>59.20000000000001</c:v>
                </c:pt>
                <c:pt idx="12">
                  <c:v>89.600000000000009</c:v>
                </c:pt>
                <c:pt idx="14">
                  <c:v>63.247863247863258</c:v>
                </c:pt>
                <c:pt idx="15">
                  <c:v>27.692307692307693</c:v>
                </c:pt>
                <c:pt idx="17">
                  <c:v>34.782608695652179</c:v>
                </c:pt>
                <c:pt idx="18">
                  <c:v>47.619047619047613</c:v>
                </c:pt>
                <c:pt idx="20">
                  <c:v>58.287292817679557</c:v>
                </c:pt>
                <c:pt idx="21">
                  <c:v>33.734939759036145</c:v>
                </c:pt>
                <c:pt idx="23">
                  <c:v>62.222222222222221</c:v>
                </c:pt>
                <c:pt idx="26">
                  <c:v>43.208496366685296</c:v>
                </c:pt>
                <c:pt idx="30">
                  <c:v>48.066627007733494</c:v>
                </c:pt>
                <c:pt idx="33">
                  <c:v>50.162866449511398</c:v>
                </c:pt>
              </c:numCache>
            </c:numRef>
          </c:val>
          <c:smooth val="0"/>
          <c:extLst>
            <c:ext xmlns:c16="http://schemas.microsoft.com/office/drawing/2014/chart" uri="{C3380CC4-5D6E-409C-BE32-E72D297353CC}">
              <c16:uniqueId val="{00000000-61D9-498C-B587-1629B14D5D5B}"/>
            </c:ext>
          </c:extLst>
        </c:ser>
        <c:ser>
          <c:idx val="5"/>
          <c:order val="1"/>
          <c:tx>
            <c:strRef>
              <c:f>'Figure 7'!$F$10</c:f>
              <c:strCache>
                <c:ptCount val="1"/>
                <c:pt idx="0">
                  <c:v>65-74 years</c:v>
                </c:pt>
              </c:strCache>
            </c:strRef>
          </c:tx>
          <c:spPr>
            <a:ln w="28575">
              <a:noFill/>
            </a:ln>
          </c:spPr>
          <c:marker>
            <c:symbol val="diamond"/>
            <c:size val="7"/>
            <c:spPr>
              <a:noFill/>
              <a:ln w="15875">
                <a:solidFill>
                  <a:schemeClr val="accent2">
                    <a:lumMod val="60000"/>
                    <a:lumOff val="40000"/>
                  </a:schemeClr>
                </a:solidFill>
              </a:ln>
            </c:spPr>
          </c:marker>
          <c:cat>
            <c:strRef>
              <c:f>'Figure 7'!$C$11:$C$45</c:f>
              <c:strCache>
                <c:ptCount val="35"/>
                <c:pt idx="0">
                  <c:v>EU-27</c:v>
                </c:pt>
                <c:pt idx="2">
                  <c:v>Greece (¹)</c:v>
                </c:pt>
                <c:pt idx="3">
                  <c:v>Italy</c:v>
                </c:pt>
                <c:pt idx="4">
                  <c:v>Poland (¹)</c:v>
                </c:pt>
                <c:pt idx="5">
                  <c:v>Netherlands</c:v>
                </c:pt>
                <c:pt idx="6">
                  <c:v>Czechia</c:v>
                </c:pt>
                <c:pt idx="7">
                  <c:v>Malta (¹)</c:v>
                </c:pt>
                <c:pt idx="8">
                  <c:v>Slovakia (²)</c:v>
                </c:pt>
                <c:pt idx="9">
                  <c:v>Spain</c:v>
                </c:pt>
                <c:pt idx="10">
                  <c:v>Romania (²)</c:v>
                </c:pt>
                <c:pt idx="11">
                  <c:v>Belgium</c:v>
                </c:pt>
                <c:pt idx="12">
                  <c:v>Portugal</c:v>
                </c:pt>
                <c:pt idx="13">
                  <c:v>Finland (²)</c:v>
                </c:pt>
                <c:pt idx="14">
                  <c:v>Ireland</c:v>
                </c:pt>
                <c:pt idx="15">
                  <c:v>Lithuania (¹)</c:v>
                </c:pt>
                <c:pt idx="16">
                  <c:v>Estonia (²)</c:v>
                </c:pt>
                <c:pt idx="17">
                  <c:v>Slovenia (¹)</c:v>
                </c:pt>
                <c:pt idx="18">
                  <c:v>Cyprus (¹)</c:v>
                </c:pt>
                <c:pt idx="19">
                  <c:v>Latvia (²)</c:v>
                </c:pt>
                <c:pt idx="20">
                  <c:v>France</c:v>
                </c:pt>
                <c:pt idx="21">
                  <c:v>Austria (¹)</c:v>
                </c:pt>
                <c:pt idx="22">
                  <c:v>Hungary (²)</c:v>
                </c:pt>
                <c:pt idx="23">
                  <c:v>Croatia (¹)</c:v>
                </c:pt>
                <c:pt idx="24">
                  <c:v>Bulgaria (²)</c:v>
                </c:pt>
                <c:pt idx="25">
                  <c:v>Sweden (²)</c:v>
                </c:pt>
                <c:pt idx="26">
                  <c:v>Germany</c:v>
                </c:pt>
                <c:pt idx="27">
                  <c:v>Denmark (²)</c:v>
                </c:pt>
                <c:pt idx="28">
                  <c:v>Luxembourg (²)(³)</c:v>
                </c:pt>
                <c:pt idx="30">
                  <c:v>United Kingdom</c:v>
                </c:pt>
                <c:pt idx="32">
                  <c:v>Iceland (²)</c:v>
                </c:pt>
                <c:pt idx="33">
                  <c:v>Switzerland</c:v>
                </c:pt>
                <c:pt idx="34">
                  <c:v>Norway (²)</c:v>
                </c:pt>
              </c:strCache>
            </c:strRef>
          </c:cat>
          <c:val>
            <c:numRef>
              <c:f>'Figure 7'!$F$11:$F$45</c:f>
              <c:numCache>
                <c:formatCode>0.0</c:formatCode>
                <c:ptCount val="35"/>
                <c:pt idx="0">
                  <c:v>41.590180492731982</c:v>
                </c:pt>
                <c:pt idx="2">
                  <c:v>67.125</c:v>
                </c:pt>
                <c:pt idx="3">
                  <c:v>54.916512059369204</c:v>
                </c:pt>
                <c:pt idx="4">
                  <c:v>36.62807954882755</c:v>
                </c:pt>
                <c:pt idx="5">
                  <c:v>40.242976461655282</c:v>
                </c:pt>
                <c:pt idx="6">
                  <c:v>34.354485776805255</c:v>
                </c:pt>
                <c:pt idx="7">
                  <c:v>46.938775510204074</c:v>
                </c:pt>
                <c:pt idx="8">
                  <c:v>24.668435013262599</c:v>
                </c:pt>
                <c:pt idx="9">
                  <c:v>50.127746550843121</c:v>
                </c:pt>
                <c:pt idx="10">
                  <c:v>63.926605504587151</c:v>
                </c:pt>
                <c:pt idx="11">
                  <c:v>54.918032786885249</c:v>
                </c:pt>
                <c:pt idx="12">
                  <c:v>62.063732928679826</c:v>
                </c:pt>
                <c:pt idx="13">
                  <c:v>52.926208651399499</c:v>
                </c:pt>
                <c:pt idx="14">
                  <c:v>50.345781466113415</c:v>
                </c:pt>
                <c:pt idx="15">
                  <c:v>11.974789915966387</c:v>
                </c:pt>
                <c:pt idx="16">
                  <c:v>11.29032258064516</c:v>
                </c:pt>
                <c:pt idx="17">
                  <c:v>29.245283018867923</c:v>
                </c:pt>
                <c:pt idx="18">
                  <c:v>39.449541284403665</c:v>
                </c:pt>
                <c:pt idx="19">
                  <c:v>10.831234256926951</c:v>
                </c:pt>
                <c:pt idx="20">
                  <c:v>41.65595268706609</c:v>
                </c:pt>
                <c:pt idx="21">
                  <c:v>36.488812392426851</c:v>
                </c:pt>
                <c:pt idx="22">
                  <c:v>42.312746386333778</c:v>
                </c:pt>
                <c:pt idx="23">
                  <c:v>44.488188976377955</c:v>
                </c:pt>
                <c:pt idx="24">
                  <c:v>19.826652221018421</c:v>
                </c:pt>
                <c:pt idx="25">
                  <c:v>31.589849818746764</c:v>
                </c:pt>
                <c:pt idx="26">
                  <c:v>32.424950255212387</c:v>
                </c:pt>
                <c:pt idx="27">
                  <c:v>24.162436548223351</c:v>
                </c:pt>
                <c:pt idx="28">
                  <c:v>61.53846153846154</c:v>
                </c:pt>
                <c:pt idx="30">
                  <c:v>34.914809960681517</c:v>
                </c:pt>
                <c:pt idx="32">
                  <c:v>25.961538461538463</c:v>
                </c:pt>
                <c:pt idx="33">
                  <c:v>42.798913043478265</c:v>
                </c:pt>
                <c:pt idx="34">
                  <c:v>22.166499498495487</c:v>
                </c:pt>
              </c:numCache>
            </c:numRef>
          </c:val>
          <c:smooth val="0"/>
          <c:extLst>
            <c:ext xmlns:c16="http://schemas.microsoft.com/office/drawing/2014/chart" uri="{C3380CC4-5D6E-409C-BE32-E72D297353CC}">
              <c16:uniqueId val="{00000001-61D9-498C-B587-1629B14D5D5B}"/>
            </c:ext>
          </c:extLst>
        </c:ser>
        <c:ser>
          <c:idx val="0"/>
          <c:order val="2"/>
          <c:tx>
            <c:strRef>
              <c:f>'Figure 7'!$E$10</c:f>
              <c:strCache>
                <c:ptCount val="1"/>
                <c:pt idx="0">
                  <c:v>55-64 years</c:v>
                </c:pt>
              </c:strCache>
            </c:strRef>
          </c:tx>
          <c:spPr>
            <a:ln>
              <a:noFill/>
            </a:ln>
          </c:spPr>
          <c:marker>
            <c:symbol val="circle"/>
            <c:size val="7"/>
            <c:spPr>
              <a:noFill/>
              <a:ln w="15875">
                <a:solidFill>
                  <a:schemeClr val="accent4"/>
                </a:solidFill>
              </a:ln>
            </c:spPr>
          </c:marker>
          <c:cat>
            <c:strRef>
              <c:f>'Figure 7'!$C$11:$C$45</c:f>
              <c:strCache>
                <c:ptCount val="35"/>
                <c:pt idx="0">
                  <c:v>EU-27</c:v>
                </c:pt>
                <c:pt idx="2">
                  <c:v>Greece (¹)</c:v>
                </c:pt>
                <c:pt idx="3">
                  <c:v>Italy</c:v>
                </c:pt>
                <c:pt idx="4">
                  <c:v>Poland (¹)</c:v>
                </c:pt>
                <c:pt idx="5">
                  <c:v>Netherlands</c:v>
                </c:pt>
                <c:pt idx="6">
                  <c:v>Czechia</c:v>
                </c:pt>
                <c:pt idx="7">
                  <c:v>Malta (¹)</c:v>
                </c:pt>
                <c:pt idx="8">
                  <c:v>Slovakia (²)</c:v>
                </c:pt>
                <c:pt idx="9">
                  <c:v>Spain</c:v>
                </c:pt>
                <c:pt idx="10">
                  <c:v>Romania (²)</c:v>
                </c:pt>
                <c:pt idx="11">
                  <c:v>Belgium</c:v>
                </c:pt>
                <c:pt idx="12">
                  <c:v>Portugal</c:v>
                </c:pt>
                <c:pt idx="13">
                  <c:v>Finland (²)</c:v>
                </c:pt>
                <c:pt idx="14">
                  <c:v>Ireland</c:v>
                </c:pt>
                <c:pt idx="15">
                  <c:v>Lithuania (¹)</c:v>
                </c:pt>
                <c:pt idx="16">
                  <c:v>Estonia (²)</c:v>
                </c:pt>
                <c:pt idx="17">
                  <c:v>Slovenia (¹)</c:v>
                </c:pt>
                <c:pt idx="18">
                  <c:v>Cyprus (¹)</c:v>
                </c:pt>
                <c:pt idx="19">
                  <c:v>Latvia (²)</c:v>
                </c:pt>
                <c:pt idx="20">
                  <c:v>France</c:v>
                </c:pt>
                <c:pt idx="21">
                  <c:v>Austria (¹)</c:v>
                </c:pt>
                <c:pt idx="22">
                  <c:v>Hungary (²)</c:v>
                </c:pt>
                <c:pt idx="23">
                  <c:v>Croatia (¹)</c:v>
                </c:pt>
                <c:pt idx="24">
                  <c:v>Bulgaria (²)</c:v>
                </c:pt>
                <c:pt idx="25">
                  <c:v>Sweden (²)</c:v>
                </c:pt>
                <c:pt idx="26">
                  <c:v>Germany</c:v>
                </c:pt>
                <c:pt idx="27">
                  <c:v>Denmark (²)</c:v>
                </c:pt>
                <c:pt idx="28">
                  <c:v>Luxembourg (²)(³)</c:v>
                </c:pt>
                <c:pt idx="30">
                  <c:v>United Kingdom</c:v>
                </c:pt>
                <c:pt idx="32">
                  <c:v>Iceland (²)</c:v>
                </c:pt>
                <c:pt idx="33">
                  <c:v>Switzerland</c:v>
                </c:pt>
                <c:pt idx="34">
                  <c:v>Norway (²)</c:v>
                </c:pt>
              </c:strCache>
            </c:strRef>
          </c:cat>
          <c:val>
            <c:numRef>
              <c:f>'Figure 7'!$E$11:$E$45</c:f>
              <c:numCache>
                <c:formatCode>0.0</c:formatCode>
                <c:ptCount val="35"/>
                <c:pt idx="0">
                  <c:v>18.208100685460074</c:v>
                </c:pt>
                <c:pt idx="2">
                  <c:v>46.067977340886365</c:v>
                </c:pt>
                <c:pt idx="3">
                  <c:v>23.946270388468662</c:v>
                </c:pt>
                <c:pt idx="4">
                  <c:v>22.396512385919166</c:v>
                </c:pt>
                <c:pt idx="5">
                  <c:v>21.198270537368746</c:v>
                </c:pt>
                <c:pt idx="6">
                  <c:v>19.547750229568411</c:v>
                </c:pt>
                <c:pt idx="7">
                  <c:v>20.872274143302182</c:v>
                </c:pt>
                <c:pt idx="8">
                  <c:v>16.727449550206661</c:v>
                </c:pt>
                <c:pt idx="9">
                  <c:v>21.50463032789358</c:v>
                </c:pt>
                <c:pt idx="10">
                  <c:v>24.222374978518644</c:v>
                </c:pt>
                <c:pt idx="11">
                  <c:v>16.466683686494768</c:v>
                </c:pt>
                <c:pt idx="12">
                  <c:v>21.738618986001647</c:v>
                </c:pt>
                <c:pt idx="13">
                  <c:v>15.845648604269295</c:v>
                </c:pt>
                <c:pt idx="14">
                  <c:v>24.110080765779237</c:v>
                </c:pt>
                <c:pt idx="15">
                  <c:v>10.007097232079488</c:v>
                </c:pt>
                <c:pt idx="16">
                  <c:v>10.207336523125997</c:v>
                </c:pt>
                <c:pt idx="17">
                  <c:v>15.723270440251572</c:v>
                </c:pt>
                <c:pt idx="18">
                  <c:v>17.981072555205049</c:v>
                </c:pt>
                <c:pt idx="19">
                  <c:v>11.295681063122922</c:v>
                </c:pt>
                <c:pt idx="20">
                  <c:v>16.773786166926008</c:v>
                </c:pt>
                <c:pt idx="21">
                  <c:v>17.134238310708898</c:v>
                </c:pt>
                <c:pt idx="22">
                  <c:v>13.068344295110096</c:v>
                </c:pt>
                <c:pt idx="23">
                  <c:v>17.363221884498479</c:v>
                </c:pt>
                <c:pt idx="24">
                  <c:v>12.086659064994301</c:v>
                </c:pt>
                <c:pt idx="25">
                  <c:v>13.539842381786341</c:v>
                </c:pt>
                <c:pt idx="26">
                  <c:v>12.594130520172831</c:v>
                </c:pt>
                <c:pt idx="27">
                  <c:v>9.4521604938271615</c:v>
                </c:pt>
                <c:pt idx="28">
                  <c:v>12.852664576802509</c:v>
                </c:pt>
                <c:pt idx="30">
                  <c:v>20.410895231012365</c:v>
                </c:pt>
                <c:pt idx="32">
                  <c:v>16.91394658753709</c:v>
                </c:pt>
                <c:pt idx="33">
                  <c:v>19.714529705989996</c:v>
                </c:pt>
                <c:pt idx="34">
                  <c:v>8.7342869527524911</c:v>
                </c:pt>
              </c:numCache>
            </c:numRef>
          </c:val>
          <c:smooth val="0"/>
          <c:extLst>
            <c:ext xmlns:c16="http://schemas.microsoft.com/office/drawing/2014/chart" uri="{C3380CC4-5D6E-409C-BE32-E72D297353CC}">
              <c16:uniqueId val="{00000002-61D9-498C-B587-1629B14D5D5B}"/>
            </c:ext>
          </c:extLst>
        </c:ser>
        <c:ser>
          <c:idx val="2"/>
          <c:order val="3"/>
          <c:tx>
            <c:strRef>
              <c:f>'Figure 7'!$D$10</c:f>
              <c:strCache>
                <c:ptCount val="1"/>
                <c:pt idx="0">
                  <c:v>25-54 years</c:v>
                </c:pt>
              </c:strCache>
            </c:strRef>
          </c:tx>
          <c:spPr>
            <a:ln>
              <a:noFill/>
            </a:ln>
          </c:spPr>
          <c:marker>
            <c:symbol val="dash"/>
            <c:size val="7"/>
            <c:spPr>
              <a:noFill/>
              <a:ln w="15875">
                <a:solidFill>
                  <a:schemeClr val="accent1"/>
                </a:solidFill>
              </a:ln>
            </c:spPr>
          </c:marker>
          <c:cat>
            <c:strRef>
              <c:f>'Figure 7'!$C$11:$C$45</c:f>
              <c:strCache>
                <c:ptCount val="35"/>
                <c:pt idx="0">
                  <c:v>EU-27</c:v>
                </c:pt>
                <c:pt idx="2">
                  <c:v>Greece (¹)</c:v>
                </c:pt>
                <c:pt idx="3">
                  <c:v>Italy</c:v>
                </c:pt>
                <c:pt idx="4">
                  <c:v>Poland (¹)</c:v>
                </c:pt>
                <c:pt idx="5">
                  <c:v>Netherlands</c:v>
                </c:pt>
                <c:pt idx="6">
                  <c:v>Czechia</c:v>
                </c:pt>
                <c:pt idx="7">
                  <c:v>Malta (¹)</c:v>
                </c:pt>
                <c:pt idx="8">
                  <c:v>Slovakia (²)</c:v>
                </c:pt>
                <c:pt idx="9">
                  <c:v>Spain</c:v>
                </c:pt>
                <c:pt idx="10">
                  <c:v>Romania (²)</c:v>
                </c:pt>
                <c:pt idx="11">
                  <c:v>Belgium</c:v>
                </c:pt>
                <c:pt idx="12">
                  <c:v>Portugal</c:v>
                </c:pt>
                <c:pt idx="13">
                  <c:v>Finland (²)</c:v>
                </c:pt>
                <c:pt idx="14">
                  <c:v>Ireland</c:v>
                </c:pt>
                <c:pt idx="15">
                  <c:v>Lithuania (¹)</c:v>
                </c:pt>
                <c:pt idx="16">
                  <c:v>Estonia (²)</c:v>
                </c:pt>
                <c:pt idx="17">
                  <c:v>Slovenia (¹)</c:v>
                </c:pt>
                <c:pt idx="18">
                  <c:v>Cyprus (¹)</c:v>
                </c:pt>
                <c:pt idx="19">
                  <c:v>Latvia (²)</c:v>
                </c:pt>
                <c:pt idx="20">
                  <c:v>France</c:v>
                </c:pt>
                <c:pt idx="21">
                  <c:v>Austria (¹)</c:v>
                </c:pt>
                <c:pt idx="22">
                  <c:v>Hungary (²)</c:v>
                </c:pt>
                <c:pt idx="23">
                  <c:v>Croatia (¹)</c:v>
                </c:pt>
                <c:pt idx="24">
                  <c:v>Bulgaria (²)</c:v>
                </c:pt>
                <c:pt idx="25">
                  <c:v>Sweden (²)</c:v>
                </c:pt>
                <c:pt idx="26">
                  <c:v>Germany</c:v>
                </c:pt>
                <c:pt idx="27">
                  <c:v>Denmark (²)</c:v>
                </c:pt>
                <c:pt idx="28">
                  <c:v>Luxembourg (²)(³)</c:v>
                </c:pt>
                <c:pt idx="30">
                  <c:v>United Kingdom</c:v>
                </c:pt>
                <c:pt idx="32">
                  <c:v>Iceland (²)</c:v>
                </c:pt>
                <c:pt idx="33">
                  <c:v>Switzerland</c:v>
                </c:pt>
                <c:pt idx="34">
                  <c:v>Norway (²)</c:v>
                </c:pt>
              </c:strCache>
            </c:strRef>
          </c:cat>
          <c:val>
            <c:numRef>
              <c:f>'Figure 7'!$D$11:$D$45</c:f>
              <c:numCache>
                <c:formatCode>0.0</c:formatCode>
                <c:ptCount val="35"/>
                <c:pt idx="0">
                  <c:v>13.285918641161151</c:v>
                </c:pt>
                <c:pt idx="2">
                  <c:v>25.362837617962903</c:v>
                </c:pt>
                <c:pt idx="3">
                  <c:v>20.206769662100989</c:v>
                </c:pt>
                <c:pt idx="4">
                  <c:v>17.576948578458392</c:v>
                </c:pt>
                <c:pt idx="5">
                  <c:v>16.338869847965551</c:v>
                </c:pt>
                <c:pt idx="6">
                  <c:v>15.557661612130886</c:v>
                </c:pt>
                <c:pt idx="7">
                  <c:v>15.528281750266808</c:v>
                </c:pt>
                <c:pt idx="8">
                  <c:v>14.833785276689765</c:v>
                </c:pt>
                <c:pt idx="9">
                  <c:v>14.22618343389728</c:v>
                </c:pt>
                <c:pt idx="10">
                  <c:v>14.004217153718223</c:v>
                </c:pt>
                <c:pt idx="11">
                  <c:v>12.938722867100244</c:v>
                </c:pt>
                <c:pt idx="12">
                  <c:v>12.486061472480344</c:v>
                </c:pt>
                <c:pt idx="13">
                  <c:v>12.068965517241379</c:v>
                </c:pt>
                <c:pt idx="14">
                  <c:v>11.826783114992722</c:v>
                </c:pt>
                <c:pt idx="15">
                  <c:v>11.819333051920641</c:v>
                </c:pt>
                <c:pt idx="16">
                  <c:v>11.749347258485638</c:v>
                </c:pt>
                <c:pt idx="17">
                  <c:v>11.739986868023639</c:v>
                </c:pt>
                <c:pt idx="18">
                  <c:v>11.55584247901872</c:v>
                </c:pt>
                <c:pt idx="19">
                  <c:v>11.335012594458437</c:v>
                </c:pt>
                <c:pt idx="20">
                  <c:v>11.136894424815855</c:v>
                </c:pt>
                <c:pt idx="21">
                  <c:v>10.55175703609477</c:v>
                </c:pt>
                <c:pt idx="22">
                  <c:v>10.047555529780201</c:v>
                </c:pt>
                <c:pt idx="23">
                  <c:v>9.7742574257425741</c:v>
                </c:pt>
                <c:pt idx="24">
                  <c:v>9.6322975123544676</c:v>
                </c:pt>
                <c:pt idx="25">
                  <c:v>8.435482494809591</c:v>
                </c:pt>
                <c:pt idx="26">
                  <c:v>8.2783261672621578</c:v>
                </c:pt>
                <c:pt idx="27">
                  <c:v>8.0933226065969439</c:v>
                </c:pt>
                <c:pt idx="28">
                  <c:v>6.9302721088435382</c:v>
                </c:pt>
                <c:pt idx="30">
                  <c:v>14.310754471690501</c:v>
                </c:pt>
                <c:pt idx="32">
                  <c:v>10.998439937597503</c:v>
                </c:pt>
                <c:pt idx="33">
                  <c:v>10.9166719312654</c:v>
                </c:pt>
                <c:pt idx="34">
                  <c:v>5.6967907714176373</c:v>
                </c:pt>
              </c:numCache>
            </c:numRef>
          </c:val>
          <c:smooth val="0"/>
          <c:extLst>
            <c:ext xmlns:c16="http://schemas.microsoft.com/office/drawing/2014/chart" uri="{C3380CC4-5D6E-409C-BE32-E72D297353CC}">
              <c16:uniqueId val="{00000003-61D9-498C-B587-1629B14D5D5B}"/>
            </c:ext>
          </c:extLst>
        </c:ser>
        <c:dLbls>
          <c:showLegendKey val="0"/>
          <c:showVal val="0"/>
          <c:showCatName val="0"/>
          <c:showSerName val="0"/>
          <c:showPercent val="0"/>
          <c:showBubbleSize val="0"/>
        </c:dLbls>
        <c:hiLowLines>
          <c:spPr>
            <a:ln>
              <a:solidFill>
                <a:schemeClr val="bg1">
                  <a:lumMod val="75000"/>
                </a:schemeClr>
              </a:solidFill>
              <a:prstDash val="sysDash"/>
            </a:ln>
          </c:spPr>
        </c:hiLowLines>
        <c:marker val="1"/>
        <c:smooth val="0"/>
        <c:axId val="144548992"/>
        <c:axId val="144550528"/>
      </c:lineChart>
      <c:catAx>
        <c:axId val="144548992"/>
        <c:scaling>
          <c:orientation val="minMax"/>
        </c:scaling>
        <c:delete val="0"/>
        <c:axPos val="b"/>
        <c:numFmt formatCode="General" sourceLinked="0"/>
        <c:majorTickMark val="out"/>
        <c:minorTickMark val="none"/>
        <c:tickLblPos val="low"/>
        <c:spPr>
          <a:ln>
            <a:solidFill>
              <a:srgbClr val="000000"/>
            </a:solidFill>
            <a:prstDash val="solid"/>
          </a:ln>
        </c:spPr>
        <c:txPr>
          <a:bodyPr rot="-5400000" vert="horz"/>
          <a:lstStyle/>
          <a:p>
            <a:pPr>
              <a:defRPr/>
            </a:pPr>
            <a:endParaRPr lang="en-US"/>
          </a:p>
        </c:txPr>
        <c:crossAx val="144550528"/>
        <c:crosses val="autoZero"/>
        <c:auto val="1"/>
        <c:lblAlgn val="ctr"/>
        <c:lblOffset val="100"/>
        <c:tickMarkSkip val="1"/>
        <c:noMultiLvlLbl val="0"/>
      </c:catAx>
      <c:valAx>
        <c:axId val="144550528"/>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44548992"/>
        <c:crosses val="autoZero"/>
        <c:crossBetween val="between"/>
      </c:valAx>
    </c:plotArea>
    <c:legend>
      <c:legendPos val="b"/>
      <c:layout>
        <c:manualLayout>
          <c:xMode val="edge"/>
          <c:yMode val="edge"/>
          <c:x val="0.88337270341207352"/>
          <c:y val="0.4265004961744015"/>
          <c:w val="0.11458782152230972"/>
          <c:h val="0.25449387947269303"/>
        </c:manualLayout>
      </c:layout>
      <c:overlay val="0"/>
      <c:spPr>
        <a:noFill/>
        <a:ln>
          <a:noFill/>
          <a:round/>
        </a:ln>
        <a:effectLst/>
        <a:extLs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7.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6.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0.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3.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3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6.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40.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2</xdr:col>
      <xdr:colOff>0</xdr:colOff>
      <xdr:row>26</xdr:row>
      <xdr:rowOff>137160</xdr:rowOff>
    </xdr:from>
    <xdr:to>
      <xdr:col>18</xdr:col>
      <xdr:colOff>428625</xdr:colOff>
      <xdr:row>64</xdr:row>
      <xdr:rowOff>62760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absSizeAnchor xmlns:cdr="http://schemas.openxmlformats.org/drawingml/2006/chartDrawing">
    <cdr:from>
      <cdr:x>0.00533</cdr:x>
      <cdr:y>0.95645</cdr:y>
    </cdr:from>
    <cdr:ext cx="7994650" cy="269369"/>
    <cdr:sp macro="" textlink="">
      <cdr:nvSpPr>
        <cdr:cNvPr id="2" name="FootonotesShape"/>
        <cdr:cNvSpPr txBox="1"/>
      </cdr:nvSpPr>
      <cdr:spPr>
        <a:xfrm xmlns:a="http://schemas.openxmlformats.org/drawingml/2006/main">
          <a:off x="50800" y="5916148"/>
          <a:ext cx="7994650"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a:rPr>
            <a:t>Source:</a:t>
          </a:r>
          <a:r>
            <a:rPr lang="en-GB" sz="1200">
              <a:latin typeface="Arial"/>
            </a:rPr>
            <a:t> Eurostat (online data code: lfsa_pganws)</a:t>
          </a:r>
        </a:p>
      </cdr:txBody>
    </cdr:sp>
  </cdr:absSizeAnchor>
  <cdr:absSizeAnchor xmlns:cdr="http://schemas.openxmlformats.org/drawingml/2006/chartDrawing">
    <cdr:from>
      <cdr:x>0.83933</cdr:x>
      <cdr:y>0.93244</cdr:y>
    </cdr:from>
    <cdr:ext cx="1530358" cy="417915"/>
    <cdr:pic>
      <cdr:nvPicPr>
        <cdr:cNvPr id="3" name="LogoShape">
          <a:extLst xmlns:a="http://schemas.openxmlformats.org/drawingml/2006/main">
            <a:ext uri="{FF2B5EF4-FFF2-40B4-BE49-F238E27FC236}">
              <a16:creationId xmlns:a16="http://schemas.microsoft.com/office/drawing/2014/main" id="{E7A22E1A-EA22-41DF-8274-0206CC05F2DC}"/>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767602"/>
          <a:ext cx="1530358" cy="417915"/>
        </a:xfrm>
        <a:prstGeom xmlns:a="http://schemas.openxmlformats.org/drawingml/2006/main" prst="rect">
          <a:avLst/>
        </a:prstGeom>
      </cdr:spPr>
    </cdr:pic>
  </cdr:absSizeAnchor>
  <cdr:relSizeAnchor xmlns:cdr="http://schemas.openxmlformats.org/drawingml/2006/chartDrawing">
    <cdr:from>
      <cdr:x>0.20533</cdr:x>
      <cdr:y>0.07614</cdr:y>
    </cdr:from>
    <cdr:to>
      <cdr:x>0.30819</cdr:x>
      <cdr:y>0.11577</cdr:y>
    </cdr:to>
    <cdr:sp macro="" textlink="">
      <cdr:nvSpPr>
        <cdr:cNvPr id="4" name="TextBox 3">
          <a:extLst xmlns:a="http://schemas.openxmlformats.org/drawingml/2006/main">
            <a:ext uri="{FF2B5EF4-FFF2-40B4-BE49-F238E27FC236}">
              <a16:creationId xmlns:a16="http://schemas.microsoft.com/office/drawing/2014/main" id="{00000000-0008-0000-0400-000004000000}"/>
            </a:ext>
          </a:extLst>
        </cdr:cNvPr>
        <cdr:cNvSpPr txBox="1"/>
      </cdr:nvSpPr>
      <cdr:spPr>
        <a:xfrm xmlns:a="http://schemas.openxmlformats.org/drawingml/2006/main">
          <a:off x="1955800" y="517525"/>
          <a:ext cx="979692" cy="26936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Population</a:t>
          </a:r>
        </a:p>
      </cdr:txBody>
    </cdr:sp>
  </cdr:relSizeAnchor>
</c:userShapes>
</file>

<file path=xl/drawings/drawing11.xml><?xml version="1.0" encoding="utf-8"?>
<c:userShapes xmlns:c="http://schemas.openxmlformats.org/drawingml/2006/chart">
  <cdr:relSizeAnchor xmlns:cdr="http://schemas.openxmlformats.org/drawingml/2006/chartDrawing">
    <cdr:from>
      <cdr:x>0.35805</cdr:x>
      <cdr:y>0.0772</cdr:y>
    </cdr:from>
    <cdr:to>
      <cdr:x>0.68592</cdr:x>
      <cdr:y>0.11683</cdr:y>
    </cdr:to>
    <cdr:sp macro="" textlink="">
      <cdr:nvSpPr>
        <cdr:cNvPr id="2" name="TextBox 3"/>
        <cdr:cNvSpPr txBox="1"/>
      </cdr:nvSpPr>
      <cdr:spPr>
        <a:xfrm xmlns:a="http://schemas.openxmlformats.org/drawingml/2006/main">
          <a:off x="1705321" y="524713"/>
          <a:ext cx="1561581" cy="26936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Employed persons</a:t>
          </a:r>
        </a:p>
      </cdr:txBody>
    </cdr:sp>
  </cdr:relSizeAnchor>
</c:userShapes>
</file>

<file path=xl/drawings/drawing12.xml><?xml version="1.0" encoding="utf-8"?>
<xdr:wsDr xmlns:xdr="http://schemas.openxmlformats.org/drawingml/2006/spreadsheetDrawing" xmlns:a="http://schemas.openxmlformats.org/drawingml/2006/main">
  <xdr:twoCellAnchor editAs="absolute">
    <xdr:from>
      <xdr:col>2</xdr:col>
      <xdr:colOff>57150</xdr:colOff>
      <xdr:row>59</xdr:row>
      <xdr:rowOff>9525</xdr:rowOff>
    </xdr:from>
    <xdr:to>
      <xdr:col>9</xdr:col>
      <xdr:colOff>257175</xdr:colOff>
      <xdr:row>94</xdr:row>
      <xdr:rowOff>150214</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57150</xdr:colOff>
      <xdr:row>79</xdr:row>
      <xdr:rowOff>66675</xdr:rowOff>
    </xdr:from>
    <xdr:to>
      <xdr:col>9</xdr:col>
      <xdr:colOff>257175</xdr:colOff>
      <xdr:row>116</xdr:row>
      <xdr:rowOff>7339</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0.00633</cdr:x>
      <cdr:y>0.77928</cdr:y>
    </cdr:from>
    <cdr:ext cx="7994650" cy="1231491"/>
    <cdr:sp macro="" textlink="">
      <cdr:nvSpPr>
        <cdr:cNvPr id="2" name="FootonotesShape"/>
        <cdr:cNvSpPr txBox="1"/>
      </cdr:nvSpPr>
      <cdr:spPr>
        <a:xfrm xmlns:a="http://schemas.openxmlformats.org/drawingml/2006/main">
          <a:off x="60293" y="4347973"/>
          <a:ext cx="7994650" cy="1231491"/>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a:rPr>
            <a:t>Note: the figure is ranked on the share of part-time employment in total employment for the population (both sexes) aged 15-64 years.</a:t>
          </a:r>
        </a:p>
        <a:p xmlns:a="http://schemas.openxmlformats.org/drawingml/2006/main">
          <a:pPr>
            <a:spcBef>
              <a:spcPts val="300"/>
            </a:spcBef>
          </a:pPr>
          <a:r>
            <a:rPr lang="en-GB" sz="1200">
              <a:latin typeface="Arial"/>
            </a:rPr>
            <a:t>(¹) Bulgaria, Croatia and Slovenia: low reliability.</a:t>
          </a:r>
        </a:p>
        <a:p xmlns:a="http://schemas.openxmlformats.org/drawingml/2006/main">
          <a:r>
            <a:rPr lang="en-GB" sz="1200">
              <a:latin typeface="Arial"/>
            </a:rPr>
            <a:t>(²) Croatia: low reliability.</a:t>
          </a:r>
        </a:p>
        <a:p xmlns:a="http://schemas.openxmlformats.org/drawingml/2006/main">
          <a:r>
            <a:rPr lang="en-GB" sz="1200">
              <a:latin typeface="Arial"/>
            </a:rPr>
            <a:t>(³) Croatia, Cyprus and Slovenia: low reliability. Luxembourg: not available (due to very low reliability).</a:t>
          </a:r>
        </a:p>
        <a:p xmlns:a="http://schemas.openxmlformats.org/drawingml/2006/main">
          <a:pPr>
            <a:spcBef>
              <a:spcPts val="300"/>
            </a:spcBef>
          </a:pPr>
          <a:r>
            <a:rPr lang="en-GB" sz="1200" i="1">
              <a:latin typeface="Arial"/>
            </a:rPr>
            <a:t>Source:</a:t>
          </a:r>
          <a:r>
            <a:rPr lang="en-GB" sz="1200">
              <a:latin typeface="Arial"/>
            </a:rPr>
            <a:t> Eurostat (online data code: lfsa_eftpt)</a:t>
          </a:r>
        </a:p>
      </cdr:txBody>
    </cdr:sp>
  </cdr:absSizeAnchor>
  <cdr:absSizeAnchor xmlns:cdr="http://schemas.openxmlformats.org/drawingml/2006/chartDrawing">
    <cdr:from>
      <cdr:x>0.83933</cdr:x>
      <cdr:y>0.9251</cdr:y>
    </cdr:from>
    <cdr:ext cx="1530358" cy="417916"/>
    <cdr:pic>
      <cdr:nvPicPr>
        <cdr:cNvPr id="3" name="LogoShape">
          <a:extLst xmlns:a="http://schemas.openxmlformats.org/drawingml/2006/main">
            <a:ext uri="{FF2B5EF4-FFF2-40B4-BE49-F238E27FC236}">
              <a16:creationId xmlns:a16="http://schemas.microsoft.com/office/drawing/2014/main" id="{6783B008-0738-4EDC-84B6-919D70185D8C}"/>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161548"/>
          <a:ext cx="1530358" cy="417916"/>
        </a:xfrm>
        <a:prstGeom xmlns:a="http://schemas.openxmlformats.org/drawingml/2006/main" prst="rect">
          <a:avLst/>
        </a:prstGeom>
      </cdr:spPr>
    </cdr:pic>
  </cdr:absSizeAnchor>
</c:userShapes>
</file>

<file path=xl/drawings/drawing14.xml><?xml version="1.0" encoding="utf-8"?>
<xdr:wsDr xmlns:xdr="http://schemas.openxmlformats.org/drawingml/2006/spreadsheetDrawing" xmlns:a="http://schemas.openxmlformats.org/drawingml/2006/main">
  <xdr:twoCellAnchor editAs="absolute">
    <xdr:from>
      <xdr:col>2</xdr:col>
      <xdr:colOff>38100</xdr:colOff>
      <xdr:row>56</xdr:row>
      <xdr:rowOff>38100</xdr:rowOff>
    </xdr:from>
    <xdr:to>
      <xdr:col>21</xdr:col>
      <xdr:colOff>9525</xdr:colOff>
      <xdr:row>100</xdr:row>
      <xdr:rowOff>129300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absSizeAnchor xmlns:cdr="http://schemas.openxmlformats.org/drawingml/2006/chartDrawing">
    <cdr:from>
      <cdr:x>0.00533</cdr:x>
      <cdr:y>0.87301</cdr:y>
    </cdr:from>
    <cdr:ext cx="7994650" cy="838947"/>
    <cdr:sp macro="" textlink="">
      <cdr:nvSpPr>
        <cdr:cNvPr id="2" name="FootonotesShape"/>
        <cdr:cNvSpPr txBox="1"/>
      </cdr:nvSpPr>
      <cdr:spPr>
        <a:xfrm xmlns:a="http://schemas.openxmlformats.org/drawingml/2006/main">
          <a:off x="50800" y="5767601"/>
          <a:ext cx="7994650" cy="838947"/>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a:latin typeface="Arial"/>
            </a:rPr>
            <a:t>(¹) ≥75 years: low reliability.</a:t>
          </a:r>
        </a:p>
        <a:p xmlns:a="http://schemas.openxmlformats.org/drawingml/2006/main">
          <a:r>
            <a:rPr lang="en-GB" sz="1200">
              <a:latin typeface="Arial"/>
            </a:rPr>
            <a:t>(²) ≥75 years: not available.</a:t>
          </a:r>
        </a:p>
        <a:p xmlns:a="http://schemas.openxmlformats.org/drawingml/2006/main">
          <a:r>
            <a:rPr lang="en-GB" sz="1200">
              <a:latin typeface="Arial"/>
            </a:rPr>
            <a:t>(³) 65-74 years: low reliability.</a:t>
          </a:r>
        </a:p>
        <a:p xmlns:a="http://schemas.openxmlformats.org/drawingml/2006/main">
          <a:pPr>
            <a:spcBef>
              <a:spcPts val="300"/>
            </a:spcBef>
          </a:pPr>
          <a:r>
            <a:rPr lang="en-GB" sz="1200" i="1">
              <a:latin typeface="Arial"/>
            </a:rPr>
            <a:t>Source:</a:t>
          </a:r>
          <a:r>
            <a:rPr lang="en-GB" sz="1200">
              <a:latin typeface="Arial"/>
            </a:rPr>
            <a:t> Eurostat (online data codes: lfsa_esgan and lfsa_egan)</a:t>
          </a:r>
        </a:p>
      </cdr:txBody>
    </cdr:sp>
  </cdr:absSizeAnchor>
  <cdr:absSizeAnchor xmlns:cdr="http://schemas.openxmlformats.org/drawingml/2006/chartDrawing">
    <cdr:from>
      <cdr:x>0.83933</cdr:x>
      <cdr:y>0.93674</cdr:y>
    </cdr:from>
    <cdr:ext cx="1530358" cy="417917"/>
    <cdr:pic>
      <cdr:nvPicPr>
        <cdr:cNvPr id="3" name="LogoShape">
          <a:extLst xmlns:a="http://schemas.openxmlformats.org/drawingml/2006/main">
            <a:ext uri="{FF2B5EF4-FFF2-40B4-BE49-F238E27FC236}">
              <a16:creationId xmlns:a16="http://schemas.microsoft.com/office/drawing/2014/main" id="{CD64A248-8506-4890-BD16-E5DB77910BFC}"/>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188631"/>
          <a:ext cx="1530358" cy="417917"/>
        </a:xfrm>
        <a:prstGeom xmlns:a="http://schemas.openxmlformats.org/drawingml/2006/main" prst="rect">
          <a:avLst/>
        </a:prstGeom>
      </cdr:spPr>
    </cdr:pic>
  </cdr:absSizeAnchor>
</c:userShapes>
</file>

<file path=xl/drawings/drawing16.xml><?xml version="1.0" encoding="utf-8"?>
<xdr:wsDr xmlns:xdr="http://schemas.openxmlformats.org/drawingml/2006/spreadsheetDrawing" xmlns:a="http://schemas.openxmlformats.org/drawingml/2006/main">
  <xdr:twoCellAnchor editAs="absolute">
    <xdr:from>
      <xdr:col>1</xdr:col>
      <xdr:colOff>552450</xdr:colOff>
      <xdr:row>22</xdr:row>
      <xdr:rowOff>97155</xdr:rowOff>
    </xdr:from>
    <xdr:to>
      <xdr:col>24</xdr:col>
      <xdr:colOff>209550</xdr:colOff>
      <xdr:row>60</xdr:row>
      <xdr:rowOff>22755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absSizeAnchor xmlns:cdr="http://schemas.openxmlformats.org/drawingml/2006/chartDrawing">
    <cdr:from>
      <cdr:x>0.00533</cdr:x>
      <cdr:y>0.95629</cdr:y>
    </cdr:from>
    <cdr:ext cx="7994650" cy="269369"/>
    <cdr:sp macro="" textlink="">
      <cdr:nvSpPr>
        <cdr:cNvPr id="2" name="FootonotesShape"/>
        <cdr:cNvSpPr txBox="1"/>
      </cdr:nvSpPr>
      <cdr:spPr>
        <a:xfrm xmlns:a="http://schemas.openxmlformats.org/drawingml/2006/main">
          <a:off x="50800" y="5893371"/>
          <a:ext cx="7994650"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a:rPr>
            <a:t>Source:</a:t>
          </a:r>
          <a:r>
            <a:rPr lang="en-GB" sz="1200">
              <a:latin typeface="Arial"/>
            </a:rPr>
            <a:t> Eurostat (online data code: lfsa_ehomp)</a:t>
          </a:r>
        </a:p>
      </cdr:txBody>
    </cdr:sp>
  </cdr:absSizeAnchor>
  <cdr:absSizeAnchor xmlns:cdr="http://schemas.openxmlformats.org/drawingml/2006/chartDrawing">
    <cdr:from>
      <cdr:x>0.82692</cdr:x>
      <cdr:y>0.92695</cdr:y>
    </cdr:from>
    <cdr:ext cx="1529999" cy="417600"/>
    <cdr:pic>
      <cdr:nvPicPr>
        <cdr:cNvPr id="3" name="LogoShape">
          <a:extLst xmlns:a="http://schemas.openxmlformats.org/drawingml/2006/main">
            <a:ext uri="{FF2B5EF4-FFF2-40B4-BE49-F238E27FC236}">
              <a16:creationId xmlns:a16="http://schemas.microsoft.com/office/drawing/2014/main" id="{C305ED57-C54D-4EC0-8DE9-621B67F874BB}"/>
            </a:ext>
          </a:extLst>
        </cdr:cNvPr>
        <cdr:cNvPicPr>
          <a:picLocks xmlns:a="http://schemas.openxmlformats.org/drawingml/2006/main"/>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876431" y="5299201"/>
          <a:ext cx="1529999" cy="417600"/>
        </a:xfrm>
        <a:prstGeom xmlns:a="http://schemas.openxmlformats.org/drawingml/2006/main" prst="rect">
          <a:avLst/>
        </a:prstGeom>
      </cdr:spPr>
    </cdr:pic>
  </cdr:absSizeAnchor>
</c:userShapes>
</file>

<file path=xl/drawings/drawing18.xml><?xml version="1.0" encoding="utf-8"?>
<xdr:wsDr xmlns:xdr="http://schemas.openxmlformats.org/drawingml/2006/spreadsheetDrawing" xmlns:a="http://schemas.openxmlformats.org/drawingml/2006/main">
  <xdr:twoCellAnchor editAs="absolute">
    <xdr:from>
      <xdr:col>1</xdr:col>
      <xdr:colOff>590550</xdr:colOff>
      <xdr:row>41</xdr:row>
      <xdr:rowOff>382905</xdr:rowOff>
    </xdr:from>
    <xdr:to>
      <xdr:col>14</xdr:col>
      <xdr:colOff>9525</xdr:colOff>
      <xdr:row>84</xdr:row>
      <xdr:rowOff>35955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380999</xdr:colOff>
      <xdr:row>41</xdr:row>
      <xdr:rowOff>392430</xdr:rowOff>
    </xdr:from>
    <xdr:to>
      <xdr:col>14</xdr:col>
      <xdr:colOff>299</xdr:colOff>
      <xdr:row>84</xdr:row>
      <xdr:rowOff>45480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0.061</cdr:x>
      <cdr:y>0.05589</cdr:y>
    </cdr:from>
    <cdr:to>
      <cdr:x>0.501</cdr:x>
      <cdr:y>0.11884</cdr:y>
    </cdr:to>
    <cdr:sp macro="" textlink="">
      <cdr:nvSpPr>
        <cdr:cNvPr id="2" name="TextBox 1"/>
        <cdr:cNvSpPr txBox="1"/>
      </cdr:nvSpPr>
      <cdr:spPr>
        <a:xfrm xmlns:a="http://schemas.openxmlformats.org/drawingml/2006/main">
          <a:off x="581026" y="379873"/>
          <a:ext cx="4191000" cy="427847"/>
        </a:xfrm>
        <a:prstGeom xmlns:a="http://schemas.openxmlformats.org/drawingml/2006/main" prst="rect">
          <a:avLst/>
        </a:prstGeom>
      </cdr:spPr>
      <cdr:txBody>
        <a:bodyPr xmlns:a="http://schemas.openxmlformats.org/drawingml/2006/main" vertOverflow="clip" wrap="none" rtlCol="0" anchor="b"/>
        <a:lstStyle xmlns:a="http://schemas.openxmlformats.org/drawingml/2006/main"/>
        <a:p xmlns:a="http://schemas.openxmlformats.org/drawingml/2006/main">
          <a:pPr algn="ctr"/>
          <a:r>
            <a:rPr lang="en-GB" sz="1200" b="1" baseline="0">
              <a:latin typeface="Arial" panose="020B0604020202020204" pitchFamily="34" charset="0"/>
              <a:cs typeface="Arial" panose="020B0604020202020204" pitchFamily="34" charset="0"/>
            </a:rPr>
            <a:t>(thousand persons employed in each activity)</a:t>
          </a:r>
          <a:endParaRPr lang="en-GB" sz="1200" b="1">
            <a:latin typeface="Arial" panose="020B0604020202020204" pitchFamily="34" charset="0"/>
            <a:cs typeface="Arial" panose="020B0604020202020204" pitchFamily="34" charset="0"/>
          </a:endParaRPr>
        </a:p>
      </cdr:txBody>
    </cdr:sp>
  </cdr:relSizeAnchor>
  <cdr:absSizeAnchor xmlns:cdr="http://schemas.openxmlformats.org/drawingml/2006/chartDrawing">
    <cdr:from>
      <cdr:x>0.00533</cdr:x>
      <cdr:y>0.84543</cdr:y>
    </cdr:from>
    <cdr:ext cx="7994650" cy="1054455"/>
    <cdr:sp macro="" textlink="">
      <cdr:nvSpPr>
        <cdr:cNvPr id="3" name="FootonotesShape"/>
        <cdr:cNvSpPr txBox="1"/>
      </cdr:nvSpPr>
      <cdr:spPr>
        <a:xfrm xmlns:a="http://schemas.openxmlformats.org/drawingml/2006/main">
          <a:off x="50800" y="5767601"/>
          <a:ext cx="7994650" cy="1054455"/>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a:rPr>
            <a:t>Note: the figure shows the six economic activities (at NACE Section level) in the EU-27 with the largest workforces composed of people aged ≥65 years. 
The scales used for the y-axes are different. </a:t>
          </a:r>
        </a:p>
        <a:p xmlns:a="http://schemas.openxmlformats.org/drawingml/2006/main">
          <a:pPr>
            <a:spcBef>
              <a:spcPts val="300"/>
            </a:spcBef>
          </a:pPr>
          <a:r>
            <a:rPr lang="en-GB" sz="1200">
              <a:latin typeface="Arial"/>
            </a:rPr>
            <a:t>(¹) Wholesale and retail trade; repair of motor vehicles and motorcycles.</a:t>
          </a:r>
        </a:p>
        <a:p xmlns:a="http://schemas.openxmlformats.org/drawingml/2006/main">
          <a:pPr>
            <a:spcBef>
              <a:spcPts val="300"/>
            </a:spcBef>
          </a:pPr>
          <a:r>
            <a:rPr lang="en-GB" sz="1200" i="1">
              <a:latin typeface="Arial"/>
            </a:rPr>
            <a:t>Source:</a:t>
          </a:r>
          <a:r>
            <a:rPr lang="en-GB" sz="1200">
              <a:latin typeface="Arial"/>
            </a:rPr>
            <a:t> Eurostat (online data code: lfsa_egan2)</a:t>
          </a:r>
        </a:p>
      </cdr:txBody>
    </cdr:sp>
  </cdr:absSizeAnchor>
</c:userShapes>
</file>

<file path=xl/drawings/drawing2.xml><?xml version="1.0" encoding="utf-8"?>
<c:userShapes xmlns:c="http://schemas.openxmlformats.org/drawingml/2006/chart">
  <cdr:absSizeAnchor xmlns:cdr="http://schemas.openxmlformats.org/drawingml/2006/chartDrawing">
    <cdr:from>
      <cdr:x>0.00533</cdr:x>
      <cdr:y>0.90738</cdr:y>
    </cdr:from>
    <cdr:ext cx="7994650" cy="529485"/>
    <cdr:sp macro="" textlink="">
      <cdr:nvSpPr>
        <cdr:cNvPr id="2" name="FootonotesShape"/>
        <cdr:cNvSpPr txBox="1"/>
      </cdr:nvSpPr>
      <cdr:spPr>
        <a:xfrm xmlns:a="http://schemas.openxmlformats.org/drawingml/2006/main">
          <a:off x="50768" y="5187315"/>
          <a:ext cx="7994650" cy="529485"/>
        </a:xfrm>
        <a:prstGeom xmlns:a="http://schemas.openxmlformats.org/drawingml/2006/main" prst="rect">
          <a:avLst/>
        </a:prstGeom>
      </cdr:spPr>
      <cdr:txBody>
        <a:bodyPr xmlns:a="http://schemas.openxmlformats.org/drawingml/2006/main" vertOverflow="clip" vert="horz" wrap="square" rtlCol="0">
          <a:noAutofit/>
        </a:bodyPr>
        <a:lstStyle xmlns:a="http://schemas.openxmlformats.org/drawingml/2006/main"/>
        <a:p xmlns:a="http://schemas.openxmlformats.org/drawingml/2006/main">
          <a:r>
            <a:rPr lang="en-GB" sz="1200">
              <a:latin typeface="Arial"/>
            </a:rPr>
            <a:t>Note: breaks in series, 2005.</a:t>
          </a:r>
        </a:p>
        <a:p xmlns:a="http://schemas.openxmlformats.org/drawingml/2006/main">
          <a:pPr>
            <a:spcBef>
              <a:spcPts val="300"/>
            </a:spcBef>
          </a:pPr>
          <a:r>
            <a:rPr lang="en-GB" sz="1200" i="1">
              <a:latin typeface="Arial"/>
            </a:rPr>
            <a:t>Source:</a:t>
          </a:r>
          <a:r>
            <a:rPr lang="en-GB" sz="1200">
              <a:latin typeface="Arial"/>
            </a:rPr>
            <a:t> Eurostat (online data code: lfsa_egan)</a:t>
          </a:r>
        </a:p>
      </cdr:txBody>
    </cdr:sp>
  </cdr:absSizeAnchor>
  <cdr:absSizeAnchor xmlns:cdr="http://schemas.openxmlformats.org/drawingml/2006/chartDrawing">
    <cdr:from>
      <cdr:x>0.83933</cdr:x>
      <cdr:y>0.92695</cdr:y>
    </cdr:from>
    <cdr:ext cx="1530358" cy="417600"/>
    <cdr:pic>
      <cdr:nvPicPr>
        <cdr:cNvPr id="3" name="LogoShape">
          <a:extLst xmlns:a="http://schemas.openxmlformats.org/drawingml/2006/main">
            <a:ext uri="{FF2B5EF4-FFF2-40B4-BE49-F238E27FC236}">
              <a16:creationId xmlns:a16="http://schemas.microsoft.com/office/drawing/2014/main" id="{AEAB8BD5-2C8E-4428-B719-67A80E3674E4}"/>
            </a:ext>
          </a:extLst>
        </cdr:cNvPr>
        <cdr:cNvPicPr preferRelativeResize="0">
          <a:picLocks xmlns:a="http://schemas.openxmlformats.org/drawingml/2006/main"/>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18" y="5335146"/>
          <a:ext cx="1530358" cy="417600"/>
        </a:xfrm>
        <a:prstGeom xmlns:a="http://schemas.openxmlformats.org/drawingml/2006/main" prst="rect">
          <a:avLst/>
        </a:prstGeom>
      </cdr:spPr>
    </cdr:pic>
  </cdr:absSizeAnchor>
</c:userShapes>
</file>

<file path=xl/drawings/drawing20.xml><?xml version="1.0" encoding="utf-8"?>
<c:userShapes xmlns:c="http://schemas.openxmlformats.org/drawingml/2006/chart">
  <cdr:relSizeAnchor xmlns:cdr="http://schemas.openxmlformats.org/drawingml/2006/chartDrawing">
    <cdr:from>
      <cdr:x>0.09799</cdr:x>
      <cdr:y>0.02166</cdr:y>
    </cdr:from>
    <cdr:to>
      <cdr:x>0.98594</cdr:x>
      <cdr:y>0.12024</cdr:y>
    </cdr:to>
    <cdr:sp macro="" textlink="">
      <cdr:nvSpPr>
        <cdr:cNvPr id="2" name="TextBox 1"/>
        <cdr:cNvSpPr txBox="1"/>
      </cdr:nvSpPr>
      <cdr:spPr>
        <a:xfrm xmlns:a="http://schemas.openxmlformats.org/drawingml/2006/main">
          <a:off x="466726" y="147220"/>
          <a:ext cx="4229100" cy="670026"/>
        </a:xfrm>
        <a:prstGeom xmlns:a="http://schemas.openxmlformats.org/drawingml/2006/main" prst="rect">
          <a:avLst/>
        </a:prstGeom>
      </cdr:spPr>
      <cdr:txBody>
        <a:bodyPr xmlns:a="http://schemas.openxmlformats.org/drawingml/2006/main" vertOverflow="clip" wrap="none" rtlCol="0" anchor="b"/>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endParaRPr lang="en-GB" sz="1200" b="1" baseline="0">
            <a:effectLst/>
            <a:latin typeface="Arial" panose="020B0604020202020204" pitchFamily="34" charset="0"/>
            <a:ea typeface="+mn-ea"/>
            <a:cs typeface="Arial" panose="020B0604020202020204" pitchFamily="34" charset="0"/>
          </a:endParaRPr>
        </a:p>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GB" sz="1200" b="1" baseline="0">
              <a:effectLst/>
              <a:latin typeface="Arial" panose="020B0604020202020204" pitchFamily="34" charset="0"/>
              <a:ea typeface="+mn-ea"/>
              <a:cs typeface="Arial" panose="020B0604020202020204" pitchFamily="34" charset="0"/>
            </a:rPr>
            <a:t>(% share of each activity among</a:t>
          </a:r>
          <a:br>
            <a:rPr lang="en-GB" sz="1200" b="1" baseline="0">
              <a:effectLst/>
              <a:latin typeface="Arial" panose="020B0604020202020204" pitchFamily="34" charset="0"/>
              <a:ea typeface="+mn-ea"/>
              <a:cs typeface="Arial" panose="020B0604020202020204" pitchFamily="34" charset="0"/>
            </a:rPr>
          </a:br>
          <a:r>
            <a:rPr lang="en-GB" sz="1200" b="1" baseline="0">
              <a:effectLst/>
              <a:latin typeface="Arial" panose="020B0604020202020204" pitchFamily="34" charset="0"/>
              <a:ea typeface="+mn-ea"/>
              <a:cs typeface="Arial" panose="020B0604020202020204" pitchFamily="34" charset="0"/>
            </a:rPr>
            <a:t>all persons employed aged ≥65 years)</a:t>
          </a:r>
          <a:endParaRPr lang="en-GB" sz="1200">
            <a:effectLst/>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editAs="absolute">
    <xdr:from>
      <xdr:col>1</xdr:col>
      <xdr:colOff>457200</xdr:colOff>
      <xdr:row>33</xdr:row>
      <xdr:rowOff>11430</xdr:rowOff>
    </xdr:from>
    <xdr:to>
      <xdr:col>15</xdr:col>
      <xdr:colOff>238725</xdr:colOff>
      <xdr:row>77</xdr:row>
      <xdr:rowOff>102630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cdr:x>
      <cdr:y>0.81881</cdr:y>
    </cdr:from>
    <cdr:ext cx="7994650" cy="1231491"/>
    <cdr:sp macro="" textlink="">
      <cdr:nvSpPr>
        <cdr:cNvPr id="2" name="FootonotesShape"/>
        <cdr:cNvSpPr txBox="1"/>
      </cdr:nvSpPr>
      <cdr:spPr>
        <a:xfrm xmlns:a="http://schemas.openxmlformats.org/drawingml/2006/main">
          <a:off x="0" y="5565309"/>
          <a:ext cx="7994650" cy="1231491"/>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a:rPr>
            <a:t>Note: the figure shows the six economic activities (at NACE Division level) in the EU-27 with the largest workforces composed of people aged ≥65 years.</a:t>
          </a:r>
        </a:p>
        <a:p xmlns:a="http://schemas.openxmlformats.org/drawingml/2006/main">
          <a:pPr>
            <a:spcBef>
              <a:spcPts val="300"/>
            </a:spcBef>
          </a:pPr>
          <a:r>
            <a:rPr lang="en-GB" sz="1200">
              <a:latin typeface="Arial"/>
            </a:rPr>
            <a:t>(¹) Women aged ≥75 years: low reliability.</a:t>
          </a:r>
        </a:p>
        <a:p xmlns:a="http://schemas.openxmlformats.org/drawingml/2006/main">
          <a:r>
            <a:rPr lang="en-GB" sz="1200">
              <a:latin typeface="Arial"/>
            </a:rPr>
            <a:t>(²) Men and women aged ≥75 years: not available (due to very low reliability).</a:t>
          </a:r>
          <a:br>
            <a:rPr lang="en-GB" sz="1200">
              <a:latin typeface="Arial"/>
            </a:rPr>
          </a:br>
          <a:r>
            <a:rPr lang="en-GB" sz="1200">
              <a:latin typeface="Arial"/>
            </a:rPr>
            <a:t>(³) Women aged ≥75 years: not available (due to very low reliability).</a:t>
          </a:r>
        </a:p>
        <a:p xmlns:a="http://schemas.openxmlformats.org/drawingml/2006/main">
          <a:pPr>
            <a:spcBef>
              <a:spcPts val="300"/>
            </a:spcBef>
          </a:pPr>
          <a:r>
            <a:rPr lang="en-GB" sz="1200" i="1">
              <a:latin typeface="Arial"/>
            </a:rPr>
            <a:t>Source:</a:t>
          </a:r>
          <a:r>
            <a:rPr lang="en-GB" sz="1200">
              <a:latin typeface="Arial"/>
            </a:rPr>
            <a:t> Eurostat (online data code: lfsa_egan22d)</a:t>
          </a:r>
        </a:p>
      </cdr:txBody>
    </cdr:sp>
  </cdr:absSizeAnchor>
  <cdr:absSizeAnchor xmlns:cdr="http://schemas.openxmlformats.org/drawingml/2006/chartDrawing">
    <cdr:from>
      <cdr:x>0.83933</cdr:x>
      <cdr:y>0.93867</cdr:y>
    </cdr:from>
    <cdr:ext cx="1530358" cy="417917"/>
    <cdr:pic>
      <cdr:nvPicPr>
        <cdr:cNvPr id="3" name="LogoShape">
          <a:extLst xmlns:a="http://schemas.openxmlformats.org/drawingml/2006/main">
            <a:ext uri="{FF2B5EF4-FFF2-40B4-BE49-F238E27FC236}">
              <a16:creationId xmlns:a16="http://schemas.microsoft.com/office/drawing/2014/main" id="{86284BDE-8A49-42F0-A545-5C07E9A99F34}"/>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396519"/>
          <a:ext cx="1530358" cy="417917"/>
        </a:xfrm>
        <a:prstGeom xmlns:a="http://schemas.openxmlformats.org/drawingml/2006/main" prst="rect">
          <a:avLst/>
        </a:prstGeom>
      </cdr:spPr>
    </cdr:pic>
  </cdr:absSizeAnchor>
</c:userShapes>
</file>

<file path=xl/drawings/drawing23.xml><?xml version="1.0" encoding="utf-8"?>
<xdr:wsDr xmlns:xdr="http://schemas.openxmlformats.org/drawingml/2006/spreadsheetDrawing" xmlns:a="http://schemas.openxmlformats.org/drawingml/2006/main">
  <xdr:twoCellAnchor editAs="absolute">
    <xdr:from>
      <xdr:col>2</xdr:col>
      <xdr:colOff>7280</xdr:colOff>
      <xdr:row>54</xdr:row>
      <xdr:rowOff>141794</xdr:rowOff>
    </xdr:from>
    <xdr:to>
      <xdr:col>10</xdr:col>
      <xdr:colOff>7280</xdr:colOff>
      <xdr:row>108</xdr:row>
      <xdr:rowOff>148994</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0.31115</cdr:x>
      <cdr:y>0.85448</cdr:y>
    </cdr:from>
    <cdr:to>
      <cdr:x>0.32022</cdr:x>
      <cdr:y>0.86648</cdr:y>
    </cdr:to>
    <cdr:sp macro="" textlink="">
      <cdr:nvSpPr>
        <cdr:cNvPr id="2" name="Flowchart: Decision 1"/>
        <cdr:cNvSpPr/>
      </cdr:nvSpPr>
      <cdr:spPr>
        <a:xfrm xmlns:a="http://schemas.openxmlformats.org/drawingml/2006/main">
          <a:off x="2965516" y="6988251"/>
          <a:ext cx="86444" cy="98141"/>
        </a:xfrm>
        <a:prstGeom xmlns:a="http://schemas.openxmlformats.org/drawingml/2006/main" prst="flowChartDecision">
          <a:avLst/>
        </a:prstGeom>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absSizeAnchor xmlns:cdr="http://schemas.openxmlformats.org/drawingml/2006/chartDrawing">
    <cdr:from>
      <cdr:x>0.83933</cdr:x>
      <cdr:y>0.94858</cdr:y>
    </cdr:from>
    <cdr:ext cx="1530358" cy="417916"/>
    <cdr:pic>
      <cdr:nvPicPr>
        <cdr:cNvPr id="4" name="LogoShape">
          <a:extLst xmlns:a="http://schemas.openxmlformats.org/drawingml/2006/main">
            <a:ext uri="{FF2B5EF4-FFF2-40B4-BE49-F238E27FC236}">
              <a16:creationId xmlns:a16="http://schemas.microsoft.com/office/drawing/2014/main" id="{66AE6C74-29AB-4CE6-A44C-B3D558DBB47E}"/>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710303"/>
          <a:ext cx="1530358" cy="417916"/>
        </a:xfrm>
        <a:prstGeom xmlns:a="http://schemas.openxmlformats.org/drawingml/2006/main" prst="rect">
          <a:avLst/>
        </a:prstGeom>
      </cdr:spPr>
    </cdr:pic>
  </cdr:absSizeAnchor>
  <cdr:relSizeAnchor xmlns:cdr="http://schemas.openxmlformats.org/drawingml/2006/chartDrawing">
    <cdr:from>
      <cdr:x>0.31115</cdr:x>
      <cdr:y>0.85448</cdr:y>
    </cdr:from>
    <cdr:to>
      <cdr:x>0.32022</cdr:x>
      <cdr:y>0.86648</cdr:y>
    </cdr:to>
    <cdr:sp macro="" textlink="">
      <cdr:nvSpPr>
        <cdr:cNvPr id="5" name="Flowchart: Decision 1"/>
        <cdr:cNvSpPr/>
      </cdr:nvSpPr>
      <cdr:spPr>
        <a:xfrm xmlns:a="http://schemas.openxmlformats.org/drawingml/2006/main">
          <a:off x="2965516" y="6988251"/>
          <a:ext cx="86444" cy="98141"/>
        </a:xfrm>
        <a:prstGeom xmlns:a="http://schemas.openxmlformats.org/drawingml/2006/main" prst="flowChartDecision">
          <a:avLst/>
        </a:prstGeom>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absSizeAnchor xmlns:cdr="http://schemas.openxmlformats.org/drawingml/2006/chartDrawing">
    <cdr:from>
      <cdr:x>0.83933</cdr:x>
      <cdr:y>0.94858</cdr:y>
    </cdr:from>
    <cdr:ext cx="1530358" cy="417916"/>
    <cdr:pic>
      <cdr:nvPicPr>
        <cdr:cNvPr id="7" name="LogoShape">
          <a:extLst xmlns:a="http://schemas.openxmlformats.org/drawingml/2006/main">
            <a:ext uri="{FF2B5EF4-FFF2-40B4-BE49-F238E27FC236}">
              <a16:creationId xmlns:a16="http://schemas.microsoft.com/office/drawing/2014/main" id="{66AE6C74-29AB-4CE6-A44C-B3D558DBB47E}"/>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710303"/>
          <a:ext cx="1530358" cy="417916"/>
        </a:xfrm>
        <a:prstGeom xmlns:a="http://schemas.openxmlformats.org/drawingml/2006/main" prst="rect">
          <a:avLst/>
        </a:prstGeom>
      </cdr:spPr>
    </cdr:pic>
  </cdr:absSizeAnchor>
  <cdr:relSizeAnchor xmlns:cdr="http://schemas.openxmlformats.org/drawingml/2006/chartDrawing">
    <cdr:from>
      <cdr:x>0.31115</cdr:x>
      <cdr:y>0.85448</cdr:y>
    </cdr:from>
    <cdr:to>
      <cdr:x>0.32022</cdr:x>
      <cdr:y>0.86648</cdr:y>
    </cdr:to>
    <cdr:sp macro="" textlink="">
      <cdr:nvSpPr>
        <cdr:cNvPr id="8" name="Flowchart: Decision 1"/>
        <cdr:cNvSpPr/>
      </cdr:nvSpPr>
      <cdr:spPr>
        <a:xfrm xmlns:a="http://schemas.openxmlformats.org/drawingml/2006/main">
          <a:off x="2965516" y="6988251"/>
          <a:ext cx="86444" cy="98141"/>
        </a:xfrm>
        <a:prstGeom xmlns:a="http://schemas.openxmlformats.org/drawingml/2006/main" prst="flowChartDecision">
          <a:avLst/>
        </a:prstGeom>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absSizeAnchor xmlns:cdr="http://schemas.openxmlformats.org/drawingml/2006/chartDrawing">
    <cdr:from>
      <cdr:x>0.83933</cdr:x>
      <cdr:y>0.94858</cdr:y>
    </cdr:from>
    <cdr:ext cx="1530358" cy="417916"/>
    <cdr:pic>
      <cdr:nvPicPr>
        <cdr:cNvPr id="10" name="LogoShape">
          <a:extLst xmlns:a="http://schemas.openxmlformats.org/drawingml/2006/main">
            <a:ext uri="{FF2B5EF4-FFF2-40B4-BE49-F238E27FC236}">
              <a16:creationId xmlns:a16="http://schemas.microsoft.com/office/drawing/2014/main" id="{66AE6C74-29AB-4CE6-A44C-B3D558DBB47E}"/>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710303"/>
          <a:ext cx="1530358" cy="417916"/>
        </a:xfrm>
        <a:prstGeom xmlns:a="http://schemas.openxmlformats.org/drawingml/2006/main" prst="rect">
          <a:avLst/>
        </a:prstGeom>
      </cdr:spPr>
    </cdr:pic>
  </cdr:absSizeAnchor>
  <cdr:relSizeAnchor xmlns:cdr="http://schemas.openxmlformats.org/drawingml/2006/chartDrawing">
    <cdr:from>
      <cdr:x>0.31115</cdr:x>
      <cdr:y>0.85448</cdr:y>
    </cdr:from>
    <cdr:to>
      <cdr:x>0.32022</cdr:x>
      <cdr:y>0.86648</cdr:y>
    </cdr:to>
    <cdr:sp macro="" textlink="">
      <cdr:nvSpPr>
        <cdr:cNvPr id="11" name="Flowchart: Decision 1"/>
        <cdr:cNvSpPr/>
      </cdr:nvSpPr>
      <cdr:spPr>
        <a:xfrm xmlns:a="http://schemas.openxmlformats.org/drawingml/2006/main">
          <a:off x="2965516" y="6988251"/>
          <a:ext cx="86444" cy="98141"/>
        </a:xfrm>
        <a:prstGeom xmlns:a="http://schemas.openxmlformats.org/drawingml/2006/main" prst="flowChartDecision">
          <a:avLst/>
        </a:prstGeom>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absSizeAnchor xmlns:cdr="http://schemas.openxmlformats.org/drawingml/2006/chartDrawing">
    <cdr:from>
      <cdr:x>0.002</cdr:x>
      <cdr:y>0.89348</cdr:y>
    </cdr:from>
    <cdr:ext cx="7994650" cy="877418"/>
    <cdr:sp macro="" textlink="">
      <cdr:nvSpPr>
        <cdr:cNvPr id="12" name="FootonotesShape"/>
        <cdr:cNvSpPr txBox="1"/>
      </cdr:nvSpPr>
      <cdr:spPr>
        <a:xfrm xmlns:a="http://schemas.openxmlformats.org/drawingml/2006/main">
          <a:off x="19050" y="7359382"/>
          <a:ext cx="7994650" cy="877418"/>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b="0">
              <a:latin typeface="Arial"/>
            </a:rPr>
            <a:t>Note: the figure shows the economic activity (at NACE Division level) where older people aged 55-74 years accounted for the highest share of the overall workforce.</a:t>
          </a:r>
        </a:p>
        <a:p xmlns:a="http://schemas.openxmlformats.org/drawingml/2006/main">
          <a:pPr>
            <a:spcBef>
              <a:spcPts val="300"/>
            </a:spcBef>
          </a:pPr>
          <a:r>
            <a:rPr lang="en-GB" sz="1200" b="0">
              <a:latin typeface="Arial"/>
            </a:rPr>
            <a:t>(¹) Activity where older people accounted for the highest share of the workforce: low reliability.</a:t>
          </a:r>
        </a:p>
        <a:p xmlns:a="http://schemas.openxmlformats.org/drawingml/2006/main">
          <a:pPr>
            <a:spcBef>
              <a:spcPts val="300"/>
            </a:spcBef>
          </a:pPr>
          <a:r>
            <a:rPr lang="en-GB" sz="1200" b="0" i="1">
              <a:latin typeface="Arial"/>
            </a:rPr>
            <a:t>Source:</a:t>
          </a:r>
          <a:r>
            <a:rPr lang="en-GB" sz="1200" b="0">
              <a:latin typeface="Arial"/>
            </a:rPr>
            <a:t> Eurostat (online data codes: lfsa_egan2 and lfsa_egan22d)</a:t>
          </a:r>
        </a:p>
      </cdr:txBody>
    </cdr:sp>
  </cdr:absSizeAnchor>
  <cdr:absSizeAnchor xmlns:cdr="http://schemas.openxmlformats.org/drawingml/2006/chartDrawing">
    <cdr:from>
      <cdr:x>0.83933</cdr:x>
      <cdr:y>0.94858</cdr:y>
    </cdr:from>
    <cdr:ext cx="1530358" cy="417916"/>
    <cdr:pic>
      <cdr:nvPicPr>
        <cdr:cNvPr id="13" name="LogoShape">
          <a:extLst xmlns:a="http://schemas.openxmlformats.org/drawingml/2006/main">
            <a:ext uri="{FF2B5EF4-FFF2-40B4-BE49-F238E27FC236}">
              <a16:creationId xmlns:a16="http://schemas.microsoft.com/office/drawing/2014/main" id="{66AE6C74-29AB-4CE6-A44C-B3D558DBB47E}"/>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710303"/>
          <a:ext cx="1530358" cy="417916"/>
        </a:xfrm>
        <a:prstGeom xmlns:a="http://schemas.openxmlformats.org/drawingml/2006/main" prst="rect">
          <a:avLst/>
        </a:prstGeom>
      </cdr:spPr>
    </cdr:pic>
  </cdr:absSizeAnchor>
</c:userShapes>
</file>

<file path=xl/drawings/drawing25.xml><?xml version="1.0" encoding="utf-8"?>
<xdr:wsDr xmlns:xdr="http://schemas.openxmlformats.org/drawingml/2006/spreadsheetDrawing" xmlns:a="http://schemas.openxmlformats.org/drawingml/2006/main">
  <xdr:twoCellAnchor editAs="absolute">
    <xdr:from>
      <xdr:col>1</xdr:col>
      <xdr:colOff>542925</xdr:colOff>
      <xdr:row>23</xdr:row>
      <xdr:rowOff>133350</xdr:rowOff>
    </xdr:from>
    <xdr:to>
      <xdr:col>16</xdr:col>
      <xdr:colOff>0</xdr:colOff>
      <xdr:row>61</xdr:row>
      <xdr:rowOff>58950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absSizeAnchor xmlns:cdr="http://schemas.openxmlformats.org/drawingml/2006/chartDrawing">
    <cdr:from>
      <cdr:x>0.00533</cdr:x>
      <cdr:y>0.95645</cdr:y>
    </cdr:from>
    <cdr:ext cx="7994650" cy="269369"/>
    <cdr:sp macro="" textlink="">
      <cdr:nvSpPr>
        <cdr:cNvPr id="2" name="FootonotesShape"/>
        <cdr:cNvSpPr txBox="1"/>
      </cdr:nvSpPr>
      <cdr:spPr>
        <a:xfrm xmlns:a="http://schemas.openxmlformats.org/drawingml/2006/main">
          <a:off x="50800" y="5916148"/>
          <a:ext cx="7994650"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a:rPr>
            <a:t>Source:</a:t>
          </a:r>
          <a:r>
            <a:rPr lang="en-GB" sz="1200">
              <a:latin typeface="Arial"/>
            </a:rPr>
            <a:t> Eurostat (EU labour force survey)</a:t>
          </a:r>
        </a:p>
      </cdr:txBody>
    </cdr:sp>
  </cdr:absSizeAnchor>
  <cdr:absSizeAnchor xmlns:cdr="http://schemas.openxmlformats.org/drawingml/2006/chartDrawing">
    <cdr:from>
      <cdr:x>0.83933</cdr:x>
      <cdr:y>0.92695</cdr:y>
    </cdr:from>
    <cdr:ext cx="1530358" cy="417600"/>
    <cdr:pic>
      <cdr:nvPicPr>
        <cdr:cNvPr id="3" name="LogoShape">
          <a:extLst xmlns:a="http://schemas.openxmlformats.org/drawingml/2006/main">
            <a:ext uri="{FF2B5EF4-FFF2-40B4-BE49-F238E27FC236}">
              <a16:creationId xmlns:a16="http://schemas.microsoft.com/office/drawing/2014/main" id="{3E833B63-4310-411D-A325-48AEDA870304}"/>
            </a:ext>
          </a:extLst>
        </cdr:cNvPr>
        <cdr:cNvPicPr preferRelativeResize="0">
          <a:picLocks xmlns:a="http://schemas.openxmlformats.org/drawingml/2006/main"/>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18" y="5330572"/>
          <a:ext cx="1530358" cy="417600"/>
        </a:xfrm>
        <a:prstGeom xmlns:a="http://schemas.openxmlformats.org/drawingml/2006/main" prst="rect">
          <a:avLst/>
        </a:prstGeom>
      </cdr:spPr>
    </cdr:pic>
  </cdr:absSizeAnchor>
</c:userShapes>
</file>

<file path=xl/drawings/drawing27.xml><?xml version="1.0" encoding="utf-8"?>
<xdr:wsDr xmlns:xdr="http://schemas.openxmlformats.org/drawingml/2006/spreadsheetDrawing" xmlns:a="http://schemas.openxmlformats.org/drawingml/2006/main">
  <xdr:twoCellAnchor editAs="absolute">
    <xdr:from>
      <xdr:col>1</xdr:col>
      <xdr:colOff>590550</xdr:colOff>
      <xdr:row>56</xdr:row>
      <xdr:rowOff>135255</xdr:rowOff>
    </xdr:from>
    <xdr:to>
      <xdr:col>14</xdr:col>
      <xdr:colOff>238125</xdr:colOff>
      <xdr:row>101</xdr:row>
      <xdr:rowOff>74055</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absSizeAnchor xmlns:cdr="http://schemas.openxmlformats.org/drawingml/2006/chartDrawing">
    <cdr:from>
      <cdr:x>0.00533</cdr:x>
      <cdr:y>0.87301</cdr:y>
    </cdr:from>
    <cdr:ext cx="7994650" cy="838947"/>
    <cdr:sp macro="" textlink="">
      <cdr:nvSpPr>
        <cdr:cNvPr id="2" name="FootonotesShape"/>
        <cdr:cNvSpPr txBox="1"/>
      </cdr:nvSpPr>
      <cdr:spPr>
        <a:xfrm xmlns:a="http://schemas.openxmlformats.org/drawingml/2006/main">
          <a:off x="50800" y="5767601"/>
          <a:ext cx="7994650" cy="838947"/>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a:rPr>
            <a:t>Note: the duration of working life indicator measures the number of years a person aged 15 is expected to be active in the labour market throughout their lives. Ranked on the expected duration of working life for all persons (both sexes) aged 15 in 2019.</a:t>
          </a:r>
        </a:p>
        <a:p xmlns:a="http://schemas.openxmlformats.org/drawingml/2006/main">
          <a:pPr>
            <a:spcBef>
              <a:spcPts val="300"/>
            </a:spcBef>
          </a:pPr>
          <a:r>
            <a:rPr lang="en-GB" sz="1200" i="1">
              <a:latin typeface="Arial"/>
            </a:rPr>
            <a:t>Source:</a:t>
          </a:r>
          <a:r>
            <a:rPr lang="en-GB" sz="1200">
              <a:latin typeface="Arial"/>
            </a:rPr>
            <a:t> Eurostat (online data code: lfsi_dwl_a)</a:t>
          </a:r>
        </a:p>
      </cdr:txBody>
    </cdr:sp>
  </cdr:absSizeAnchor>
  <cdr:absSizeAnchor xmlns:cdr="http://schemas.openxmlformats.org/drawingml/2006/chartDrawing">
    <cdr:from>
      <cdr:x>0.83933</cdr:x>
      <cdr:y>0.93674</cdr:y>
    </cdr:from>
    <cdr:ext cx="1530358" cy="417917"/>
    <cdr:pic>
      <cdr:nvPicPr>
        <cdr:cNvPr id="3" name="LogoShape">
          <a:extLst xmlns:a="http://schemas.openxmlformats.org/drawingml/2006/main">
            <a:ext uri="{FF2B5EF4-FFF2-40B4-BE49-F238E27FC236}">
              <a16:creationId xmlns:a16="http://schemas.microsoft.com/office/drawing/2014/main" id="{26AF4C1C-181F-4A4C-9E98-145A67769FE4}"/>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188631"/>
          <a:ext cx="1530358" cy="417917"/>
        </a:xfrm>
        <a:prstGeom xmlns:a="http://schemas.openxmlformats.org/drawingml/2006/main" prst="rect">
          <a:avLst/>
        </a:prstGeom>
      </cdr:spPr>
    </cdr:pic>
  </cdr:absSizeAnchor>
</c:userShapes>
</file>

<file path=xl/drawings/drawing29.xml><?xml version="1.0" encoding="utf-8"?>
<xdr:wsDr xmlns:xdr="http://schemas.openxmlformats.org/drawingml/2006/spreadsheetDrawing" xmlns:a="http://schemas.openxmlformats.org/drawingml/2006/main">
  <xdr:twoCellAnchor editAs="absolute">
    <xdr:from>
      <xdr:col>2</xdr:col>
      <xdr:colOff>9525</xdr:colOff>
      <xdr:row>24</xdr:row>
      <xdr:rowOff>80010</xdr:rowOff>
    </xdr:from>
    <xdr:to>
      <xdr:col>17</xdr:col>
      <xdr:colOff>28575</xdr:colOff>
      <xdr:row>62</xdr:row>
      <xdr:rowOff>5610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0</xdr:colOff>
      <xdr:row>20</xdr:row>
      <xdr:rowOff>137160</xdr:rowOff>
    </xdr:from>
    <xdr:to>
      <xdr:col>18</xdr:col>
      <xdr:colOff>428625</xdr:colOff>
      <xdr:row>58</xdr:row>
      <xdr:rowOff>62760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absSizeAnchor xmlns:cdr="http://schemas.openxmlformats.org/drawingml/2006/chartDrawing">
    <cdr:from>
      <cdr:x>0.00533</cdr:x>
      <cdr:y>0.95645</cdr:y>
    </cdr:from>
    <cdr:ext cx="7994650" cy="269369"/>
    <cdr:sp macro="" textlink="">
      <cdr:nvSpPr>
        <cdr:cNvPr id="2" name="FootonotesShape"/>
        <cdr:cNvSpPr txBox="1"/>
      </cdr:nvSpPr>
      <cdr:spPr>
        <a:xfrm xmlns:a="http://schemas.openxmlformats.org/drawingml/2006/main">
          <a:off x="50800" y="5916148"/>
          <a:ext cx="7994650"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1">
              <a:latin typeface="Arial"/>
            </a:rPr>
            <a:t>Source:</a:t>
          </a:r>
          <a:r>
            <a:rPr lang="en-GB" sz="1200">
              <a:latin typeface="Arial"/>
            </a:rPr>
            <a:t> Eurostat (EU labour force survey)</a:t>
          </a:r>
        </a:p>
      </cdr:txBody>
    </cdr:sp>
  </cdr:absSizeAnchor>
  <cdr:absSizeAnchor xmlns:cdr="http://schemas.openxmlformats.org/drawingml/2006/chartDrawing">
    <cdr:from>
      <cdr:x>0.83933</cdr:x>
      <cdr:y>0.92695</cdr:y>
    </cdr:from>
    <cdr:ext cx="1530358" cy="417600"/>
    <cdr:pic>
      <cdr:nvPicPr>
        <cdr:cNvPr id="3" name="LogoShape">
          <a:extLst xmlns:a="http://schemas.openxmlformats.org/drawingml/2006/main">
            <a:ext uri="{FF2B5EF4-FFF2-40B4-BE49-F238E27FC236}">
              <a16:creationId xmlns:a16="http://schemas.microsoft.com/office/drawing/2014/main" id="{6FC42373-73A3-4DA2-9BDD-0840A07298DF}"/>
            </a:ext>
          </a:extLst>
        </cdr:cNvPr>
        <cdr:cNvPicPr preferRelativeResize="0">
          <a:picLocks xmlns:a="http://schemas.openxmlformats.org/drawingml/2006/main"/>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18" y="5330572"/>
          <a:ext cx="1530358" cy="417600"/>
        </a:xfrm>
        <a:prstGeom xmlns:a="http://schemas.openxmlformats.org/drawingml/2006/main" prst="rect">
          <a:avLst/>
        </a:prstGeom>
      </cdr:spPr>
    </cdr:pic>
  </cdr:absSizeAnchor>
</c:userShapes>
</file>

<file path=xl/drawings/drawing31.xml><?xml version="1.0" encoding="utf-8"?>
<xdr:wsDr xmlns:xdr="http://schemas.openxmlformats.org/drawingml/2006/spreadsheetDrawing" xmlns:a="http://schemas.openxmlformats.org/drawingml/2006/main">
  <xdr:twoCellAnchor editAs="absolute">
    <xdr:from>
      <xdr:col>2</xdr:col>
      <xdr:colOff>38100</xdr:colOff>
      <xdr:row>30</xdr:row>
      <xdr:rowOff>38099</xdr:rowOff>
    </xdr:from>
    <xdr:to>
      <xdr:col>14</xdr:col>
      <xdr:colOff>123825</xdr:colOff>
      <xdr:row>74</xdr:row>
      <xdr:rowOff>129299</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absSizeAnchor xmlns:cdr="http://schemas.openxmlformats.org/drawingml/2006/chartDrawing">
    <cdr:from>
      <cdr:x>0.00533</cdr:x>
      <cdr:y>0.92866</cdr:y>
    </cdr:from>
    <cdr:ext cx="7994650" cy="484876"/>
    <cdr:sp macro="" textlink="">
      <cdr:nvSpPr>
        <cdr:cNvPr id="2" name="FootonotesShape"/>
        <cdr:cNvSpPr txBox="1"/>
      </cdr:nvSpPr>
      <cdr:spPr>
        <a:xfrm xmlns:a="http://schemas.openxmlformats.org/drawingml/2006/main">
          <a:off x="50768" y="6350396"/>
          <a:ext cx="7994650" cy="484876"/>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i="0">
              <a:latin typeface="Arial"/>
            </a:rPr>
            <a:t>Note: estimates for the EU-27 made for the purpose of this publication based on Eurobarometer data.</a:t>
          </a:r>
        </a:p>
        <a:p xmlns:a="http://schemas.openxmlformats.org/drawingml/2006/main">
          <a:pPr>
            <a:spcBef>
              <a:spcPts val="300"/>
            </a:spcBef>
          </a:pPr>
          <a:r>
            <a:rPr lang="en-GB" sz="1200" i="1">
              <a:latin typeface="Arial"/>
            </a:rPr>
            <a:t>Source:</a:t>
          </a:r>
          <a:r>
            <a:rPr lang="en-GB" sz="1200">
              <a:latin typeface="Arial"/>
            </a:rPr>
            <a:t> Eurostat (online data code: demo_pjangroup) and Special Eurobarometer 465 — Gender equality 2017</a:t>
          </a:r>
        </a:p>
      </cdr:txBody>
    </cdr:sp>
  </cdr:absSizeAnchor>
  <cdr:absSizeAnchor xmlns:cdr="http://schemas.openxmlformats.org/drawingml/2006/chartDrawing">
    <cdr:from>
      <cdr:x>0.83933</cdr:x>
      <cdr:y>0.93851</cdr:y>
    </cdr:from>
    <cdr:ext cx="1530358" cy="417917"/>
    <cdr:pic>
      <cdr:nvPicPr>
        <cdr:cNvPr id="3" name="LogoShape">
          <a:extLst xmlns:a="http://schemas.openxmlformats.org/drawingml/2006/main">
            <a:ext uri="{FF2B5EF4-FFF2-40B4-BE49-F238E27FC236}">
              <a16:creationId xmlns:a16="http://schemas.microsoft.com/office/drawing/2014/main" id="{548CC720-F9A5-44E8-A6EB-EFBB23EB38C0}"/>
            </a:ext>
          </a:extLst>
        </cdr:cNvPr>
        <cdr:cNvPicPr preferRelativeResize="0">
          <a:picLocks xmlns:a="http://schemas.openxmlformats.org/drawingml/2006/main"/>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378883"/>
          <a:ext cx="1530358" cy="417917"/>
        </a:xfrm>
        <a:prstGeom xmlns:a="http://schemas.openxmlformats.org/drawingml/2006/main" prst="rect">
          <a:avLst/>
        </a:prstGeom>
      </cdr:spPr>
    </cdr:pic>
  </cdr:absSizeAnchor>
</c:userShapes>
</file>

<file path=xl/drawings/drawing33.xml><?xml version="1.0" encoding="utf-8"?>
<xdr:wsDr xmlns:xdr="http://schemas.openxmlformats.org/drawingml/2006/spreadsheetDrawing" xmlns:a="http://schemas.openxmlformats.org/drawingml/2006/main">
  <xdr:twoCellAnchor editAs="absolute">
    <xdr:from>
      <xdr:col>2</xdr:col>
      <xdr:colOff>9523</xdr:colOff>
      <xdr:row>28</xdr:row>
      <xdr:rowOff>78105</xdr:rowOff>
    </xdr:from>
    <xdr:to>
      <xdr:col>11</xdr:col>
      <xdr:colOff>9525</xdr:colOff>
      <xdr:row>72</xdr:row>
      <xdr:rowOff>64530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1085849</xdr:colOff>
      <xdr:row>28</xdr:row>
      <xdr:rowOff>78105</xdr:rowOff>
    </xdr:from>
    <xdr:to>
      <xdr:col>11</xdr:col>
      <xdr:colOff>9824</xdr:colOff>
      <xdr:row>72</xdr:row>
      <xdr:rowOff>64530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0.049</cdr:x>
      <cdr:y>0.06041</cdr:y>
    </cdr:from>
    <cdr:to>
      <cdr:x>0.383</cdr:x>
      <cdr:y>0.11094</cdr:y>
    </cdr:to>
    <cdr:sp macro="" textlink="">
      <cdr:nvSpPr>
        <cdr:cNvPr id="2" name="TextBox 1"/>
        <cdr:cNvSpPr txBox="1"/>
      </cdr:nvSpPr>
      <cdr:spPr>
        <a:xfrm xmlns:a="http://schemas.openxmlformats.org/drawingml/2006/main">
          <a:off x="466727" y="410595"/>
          <a:ext cx="3181350" cy="34344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baseline="0">
              <a:latin typeface="Arial" panose="020B0604020202020204" pitchFamily="34" charset="0"/>
              <a:cs typeface="Arial" panose="020B0604020202020204" pitchFamily="34" charset="0"/>
            </a:rPr>
            <a:t>By age and duration of incapactity</a:t>
          </a:r>
          <a:endParaRPr lang="en-GB" sz="1200" b="1">
            <a:latin typeface="Arial" panose="020B0604020202020204" pitchFamily="34" charset="0"/>
            <a:cs typeface="Arial" panose="020B0604020202020204" pitchFamily="34" charset="0"/>
          </a:endParaRPr>
        </a:p>
      </cdr:txBody>
    </cdr:sp>
  </cdr:relSizeAnchor>
  <cdr:absSizeAnchor xmlns:cdr="http://schemas.openxmlformats.org/drawingml/2006/chartDrawing">
    <cdr:from>
      <cdr:x>0.00433</cdr:x>
      <cdr:y>0.90261</cdr:y>
    </cdr:from>
    <cdr:ext cx="7994650" cy="661911"/>
    <cdr:sp macro="" textlink="">
      <cdr:nvSpPr>
        <cdr:cNvPr id="3" name="FootonotesShape"/>
        <cdr:cNvSpPr txBox="1"/>
      </cdr:nvSpPr>
      <cdr:spPr>
        <a:xfrm xmlns:a="http://schemas.openxmlformats.org/drawingml/2006/main">
          <a:off x="41243" y="6134889"/>
          <a:ext cx="7994650" cy="661911"/>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a:rPr>
            <a:t>Note: the figure shows the proportion of accidents by age and by duration of incapacity (the length of time people were absent from work).(¹) Includes any accident that results in ≥183 days absence.</a:t>
          </a:r>
        </a:p>
        <a:p xmlns:a="http://schemas.openxmlformats.org/drawingml/2006/main">
          <a:pPr>
            <a:spcBef>
              <a:spcPts val="300"/>
            </a:spcBef>
          </a:pPr>
          <a:r>
            <a:rPr lang="en-GB" sz="1200" i="1">
              <a:latin typeface="Arial"/>
            </a:rPr>
            <a:t>Source:</a:t>
          </a:r>
          <a:r>
            <a:rPr lang="en-GB" sz="1200">
              <a:latin typeface="Arial"/>
            </a:rPr>
            <a:t> Eurostat (online data code: hsw_mi02)</a:t>
          </a:r>
        </a:p>
      </cdr:txBody>
    </cdr:sp>
  </cdr:absSizeAnchor>
  <cdr:absSizeAnchor xmlns:cdr="http://schemas.openxmlformats.org/drawingml/2006/chartDrawing">
    <cdr:from>
      <cdr:x>0.83933</cdr:x>
      <cdr:y>0.93856</cdr:y>
    </cdr:from>
    <cdr:ext cx="1530358" cy="417600"/>
    <cdr:pic>
      <cdr:nvPicPr>
        <cdr:cNvPr id="4" name="LogoShape">
          <a:extLst xmlns:a="http://schemas.openxmlformats.org/drawingml/2006/main">
            <a:ext uri="{FF2B5EF4-FFF2-40B4-BE49-F238E27FC236}">
              <a16:creationId xmlns:a16="http://schemas.microsoft.com/office/drawing/2014/main" id="{D33CA2D3-6D34-4010-B129-C79AC83B24F3}"/>
            </a:ext>
          </a:extLst>
        </cdr:cNvPr>
        <cdr:cNvPicPr preferRelativeResize="0">
          <a:picLocks xmlns:a="http://schemas.openxmlformats.org/drawingml/2006/main"/>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18" y="6381516"/>
          <a:ext cx="1530358" cy="417600"/>
        </a:xfrm>
        <a:prstGeom xmlns:a="http://schemas.openxmlformats.org/drawingml/2006/main" prst="rect">
          <a:avLst/>
        </a:prstGeom>
      </cdr:spPr>
    </cdr:pic>
  </cdr:absSizeAnchor>
</c:userShapes>
</file>

<file path=xl/drawings/drawing35.xml><?xml version="1.0" encoding="utf-8"?>
<c:userShapes xmlns:c="http://schemas.openxmlformats.org/drawingml/2006/chart">
  <cdr:relSizeAnchor xmlns:cdr="http://schemas.openxmlformats.org/drawingml/2006/chartDrawing">
    <cdr:from>
      <cdr:x>0.07023</cdr:x>
      <cdr:y>0.05986</cdr:y>
    </cdr:from>
    <cdr:to>
      <cdr:x>0.53597</cdr:x>
      <cdr:y>0.11039</cdr:y>
    </cdr:to>
    <cdr:sp macro="" textlink="">
      <cdr:nvSpPr>
        <cdr:cNvPr id="2" name="TextBox 1"/>
        <cdr:cNvSpPr txBox="1"/>
      </cdr:nvSpPr>
      <cdr:spPr>
        <a:xfrm xmlns:a="http://schemas.openxmlformats.org/drawingml/2006/main">
          <a:off x="334492" y="406856"/>
          <a:ext cx="2218210" cy="34344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baseline="0">
              <a:latin typeface="Arial" panose="020B0604020202020204" pitchFamily="34" charset="0"/>
              <a:cs typeface="Arial" panose="020B0604020202020204" pitchFamily="34" charset="0"/>
            </a:rPr>
            <a:t>By duration of incapacity and age</a:t>
          </a:r>
          <a:endParaRPr lang="en-GB" sz="1200" b="1">
            <a:latin typeface="Arial" panose="020B0604020202020204" pitchFamily="34" charset="0"/>
            <a:cs typeface="Arial" panose="020B0604020202020204" pitchFamily="34" charset="0"/>
          </a:endParaRPr>
        </a:p>
      </cdr:txBody>
    </cdr:sp>
  </cdr:relSizeAnchor>
</c:userShapes>
</file>

<file path=xl/drawings/drawing36.xml><?xml version="1.0" encoding="utf-8"?>
<xdr:wsDr xmlns:xdr="http://schemas.openxmlformats.org/drawingml/2006/spreadsheetDrawing" xmlns:a="http://schemas.openxmlformats.org/drawingml/2006/main">
  <xdr:twoCellAnchor editAs="absolute">
    <xdr:from>
      <xdr:col>2</xdr:col>
      <xdr:colOff>0</xdr:colOff>
      <xdr:row>55</xdr:row>
      <xdr:rowOff>60959</xdr:rowOff>
    </xdr:from>
    <xdr:to>
      <xdr:col>11</xdr:col>
      <xdr:colOff>0</xdr:colOff>
      <xdr:row>91</xdr:row>
      <xdr:rowOff>36048</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0</xdr:colOff>
      <xdr:row>80</xdr:row>
      <xdr:rowOff>1905</xdr:rowOff>
    </xdr:from>
    <xdr:to>
      <xdr:col>11</xdr:col>
      <xdr:colOff>0</xdr:colOff>
      <xdr:row>117</xdr:row>
      <xdr:rowOff>25905</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0.407</cdr:x>
      <cdr:y>0.05386</cdr:y>
    </cdr:from>
    <cdr:to>
      <cdr:x>0.626</cdr:x>
      <cdr:y>0.12671</cdr:y>
    </cdr:to>
    <cdr:sp macro="" textlink="">
      <cdr:nvSpPr>
        <cdr:cNvPr id="2" name="TextBox 1"/>
        <cdr:cNvSpPr txBox="1"/>
      </cdr:nvSpPr>
      <cdr:spPr>
        <a:xfrm xmlns:a="http://schemas.openxmlformats.org/drawingml/2006/main">
          <a:off x="3876675" y="299772"/>
          <a:ext cx="2085975" cy="405503"/>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GB" sz="1200" b="1">
              <a:latin typeface="Arial" panose="020B0604020202020204" pitchFamily="34" charset="0"/>
              <a:cs typeface="Arial" panose="020B0604020202020204" pitchFamily="34" charset="0"/>
            </a:rPr>
            <a:t>Non-fatal</a:t>
          </a:r>
          <a:r>
            <a:rPr lang="en-GB" sz="1200" b="1" baseline="0">
              <a:latin typeface="Arial" panose="020B0604020202020204" pitchFamily="34" charset="0"/>
              <a:cs typeface="Arial" panose="020B0604020202020204" pitchFamily="34" charset="0"/>
            </a:rPr>
            <a:t> accidents</a:t>
          </a:r>
          <a:endParaRPr lang="en-GB" sz="1200" b="1">
            <a:latin typeface="Arial" panose="020B0604020202020204" pitchFamily="34" charset="0"/>
            <a:cs typeface="Arial" panose="020B0604020202020204" pitchFamily="34" charset="0"/>
          </a:endParaRPr>
        </a:p>
      </cdr:txBody>
    </cdr:sp>
  </cdr:relSizeAnchor>
</c:userShapes>
</file>

<file path=xl/drawings/drawing38.xml><?xml version="1.0" encoding="utf-8"?>
<c:userShapes xmlns:c="http://schemas.openxmlformats.org/drawingml/2006/chart">
  <cdr:relSizeAnchor xmlns:cdr="http://schemas.openxmlformats.org/drawingml/2006/chartDrawing">
    <cdr:from>
      <cdr:x>0.41033</cdr:x>
      <cdr:y>0.05102</cdr:y>
    </cdr:from>
    <cdr:to>
      <cdr:x>0.62933</cdr:x>
      <cdr:y>0.106</cdr:y>
    </cdr:to>
    <cdr:sp macro="" textlink="">
      <cdr:nvSpPr>
        <cdr:cNvPr id="2" name="TextBox 1"/>
        <cdr:cNvSpPr txBox="1"/>
      </cdr:nvSpPr>
      <cdr:spPr>
        <a:xfrm xmlns:a="http://schemas.openxmlformats.org/drawingml/2006/main">
          <a:off x="3908393" y="312250"/>
          <a:ext cx="2085975" cy="33647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Fatal</a:t>
          </a:r>
          <a:r>
            <a:rPr lang="en-GB" sz="1200" b="1" baseline="0">
              <a:latin typeface="Arial" panose="020B0604020202020204" pitchFamily="34" charset="0"/>
              <a:cs typeface="Arial" panose="020B0604020202020204" pitchFamily="34" charset="0"/>
            </a:rPr>
            <a:t> accidents</a:t>
          </a:r>
          <a:endParaRPr lang="en-GB" sz="1200" b="1">
            <a:latin typeface="Arial" panose="020B0604020202020204" pitchFamily="34" charset="0"/>
            <a:cs typeface="Arial" panose="020B0604020202020204" pitchFamily="34" charset="0"/>
          </a:endParaRPr>
        </a:p>
      </cdr:txBody>
    </cdr:sp>
  </cdr:relSizeAnchor>
  <cdr:absSizeAnchor xmlns:cdr="http://schemas.openxmlformats.org/drawingml/2006/chartDrawing">
    <cdr:from>
      <cdr:x>0.00233</cdr:x>
      <cdr:y>0.80506</cdr:y>
    </cdr:from>
    <cdr:ext cx="7994650" cy="1193017"/>
    <cdr:sp macro="" textlink="">
      <cdr:nvSpPr>
        <cdr:cNvPr id="3" name="FootonotesShape"/>
        <cdr:cNvSpPr txBox="1"/>
      </cdr:nvSpPr>
      <cdr:spPr>
        <a:xfrm xmlns:a="http://schemas.openxmlformats.org/drawingml/2006/main">
          <a:off x="22193" y="4926967"/>
          <a:ext cx="7994650" cy="1193017"/>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Note: t</a:t>
          </a:r>
          <a:r>
            <a:rPr lang="en-GB" sz="1200">
              <a:effectLst/>
              <a:latin typeface="Arial" panose="020B0604020202020204" pitchFamily="34" charset="0"/>
              <a:ea typeface="+mn-ea"/>
              <a:cs typeface="Arial" panose="020B0604020202020204" pitchFamily="34" charset="0"/>
            </a:rPr>
            <a:t>he figure is ranked on the ratio of non-fatal accidents at work per 100 000 inhabitants among persons aged ≥18 years.  A</a:t>
          </a:r>
          <a:r>
            <a:rPr lang="en-GB" sz="1200">
              <a:latin typeface="Arial" panose="020B0604020202020204" pitchFamily="34" charset="0"/>
              <a:cs typeface="Arial" panose="020B0604020202020204" pitchFamily="34" charset="0"/>
            </a:rPr>
            <a:t>n </a:t>
          </a:r>
          <a:r>
            <a:rPr lang="en-GB" sz="1200">
              <a:latin typeface="Arial"/>
            </a:rPr>
            <a:t>accident at work is a discrete occurrence during the course of work which leads to physical or mental harm resulting in the victim spending at least four days absent from work. A fatal accident at work is defined as an accident which leads to the death of a victim within one year of the accident. The figure covers NACE Section A and Sections C-N. The scales used for the y-axes are different. </a:t>
          </a:r>
        </a:p>
        <a:p xmlns:a="http://schemas.openxmlformats.org/drawingml/2006/main">
          <a:pPr>
            <a:spcBef>
              <a:spcPts val="300"/>
            </a:spcBef>
          </a:pPr>
          <a:r>
            <a:rPr lang="en-GB" sz="1200" i="1">
              <a:latin typeface="Arial"/>
            </a:rPr>
            <a:t>Source:</a:t>
          </a:r>
          <a:r>
            <a:rPr lang="en-GB" sz="1200">
              <a:latin typeface="Arial"/>
            </a:rPr>
            <a:t> Eurostat (online data code: hsw_mi01)</a:t>
          </a:r>
        </a:p>
      </cdr:txBody>
    </cdr:sp>
  </cdr:absSizeAnchor>
  <cdr:absSizeAnchor xmlns:cdr="http://schemas.openxmlformats.org/drawingml/2006/chartDrawing">
    <cdr:from>
      <cdr:x>0.83933</cdr:x>
      <cdr:y>0.93171</cdr:y>
    </cdr:from>
    <cdr:ext cx="1530358" cy="417917"/>
    <cdr:pic>
      <cdr:nvPicPr>
        <cdr:cNvPr id="4" name="LogoShape">
          <a:extLst xmlns:a="http://schemas.openxmlformats.org/drawingml/2006/main">
            <a:ext uri="{FF2B5EF4-FFF2-40B4-BE49-F238E27FC236}">
              <a16:creationId xmlns:a16="http://schemas.microsoft.com/office/drawing/2014/main" id="{0122E663-5F1D-41D9-AA33-EC2B180ECF2F}"/>
            </a:ext>
          </a:extLst>
        </cdr:cNvPr>
        <cdr:cNvPicPr preferRelativeResize="0">
          <a:picLocks xmlns:a="http://schemas.openxmlformats.org/drawingml/2006/main"/>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702083"/>
          <a:ext cx="1530358" cy="417917"/>
        </a:xfrm>
        <a:prstGeom xmlns:a="http://schemas.openxmlformats.org/drawingml/2006/main" prst="rect">
          <a:avLst/>
        </a:prstGeom>
      </cdr:spPr>
    </cdr:pic>
  </cdr:absSizeAnchor>
</c:userShapes>
</file>

<file path=xl/drawings/drawing39.xml><?xml version="1.0" encoding="utf-8"?>
<xdr:wsDr xmlns:xdr="http://schemas.openxmlformats.org/drawingml/2006/spreadsheetDrawing" xmlns:a="http://schemas.openxmlformats.org/drawingml/2006/main">
  <xdr:twoCellAnchor editAs="absolute">
    <xdr:from>
      <xdr:col>1</xdr:col>
      <xdr:colOff>554355</xdr:colOff>
      <xdr:row>26</xdr:row>
      <xdr:rowOff>59055</xdr:rowOff>
    </xdr:from>
    <xdr:to>
      <xdr:col>10</xdr:col>
      <xdr:colOff>1905</xdr:colOff>
      <xdr:row>70</xdr:row>
      <xdr:rowOff>150255</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0.00533</cdr:x>
      <cdr:y>0.88405</cdr:y>
    </cdr:from>
    <cdr:ext cx="7994650" cy="662815"/>
    <cdr:sp macro="" textlink="">
      <cdr:nvSpPr>
        <cdr:cNvPr id="2" name="FootonotesShape"/>
        <cdr:cNvSpPr txBox="1"/>
      </cdr:nvSpPr>
      <cdr:spPr>
        <a:xfrm xmlns:a="http://schemas.openxmlformats.org/drawingml/2006/main">
          <a:off x="50768" y="5053965"/>
          <a:ext cx="7994650" cy="662815"/>
        </a:xfrm>
        <a:prstGeom xmlns:a="http://schemas.openxmlformats.org/drawingml/2006/main" prst="rect">
          <a:avLst/>
        </a:prstGeom>
      </cdr:spPr>
      <cdr:txBody>
        <a:bodyPr xmlns:a="http://schemas.openxmlformats.org/drawingml/2006/main" vertOverflow="clip" vert="horz" wrap="square" rtlCol="0">
          <a:noAutofit/>
        </a:bodyPr>
        <a:lstStyle xmlns:a="http://schemas.openxmlformats.org/drawingml/2006/main"/>
        <a:p xmlns:a="http://schemas.openxmlformats.org/drawingml/2006/main">
          <a:r>
            <a:rPr lang="en-GB" sz="1200">
              <a:latin typeface="Arial"/>
            </a:rPr>
            <a:t>Note: the indicator is defined as the number of people of a certain age who are in employment divided by the total population of the same age group. Breaks in series: 2005.</a:t>
          </a:r>
        </a:p>
        <a:p xmlns:a="http://schemas.openxmlformats.org/drawingml/2006/main">
          <a:pPr>
            <a:spcBef>
              <a:spcPts val="300"/>
            </a:spcBef>
          </a:pPr>
          <a:r>
            <a:rPr lang="en-GB" sz="1200" i="1">
              <a:latin typeface="Arial"/>
            </a:rPr>
            <a:t>Source:</a:t>
          </a:r>
          <a:r>
            <a:rPr lang="en-GB" sz="1200">
              <a:latin typeface="Arial"/>
            </a:rPr>
            <a:t> Eurostat (online data code: lfsa_ergan)</a:t>
          </a:r>
        </a:p>
      </cdr:txBody>
    </cdr:sp>
  </cdr:absSizeAnchor>
  <cdr:absSizeAnchor xmlns:cdr="http://schemas.openxmlformats.org/drawingml/2006/chartDrawing">
    <cdr:from>
      <cdr:x>0.83933</cdr:x>
      <cdr:y>0.92695</cdr:y>
    </cdr:from>
    <cdr:ext cx="1530358" cy="417600"/>
    <cdr:pic>
      <cdr:nvPicPr>
        <cdr:cNvPr id="3" name="LogoShape">
          <a:extLst xmlns:a="http://schemas.openxmlformats.org/drawingml/2006/main">
            <a:ext uri="{FF2B5EF4-FFF2-40B4-BE49-F238E27FC236}">
              <a16:creationId xmlns:a16="http://schemas.microsoft.com/office/drawing/2014/main" id="{E9305418-45D8-4FB0-915F-FEF4A022F634}"/>
            </a:ext>
          </a:extLst>
        </cdr:cNvPr>
        <cdr:cNvPicPr preferRelativeResize="0">
          <a:picLocks xmlns:a="http://schemas.openxmlformats.org/drawingml/2006/main"/>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18" y="5345664"/>
          <a:ext cx="1530358" cy="417600"/>
        </a:xfrm>
        <a:prstGeom xmlns:a="http://schemas.openxmlformats.org/drawingml/2006/main" prst="rect">
          <a:avLst/>
        </a:prstGeom>
      </cdr:spPr>
    </cdr:pic>
  </cdr:absSizeAnchor>
</c:userShapes>
</file>

<file path=xl/drawings/drawing40.xml><?xml version="1.0" encoding="utf-8"?>
<c:userShapes xmlns:c="http://schemas.openxmlformats.org/drawingml/2006/chart">
  <cdr:absSizeAnchor xmlns:cdr="http://schemas.openxmlformats.org/drawingml/2006/chartDrawing">
    <cdr:from>
      <cdr:x>0</cdr:x>
      <cdr:y>0.89695</cdr:y>
    </cdr:from>
    <cdr:ext cx="7994650" cy="700385"/>
    <cdr:sp macro="" textlink="">
      <cdr:nvSpPr>
        <cdr:cNvPr id="2" name="FootonotesShape"/>
        <cdr:cNvSpPr txBox="1"/>
      </cdr:nvSpPr>
      <cdr:spPr>
        <a:xfrm xmlns:a="http://schemas.openxmlformats.org/drawingml/2006/main">
          <a:off x="0" y="6134888"/>
          <a:ext cx="7994650" cy="700385"/>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a:latin typeface="Arial"/>
            </a:rPr>
            <a:t>Note: shares calculated from a total excluding people who did not answer.</a:t>
          </a:r>
        </a:p>
        <a:p xmlns:a="http://schemas.openxmlformats.org/drawingml/2006/main">
          <a:pPr>
            <a:spcBef>
              <a:spcPts val="300"/>
            </a:spcBef>
          </a:pPr>
          <a:r>
            <a:rPr lang="en-GB" sz="1200">
              <a:latin typeface="Arial"/>
            </a:rPr>
            <a:t>(¹) Includes military service, education or training, and other reasons.</a:t>
          </a:r>
        </a:p>
        <a:p xmlns:a="http://schemas.openxmlformats.org/drawingml/2006/main">
          <a:pPr>
            <a:spcBef>
              <a:spcPts val="300"/>
            </a:spcBef>
          </a:pPr>
          <a:r>
            <a:rPr lang="en-GB" sz="1200" i="1">
              <a:latin typeface="Arial"/>
            </a:rPr>
            <a:t>Source:</a:t>
          </a:r>
          <a:r>
            <a:rPr lang="en-GB" sz="1200">
              <a:latin typeface="Arial"/>
            </a:rPr>
            <a:t> Eurostat (EU labour force survey)</a:t>
          </a:r>
        </a:p>
      </cdr:txBody>
    </cdr:sp>
  </cdr:absSizeAnchor>
  <cdr:absSizeAnchor xmlns:cdr="http://schemas.openxmlformats.org/drawingml/2006/chartDrawing">
    <cdr:from>
      <cdr:x>0.83933</cdr:x>
      <cdr:y>0.93851</cdr:y>
    </cdr:from>
    <cdr:ext cx="1530358" cy="417917"/>
    <cdr:pic>
      <cdr:nvPicPr>
        <cdr:cNvPr id="3" name="LogoShape">
          <a:extLst xmlns:a="http://schemas.openxmlformats.org/drawingml/2006/main">
            <a:ext uri="{FF2B5EF4-FFF2-40B4-BE49-F238E27FC236}">
              <a16:creationId xmlns:a16="http://schemas.microsoft.com/office/drawing/2014/main" id="{21AF3E90-050A-4E9D-B769-F18A1DC554BB}"/>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378883"/>
          <a:ext cx="1530358" cy="417917"/>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editAs="absolute">
    <xdr:from>
      <xdr:col>2</xdr:col>
      <xdr:colOff>9525</xdr:colOff>
      <xdr:row>57</xdr:row>
      <xdr:rowOff>38324</xdr:rowOff>
    </xdr:from>
    <xdr:to>
      <xdr:col>15</xdr:col>
      <xdr:colOff>19050</xdr:colOff>
      <xdr:row>106</xdr:row>
      <xdr:rowOff>87524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0.00533</cdr:x>
      <cdr:y>0.76551</cdr:y>
    </cdr:from>
    <cdr:ext cx="7994650" cy="1762598"/>
    <cdr:sp macro="" textlink="">
      <cdr:nvSpPr>
        <cdr:cNvPr id="2" name="FootonotesShape"/>
        <cdr:cNvSpPr txBox="1"/>
      </cdr:nvSpPr>
      <cdr:spPr>
        <a:xfrm xmlns:a="http://schemas.openxmlformats.org/drawingml/2006/main">
          <a:off x="50768" y="5757343"/>
          <a:ext cx="7994650" cy="1762598"/>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a:rPr>
            <a:t>Note: the indicator is defined as the number of people of a certain age who are in employment divided by the total population of the same age group.</a:t>
          </a:r>
        </a:p>
        <a:p xmlns:a="http://schemas.openxmlformats.org/drawingml/2006/main">
          <a:pPr>
            <a:spcBef>
              <a:spcPts val="300"/>
            </a:spcBef>
          </a:pPr>
          <a:r>
            <a:rPr lang="en-GB" sz="1200">
              <a:latin typeface="Arial"/>
            </a:rPr>
            <a:t>(¹) ≥75 years: not available.</a:t>
          </a:r>
        </a:p>
        <a:p xmlns:a="http://schemas.openxmlformats.org/drawingml/2006/main">
          <a:r>
            <a:rPr lang="en-GB" sz="1200">
              <a:latin typeface="Arial"/>
            </a:rPr>
            <a:t>(²) ≥75 years for 2004: not available.</a:t>
          </a:r>
        </a:p>
        <a:p xmlns:a="http://schemas.openxmlformats.org/drawingml/2006/main">
          <a:r>
            <a:rPr lang="en-GB" sz="1200">
              <a:latin typeface="Arial"/>
            </a:rPr>
            <a:t>(³) 65-74 years for 2004: low reliability.</a:t>
          </a:r>
          <a:br>
            <a:rPr lang="en-GB" sz="1200">
              <a:latin typeface="Arial"/>
            </a:rPr>
          </a:br>
          <a:r>
            <a:rPr lang="en-GB" sz="1200">
              <a:latin typeface="Arial"/>
            </a:rPr>
            <a:t>(⁴) ≥75 years for 2004: low reliability.</a:t>
          </a:r>
        </a:p>
        <a:p xmlns:a="http://schemas.openxmlformats.org/drawingml/2006/main">
          <a:r>
            <a:rPr lang="en-GB" sz="1200">
              <a:latin typeface="Arial"/>
            </a:rPr>
            <a:t>(⁵) 65-74 years and ≥75 years for 2004: not available. ≥75 years for 2019: low reliability.</a:t>
          </a:r>
        </a:p>
        <a:p xmlns:a="http://schemas.openxmlformats.org/drawingml/2006/main">
          <a:r>
            <a:rPr lang="en-GB" sz="1200">
              <a:latin typeface="Arial"/>
            </a:rPr>
            <a:t>(⁶) ≥75 years: low reliability.</a:t>
          </a:r>
        </a:p>
        <a:p xmlns:a="http://schemas.openxmlformats.org/drawingml/2006/main">
          <a:pPr>
            <a:spcBef>
              <a:spcPts val="300"/>
            </a:spcBef>
          </a:pPr>
          <a:r>
            <a:rPr lang="en-GB" sz="1200" i="1">
              <a:latin typeface="Arial"/>
            </a:rPr>
            <a:t>Source:</a:t>
          </a:r>
          <a:r>
            <a:rPr lang="en-GB" sz="1200">
              <a:latin typeface="Arial"/>
            </a:rPr>
            <a:t> Eurostat (online data code: lfsa_ergan)</a:t>
          </a:r>
        </a:p>
      </cdr:txBody>
    </cdr:sp>
  </cdr:absSizeAnchor>
  <cdr:absSizeAnchor xmlns:cdr="http://schemas.openxmlformats.org/drawingml/2006/chartDrawing">
    <cdr:from>
      <cdr:x>0.83933</cdr:x>
      <cdr:y>0.9445</cdr:y>
    </cdr:from>
    <cdr:ext cx="1530358" cy="417916"/>
    <cdr:pic>
      <cdr:nvPicPr>
        <cdr:cNvPr id="3" name="LogoShape">
          <a:extLst xmlns:a="http://schemas.openxmlformats.org/drawingml/2006/main">
            <a:ext uri="{FF2B5EF4-FFF2-40B4-BE49-F238E27FC236}">
              <a16:creationId xmlns:a16="http://schemas.microsoft.com/office/drawing/2014/main" id="{890A8551-2AB5-4530-A523-B9D77BC42118}"/>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112282"/>
          <a:ext cx="1530358" cy="417916"/>
        </a:xfrm>
        <a:prstGeom xmlns:a="http://schemas.openxmlformats.org/drawingml/2006/main" prst="rect">
          <a:avLst/>
        </a:prstGeom>
      </cdr:spPr>
    </cdr:pic>
  </cdr:absSizeAnchor>
</c:userShapes>
</file>

<file path=xl/drawings/drawing7.xml><?xml version="1.0" encoding="utf-8"?>
<xdr:wsDr xmlns:xdr="http://schemas.openxmlformats.org/drawingml/2006/spreadsheetDrawing" xmlns:a="http://schemas.openxmlformats.org/drawingml/2006/main">
  <xdr:twoCellAnchor editAs="absolute">
    <xdr:from>
      <xdr:col>2</xdr:col>
      <xdr:colOff>9525</xdr:colOff>
      <xdr:row>56</xdr:row>
      <xdr:rowOff>38324</xdr:rowOff>
    </xdr:from>
    <xdr:to>
      <xdr:col>15</xdr:col>
      <xdr:colOff>19050</xdr:colOff>
      <xdr:row>100</xdr:row>
      <xdr:rowOff>129524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0.00533</cdr:x>
      <cdr:y>0.84221</cdr:y>
    </cdr:from>
    <cdr:ext cx="7994650" cy="1072476"/>
    <cdr:sp macro="" textlink="">
      <cdr:nvSpPr>
        <cdr:cNvPr id="2" name="FootonotesShape"/>
        <cdr:cNvSpPr txBox="1"/>
      </cdr:nvSpPr>
      <cdr:spPr>
        <a:xfrm xmlns:a="http://schemas.openxmlformats.org/drawingml/2006/main">
          <a:off x="50768" y="5724301"/>
          <a:ext cx="7994650" cy="1072476"/>
        </a:xfrm>
        <a:prstGeom xmlns:a="http://schemas.openxmlformats.org/drawingml/2006/main" prst="rect">
          <a:avLst/>
        </a:prstGeom>
      </cdr:spPr>
      <cdr:txBody>
        <a:bodyPr xmlns:a="http://schemas.openxmlformats.org/drawingml/2006/main" vertOverflow="clip" vert="horz" wrap="square" rtlCol="0">
          <a:noAutofit/>
        </a:bodyPr>
        <a:lstStyle xmlns:a="http://schemas.openxmlformats.org/drawingml/2006/main"/>
        <a:p xmlns:a="http://schemas.openxmlformats.org/drawingml/2006/main">
          <a:r>
            <a:rPr lang="en-GB" sz="1200">
              <a:latin typeface="Arial"/>
            </a:rPr>
            <a:t>Note: the figure is ranked on the employment rate for the population (both sexes) aged 15-64 years. The indicator is defined as the number of men/women aged ≥65 years who are in employment divided by the total number of men/women of the same age group.</a:t>
          </a:r>
        </a:p>
        <a:p xmlns:a="http://schemas.openxmlformats.org/drawingml/2006/main">
          <a:pPr>
            <a:spcBef>
              <a:spcPts val="300"/>
            </a:spcBef>
          </a:pPr>
          <a:r>
            <a:rPr lang="en-GB" sz="1200">
              <a:latin typeface="Arial"/>
            </a:rPr>
            <a:t>(¹) Women aged ≥75 years: not available.</a:t>
          </a:r>
        </a:p>
        <a:p xmlns:a="http://schemas.openxmlformats.org/drawingml/2006/main">
          <a:pPr>
            <a:spcBef>
              <a:spcPts val="300"/>
            </a:spcBef>
          </a:pPr>
          <a:r>
            <a:rPr lang="en-GB" sz="1200" i="1">
              <a:latin typeface="Arial"/>
            </a:rPr>
            <a:t>Source:</a:t>
          </a:r>
          <a:r>
            <a:rPr lang="en-GB" sz="1200">
              <a:latin typeface="Arial"/>
            </a:rPr>
            <a:t> Eurostat (online data code: lfsa_ergan)</a:t>
          </a:r>
        </a:p>
      </cdr:txBody>
    </cdr:sp>
  </cdr:absSizeAnchor>
  <cdr:absSizeAnchor xmlns:cdr="http://schemas.openxmlformats.org/drawingml/2006/chartDrawing">
    <cdr:from>
      <cdr:x>0.83933</cdr:x>
      <cdr:y>0.9445</cdr:y>
    </cdr:from>
    <cdr:ext cx="1530358" cy="417916"/>
    <cdr:pic>
      <cdr:nvPicPr>
        <cdr:cNvPr id="3" name="LogoShape">
          <a:extLst xmlns:a="http://schemas.openxmlformats.org/drawingml/2006/main">
            <a:ext uri="{FF2B5EF4-FFF2-40B4-BE49-F238E27FC236}">
              <a16:creationId xmlns:a16="http://schemas.microsoft.com/office/drawing/2014/main" id="{42F5197B-EA76-43CA-8E02-0562902EC7AC}"/>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112282"/>
          <a:ext cx="1530358" cy="417916"/>
        </a:xfrm>
        <a:prstGeom xmlns:a="http://schemas.openxmlformats.org/drawingml/2006/main" prst="rect">
          <a:avLst/>
        </a:prstGeom>
      </cdr:spPr>
    </cdr:pic>
  </cdr:absSizeAnchor>
</c:userShapes>
</file>

<file path=xl/drawings/drawing9.xml><?xml version="1.0" encoding="utf-8"?>
<xdr:wsDr xmlns:xdr="http://schemas.openxmlformats.org/drawingml/2006/spreadsheetDrawing" xmlns:a="http://schemas.openxmlformats.org/drawingml/2006/main">
  <xdr:twoCellAnchor editAs="absolute">
    <xdr:from>
      <xdr:col>2</xdr:col>
      <xdr:colOff>19050</xdr:colOff>
      <xdr:row>33</xdr:row>
      <xdr:rowOff>9524</xdr:rowOff>
    </xdr:from>
    <xdr:to>
      <xdr:col>15</xdr:col>
      <xdr:colOff>19050</xdr:colOff>
      <xdr:row>76</xdr:row>
      <xdr:rowOff>148349</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352425</xdr:colOff>
      <xdr:row>33</xdr:row>
      <xdr:rowOff>9525</xdr:rowOff>
    </xdr:from>
    <xdr:to>
      <xdr:col>15</xdr:col>
      <xdr:colOff>19350</xdr:colOff>
      <xdr:row>76</xdr:row>
      <xdr:rowOff>148350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1 General and regional statistics">
      <a:dk1>
        <a:sysClr val="windowText" lastClr="000000"/>
      </a:dk1>
      <a:lt1>
        <a:sysClr val="window" lastClr="FFFFFF"/>
      </a:lt1>
      <a:dk2>
        <a:srgbClr val="1F497D"/>
      </a:dk2>
      <a:lt2>
        <a:srgbClr val="EEECE1"/>
      </a:lt2>
      <a:accent1>
        <a:srgbClr val="286EB4"/>
      </a:accent1>
      <a:accent2>
        <a:srgbClr val="F06423"/>
      </a:accent2>
      <a:accent3>
        <a:srgbClr val="5FB441"/>
      </a:accent3>
      <a:accent4>
        <a:srgbClr val="FAA519"/>
      </a:accent4>
      <a:accent5>
        <a:srgbClr val="B9C31E"/>
      </a:accent5>
      <a:accent6>
        <a:srgbClr val="32AFA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XBC43"/>
  <sheetViews>
    <sheetView showGridLines="0" zoomScaleNormal="100" workbookViewId="0"/>
  </sheetViews>
  <sheetFormatPr defaultColWidth="9.140625" defaultRowHeight="12"/>
  <cols>
    <col min="1" max="2" width="9.140625" style="1"/>
    <col min="3" max="3" width="20.85546875" style="1" customWidth="1"/>
    <col min="4" max="21" width="7.85546875" style="1" customWidth="1"/>
    <col min="22" max="26" width="3.85546875" style="1" customWidth="1"/>
    <col min="27" max="16384" width="9.140625" style="1"/>
  </cols>
  <sheetData>
    <row r="1" spans="1:16279" ht="12" customHeight="1">
      <c r="C1" s="95"/>
    </row>
    <row r="2" spans="1:16279" ht="12" customHeight="1"/>
    <row r="3" spans="1:16279" ht="12" customHeight="1">
      <c r="C3" s="2" t="s">
        <v>0</v>
      </c>
    </row>
    <row r="4" spans="1:16279" ht="12" customHeight="1">
      <c r="C4" s="2" t="s">
        <v>1</v>
      </c>
    </row>
    <row r="5" spans="1:16279" ht="12" customHeight="1"/>
    <row r="6" spans="1:16279" ht="14.1">
      <c r="C6" s="3" t="s">
        <v>2</v>
      </c>
    </row>
    <row r="7" spans="1:16279">
      <c r="C7" s="4" t="s">
        <v>3</v>
      </c>
    </row>
    <row r="9" spans="1:16279">
      <c r="C9" s="5"/>
      <c r="D9" s="5"/>
      <c r="E9" s="5"/>
      <c r="F9" s="5"/>
      <c r="G9" s="5"/>
      <c r="H9" s="5"/>
      <c r="I9" s="5"/>
    </row>
    <row r="10" spans="1:16279">
      <c r="D10" s="6"/>
      <c r="E10" s="6">
        <v>2004</v>
      </c>
      <c r="F10" s="6">
        <v>2005</v>
      </c>
      <c r="G10" s="6">
        <v>2006</v>
      </c>
      <c r="H10" s="6">
        <v>2007</v>
      </c>
      <c r="I10" s="6">
        <v>2008</v>
      </c>
      <c r="J10" s="6">
        <v>2009</v>
      </c>
      <c r="K10" s="6">
        <v>2010</v>
      </c>
      <c r="L10" s="6">
        <v>2011</v>
      </c>
      <c r="M10" s="6">
        <v>2012</v>
      </c>
      <c r="N10" s="6">
        <v>2013</v>
      </c>
      <c r="O10" s="6">
        <v>2014</v>
      </c>
      <c r="P10" s="6">
        <v>2015</v>
      </c>
      <c r="Q10" s="6">
        <v>2016</v>
      </c>
      <c r="R10" s="6">
        <v>2017</v>
      </c>
      <c r="S10" s="6">
        <v>2018</v>
      </c>
      <c r="T10" s="6">
        <v>2019</v>
      </c>
      <c r="U10" s="6"/>
      <c r="V10" s="6"/>
      <c r="W10" s="6"/>
      <c r="X10" s="6"/>
      <c r="Y10" s="6"/>
      <c r="Z10" s="6"/>
    </row>
    <row r="11" spans="1:16279">
      <c r="C11" s="8" t="s">
        <v>4</v>
      </c>
      <c r="D11" s="15"/>
      <c r="E11" s="15">
        <v>7.3388126777831992</v>
      </c>
      <c r="F11" s="15">
        <v>7.7636100412466877</v>
      </c>
      <c r="G11" s="15">
        <v>8.0112156376565355</v>
      </c>
      <c r="H11" s="15">
        <v>8.1722269686475766</v>
      </c>
      <c r="I11" s="15">
        <v>8.3696495113493885</v>
      </c>
      <c r="J11" s="15">
        <v>8.7066270005076891</v>
      </c>
      <c r="K11" s="15">
        <v>9.0539792257957519</v>
      </c>
      <c r="L11" s="15">
        <v>9.3895874769836816</v>
      </c>
      <c r="M11" s="15">
        <v>9.7740702792223271</v>
      </c>
      <c r="N11" s="15">
        <v>10.057214085922489</v>
      </c>
      <c r="O11" s="15">
        <v>10.252893553670745</v>
      </c>
      <c r="P11" s="15">
        <v>10.451148784590174</v>
      </c>
      <c r="Q11" s="15">
        <v>10.666366228071315</v>
      </c>
      <c r="R11" s="15">
        <v>10.836190123701664</v>
      </c>
      <c r="S11" s="15">
        <v>11.041808731493688</v>
      </c>
      <c r="T11" s="15">
        <v>11.2125560062674</v>
      </c>
      <c r="U11" s="13"/>
    </row>
    <row r="12" spans="1:16279">
      <c r="C12" s="8" t="s">
        <v>5</v>
      </c>
      <c r="D12" s="15"/>
      <c r="E12" s="15">
        <v>2.9810887029093363</v>
      </c>
      <c r="F12" s="15">
        <v>2.9954382802043216</v>
      </c>
      <c r="G12" s="15">
        <v>3.0366049892243798</v>
      </c>
      <c r="H12" s="15">
        <v>3.2286925515927121</v>
      </c>
      <c r="I12" s="15">
        <v>3.4142901960297074</v>
      </c>
      <c r="J12" s="15">
        <v>3.6560979865892107</v>
      </c>
      <c r="K12" s="15">
        <v>3.9303531828723828</v>
      </c>
      <c r="L12" s="15">
        <v>4.20440308432023</v>
      </c>
      <c r="M12" s="15">
        <v>4.4692434426035827</v>
      </c>
      <c r="N12" s="15">
        <v>4.8022738986881519</v>
      </c>
      <c r="O12" s="15">
        <v>5.1163762189904087</v>
      </c>
      <c r="P12" s="15">
        <v>5.3466752478284869</v>
      </c>
      <c r="Q12" s="15">
        <v>5.6268895311859932</v>
      </c>
      <c r="R12" s="15">
        <v>5.9177223925674722</v>
      </c>
      <c r="S12" s="15">
        <v>6.1820046167911791</v>
      </c>
      <c r="T12" s="15">
        <v>6.4145836594478869</v>
      </c>
      <c r="U12" s="13"/>
    </row>
    <row r="13" spans="1:16279">
      <c r="C13" s="8" t="s">
        <v>6</v>
      </c>
      <c r="D13" s="15"/>
      <c r="E13" s="15">
        <v>0.94278590650951899</v>
      </c>
      <c r="F13" s="15">
        <v>0.97123658116856515</v>
      </c>
      <c r="G13" s="15">
        <v>0.9717863975598815</v>
      </c>
      <c r="H13" s="15">
        <v>0.99867001145602585</v>
      </c>
      <c r="I13" s="15">
        <v>1.024980767697601</v>
      </c>
      <c r="J13" s="15">
        <v>1.0348839722674292</v>
      </c>
      <c r="K13" s="15">
        <v>1.0145280328706441</v>
      </c>
      <c r="L13" s="15">
        <v>1.0506460617356201</v>
      </c>
      <c r="M13" s="15">
        <v>1.1352334800437338</v>
      </c>
      <c r="N13" s="15">
        <v>1.1907560324953579</v>
      </c>
      <c r="O13" s="15">
        <v>1.2700625227120386</v>
      </c>
      <c r="P13" s="15">
        <v>1.328182527847926</v>
      </c>
      <c r="Q13" s="15">
        <v>1.4113172242173586</v>
      </c>
      <c r="R13" s="15">
        <v>1.5209916581380443</v>
      </c>
      <c r="S13" s="15">
        <v>1.601784081667702</v>
      </c>
      <c r="T13" s="15">
        <v>1.691678090053127</v>
      </c>
      <c r="U13" s="13"/>
    </row>
    <row r="14" spans="1:16279">
      <c r="C14" s="8" t="s">
        <v>7</v>
      </c>
      <c r="D14" s="15"/>
      <c r="E14" s="15">
        <v>0.43323799688980136</v>
      </c>
      <c r="F14" s="15">
        <v>0.43612226501679913</v>
      </c>
      <c r="G14" s="15">
        <v>0.43375482975805435</v>
      </c>
      <c r="H14" s="15">
        <v>0.47343192045840865</v>
      </c>
      <c r="I14" s="15">
        <v>0.47249858410909662</v>
      </c>
      <c r="J14" s="15">
        <v>0.47690068329756313</v>
      </c>
      <c r="K14" s="15">
        <v>0.49033114070871975</v>
      </c>
      <c r="L14" s="15">
        <v>0.51366107356341273</v>
      </c>
      <c r="M14" s="15">
        <v>0.53899424972558929</v>
      </c>
      <c r="N14" s="15">
        <v>0.53601813253051023</v>
      </c>
      <c r="O14" s="15">
        <v>0.52659959355441677</v>
      </c>
      <c r="P14" s="15">
        <v>0.51513325837994195</v>
      </c>
      <c r="Q14" s="15">
        <v>0.49094712401866392</v>
      </c>
      <c r="R14" s="15">
        <v>0.53032526002500824</v>
      </c>
      <c r="S14" s="15">
        <v>0.56709753350204328</v>
      </c>
      <c r="T14" s="15">
        <v>0.58593095556856956</v>
      </c>
      <c r="U14" s="13"/>
    </row>
    <row r="15" spans="1:16279">
      <c r="C15" s="8" t="s">
        <v>8</v>
      </c>
      <c r="D15" s="15"/>
      <c r="E15" s="15">
        <v>0.17212804058598008</v>
      </c>
      <c r="F15" s="15">
        <v>0.18410773307110273</v>
      </c>
      <c r="G15" s="15">
        <v>0.18644552289859356</v>
      </c>
      <c r="H15" s="15">
        <v>0.1890479974479306</v>
      </c>
      <c r="I15" s="15">
        <v>0.19941542083797961</v>
      </c>
      <c r="J15" s="15">
        <v>0.20481529456235162</v>
      </c>
      <c r="K15" s="15">
        <v>0.21282458022250814</v>
      </c>
      <c r="L15" s="15">
        <v>0.21307144928171973</v>
      </c>
      <c r="M15" s="15">
        <v>0.22092481253074364</v>
      </c>
      <c r="N15" s="15">
        <v>0.22191215384184071</v>
      </c>
      <c r="O15" s="15">
        <v>0.23338118180394066</v>
      </c>
      <c r="P15" s="15">
        <v>0.2409366749262985</v>
      </c>
      <c r="Q15" s="15">
        <v>0.24069700369612163</v>
      </c>
      <c r="R15" s="15">
        <v>0.24420317786191095</v>
      </c>
      <c r="S15" s="15">
        <v>0.24978153586600194</v>
      </c>
      <c r="T15" s="15">
        <v>0.25925794415051762</v>
      </c>
      <c r="U15" s="13"/>
    </row>
    <row r="16" spans="1:16279" s="13" customFormat="1">
      <c r="A16" s="1"/>
      <c r="B16" s="1"/>
      <c r="E16" s="100"/>
      <c r="F16" s="100"/>
      <c r="G16" s="100"/>
      <c r="H16" s="100"/>
      <c r="I16" s="100"/>
      <c r="J16" s="100"/>
      <c r="K16" s="100"/>
      <c r="L16" s="100"/>
      <c r="M16" s="100"/>
      <c r="N16" s="100"/>
      <c r="O16" s="100"/>
      <c r="P16" s="100"/>
      <c r="Q16" s="100"/>
      <c r="R16" s="100"/>
      <c r="S16" s="100"/>
      <c r="T16" s="100"/>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row>
    <row r="17" spans="1:26" s="13" customFormat="1">
      <c r="A17" s="1"/>
      <c r="B17" s="1"/>
      <c r="C17" t="s">
        <v>9</v>
      </c>
      <c r="D17" s="1"/>
      <c r="E17" s="9"/>
      <c r="F17" s="9"/>
      <c r="G17" s="9"/>
      <c r="H17" s="10"/>
      <c r="I17" s="1"/>
      <c r="J17" s="1"/>
      <c r="K17" s="1"/>
      <c r="L17" s="1"/>
      <c r="M17" s="1"/>
      <c r="N17" s="1"/>
      <c r="O17" s="1"/>
      <c r="P17" s="1"/>
      <c r="Q17" s="1"/>
      <c r="R17" s="1"/>
      <c r="S17" s="1"/>
      <c r="V17" s="1"/>
      <c r="W17" s="1"/>
      <c r="X17" s="1"/>
      <c r="Y17" s="1"/>
      <c r="Z17" s="1"/>
    </row>
    <row r="18" spans="1:26">
      <c r="C18" s="11" t="s">
        <v>10</v>
      </c>
      <c r="E18" s="9"/>
      <c r="F18" s="9"/>
      <c r="G18" s="9"/>
      <c r="H18" s="10"/>
      <c r="T18" s="13"/>
      <c r="U18" s="13"/>
    </row>
    <row r="19" spans="1:26">
      <c r="E19" s="9"/>
      <c r="F19" s="9"/>
      <c r="G19" s="9"/>
      <c r="H19" s="10"/>
      <c r="T19" s="13"/>
      <c r="U19" s="13"/>
    </row>
    <row r="20" spans="1:26">
      <c r="A20" s="12" t="s">
        <v>11</v>
      </c>
      <c r="E20" s="9"/>
      <c r="F20" s="9"/>
      <c r="G20" s="9"/>
      <c r="H20" s="10"/>
    </row>
    <row r="21" spans="1:26">
      <c r="A21" s="1" t="s">
        <v>12</v>
      </c>
      <c r="E21" s="9"/>
      <c r="F21" s="9"/>
      <c r="G21" s="9"/>
      <c r="H21" s="10"/>
    </row>
    <row r="22" spans="1:26">
      <c r="C22" s="8"/>
      <c r="E22" s="9"/>
      <c r="F22" s="9"/>
      <c r="G22" s="9"/>
      <c r="H22" s="10"/>
    </row>
    <row r="23" spans="1:26">
      <c r="E23" s="9"/>
      <c r="F23" s="9"/>
      <c r="G23" s="9"/>
      <c r="H23" s="10"/>
    </row>
    <row r="24" spans="1:26">
      <c r="E24" s="9"/>
      <c r="F24" s="9"/>
      <c r="G24" s="9"/>
      <c r="H24" s="10"/>
    </row>
    <row r="25" spans="1:26">
      <c r="D25" s="9"/>
      <c r="E25" s="9"/>
      <c r="F25" s="9"/>
      <c r="G25" s="9"/>
      <c r="H25" s="10"/>
    </row>
    <row r="26" spans="1:26">
      <c r="D26" s="9"/>
      <c r="E26" s="9"/>
      <c r="F26" s="9"/>
      <c r="G26" s="9"/>
      <c r="H26" s="10"/>
    </row>
    <row r="27" spans="1:26">
      <c r="D27" s="9"/>
      <c r="E27" s="9"/>
      <c r="F27" s="9"/>
      <c r="G27" s="9"/>
      <c r="H27" s="10"/>
    </row>
    <row r="28" spans="1:26">
      <c r="C28" s="8"/>
      <c r="D28" s="9"/>
      <c r="E28" s="9"/>
      <c r="F28" s="9"/>
      <c r="G28" s="9"/>
      <c r="H28" s="10"/>
    </row>
    <row r="29" spans="1:26">
      <c r="C29" s="8"/>
      <c r="D29" s="9"/>
      <c r="E29" s="9"/>
      <c r="F29" s="9"/>
      <c r="G29" s="9"/>
      <c r="H29" s="10"/>
    </row>
    <row r="30" spans="1:26">
      <c r="C30" s="8"/>
      <c r="D30" s="9"/>
      <c r="E30" s="9"/>
      <c r="F30" s="9"/>
      <c r="G30" s="9"/>
      <c r="H30" s="10"/>
    </row>
    <row r="31" spans="1:26">
      <c r="C31" s="8"/>
      <c r="D31" s="9"/>
      <c r="E31" s="9"/>
      <c r="F31" s="9"/>
      <c r="G31" s="9"/>
      <c r="H31" s="10"/>
    </row>
    <row r="32" spans="1:26">
      <c r="C32" s="8"/>
      <c r="D32" s="9"/>
      <c r="E32" s="9"/>
      <c r="F32" s="9"/>
      <c r="G32" s="9"/>
      <c r="H32" s="10"/>
    </row>
    <row r="33" spans="3:8">
      <c r="C33" s="8"/>
      <c r="D33" s="9"/>
      <c r="E33" s="9"/>
      <c r="F33" s="9"/>
      <c r="G33" s="9"/>
      <c r="H33" s="10"/>
    </row>
    <row r="34" spans="3:8">
      <c r="C34" s="8"/>
      <c r="D34" s="9"/>
      <c r="E34" s="9"/>
      <c r="F34" s="9"/>
      <c r="G34" s="9"/>
      <c r="H34" s="10"/>
    </row>
    <row r="35" spans="3:8">
      <c r="C35" s="8"/>
      <c r="D35" s="9"/>
      <c r="E35" s="9"/>
      <c r="F35" s="9"/>
      <c r="G35" s="9"/>
      <c r="H35" s="10"/>
    </row>
    <row r="36" spans="3:8">
      <c r="C36" s="8"/>
      <c r="D36" s="9"/>
      <c r="E36" s="9"/>
      <c r="F36" s="9"/>
      <c r="G36" s="9"/>
      <c r="H36" s="10"/>
    </row>
    <row r="37" spans="3:8">
      <c r="C37" s="8"/>
      <c r="D37" s="9"/>
      <c r="E37" s="9"/>
      <c r="F37" s="9"/>
      <c r="G37" s="9"/>
      <c r="H37" s="10"/>
    </row>
    <row r="38" spans="3:8">
      <c r="C38" s="8"/>
      <c r="D38" s="9"/>
      <c r="E38" s="9"/>
      <c r="F38" s="9"/>
      <c r="G38" s="9"/>
      <c r="H38" s="10"/>
    </row>
    <row r="39" spans="3:8">
      <c r="C39" s="8"/>
      <c r="D39" s="9"/>
      <c r="E39" s="9"/>
      <c r="F39" s="9"/>
      <c r="G39" s="9"/>
      <c r="H39" s="10"/>
    </row>
    <row r="40" spans="3:8">
      <c r="C40" s="8"/>
      <c r="D40" s="9"/>
      <c r="E40" s="9"/>
      <c r="F40" s="9"/>
      <c r="G40" s="9"/>
    </row>
    <row r="41" spans="3:8">
      <c r="C41" s="8"/>
      <c r="D41" s="9"/>
      <c r="E41" s="9"/>
      <c r="F41" s="9"/>
      <c r="G41" s="9"/>
      <c r="H41" s="10"/>
    </row>
    <row r="42" spans="3:8">
      <c r="C42" s="8"/>
      <c r="D42" s="9"/>
      <c r="E42" s="9"/>
      <c r="F42" s="9"/>
      <c r="G42" s="9"/>
      <c r="H42" s="10"/>
    </row>
    <row r="43" spans="3:8">
      <c r="C43" s="8"/>
      <c r="D43" s="9"/>
      <c r="E43" s="9"/>
      <c r="F43" s="9"/>
      <c r="G43" s="9"/>
      <c r="H43" s="10"/>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Z52"/>
  <sheetViews>
    <sheetView showGridLines="0" topLeftCell="A7" zoomScaleNormal="100" workbookViewId="0"/>
  </sheetViews>
  <sheetFormatPr defaultColWidth="9.140625" defaultRowHeight="12"/>
  <cols>
    <col min="1" max="2" width="9.140625" style="1"/>
    <col min="3" max="3" width="44" style="1" customWidth="1"/>
    <col min="4" max="7" width="12.85546875" style="1" customWidth="1"/>
    <col min="8" max="8" width="10.85546875" style="1" bestFit="1" customWidth="1"/>
    <col min="9" max="9" width="9" style="1" customWidth="1"/>
    <col min="10" max="25" width="3.85546875" style="1" customWidth="1"/>
    <col min="26" max="26" width="10.85546875" style="1" customWidth="1"/>
    <col min="27" max="16384" width="9.140625" style="1"/>
  </cols>
  <sheetData>
    <row r="1" spans="3:26" ht="12" customHeight="1">
      <c r="C1" s="95"/>
    </row>
    <row r="2" spans="3:26" ht="12" customHeight="1"/>
    <row r="3" spans="3:26" ht="12" customHeight="1">
      <c r="C3" s="2" t="s">
        <v>0</v>
      </c>
    </row>
    <row r="4" spans="3:26" ht="12" customHeight="1">
      <c r="C4" s="2" t="s">
        <v>1</v>
      </c>
    </row>
    <row r="5" spans="3:26" ht="12" customHeight="1"/>
    <row r="6" spans="3:26" ht="14.1">
      <c r="C6" s="73" t="s">
        <v>195</v>
      </c>
    </row>
    <row r="7" spans="3:26">
      <c r="C7" s="4" t="s">
        <v>196</v>
      </c>
    </row>
    <row r="9" spans="3:26">
      <c r="C9" s="5"/>
      <c r="D9" s="5"/>
      <c r="E9" s="5"/>
      <c r="F9" s="5"/>
      <c r="G9" s="5"/>
      <c r="H9" s="5"/>
      <c r="I9" s="5"/>
    </row>
    <row r="10" spans="3:26">
      <c r="F10" s="8"/>
      <c r="H10" s="8"/>
      <c r="J10" s="8"/>
      <c r="K10" s="6"/>
      <c r="L10" s="6"/>
      <c r="M10" s="6"/>
      <c r="N10" s="6"/>
      <c r="O10" s="6"/>
      <c r="P10" s="6"/>
      <c r="Q10" s="6"/>
      <c r="R10" s="6"/>
      <c r="S10" s="6"/>
      <c r="T10" s="6"/>
      <c r="U10" s="6"/>
      <c r="V10" s="6"/>
      <c r="W10" s="6"/>
      <c r="X10" s="6"/>
      <c r="Y10" s="6"/>
      <c r="Z10" s="6"/>
    </row>
    <row r="11" spans="3:26">
      <c r="E11" s="22" t="s">
        <v>172</v>
      </c>
      <c r="F11" s="22" t="s">
        <v>173</v>
      </c>
      <c r="G11" s="22" t="s">
        <v>174</v>
      </c>
      <c r="Z11" s="18"/>
    </row>
    <row r="12" spans="3:26" ht="39">
      <c r="C12" s="26" t="s">
        <v>197</v>
      </c>
      <c r="D12" s="8" t="s">
        <v>143</v>
      </c>
      <c r="E12" s="99">
        <v>391.89999999999986</v>
      </c>
      <c r="F12" s="99">
        <v>239.70000000000005</v>
      </c>
      <c r="G12" s="99">
        <v>631.50000000000023</v>
      </c>
      <c r="H12" s="9"/>
      <c r="Z12" s="18"/>
    </row>
    <row r="13" spans="3:26">
      <c r="C13" s="27"/>
      <c r="D13" s="8" t="s">
        <v>8</v>
      </c>
      <c r="E13" s="99">
        <v>68.5</v>
      </c>
      <c r="F13" s="99">
        <v>29.3</v>
      </c>
      <c r="G13" s="99">
        <v>97.8</v>
      </c>
      <c r="H13" s="9"/>
      <c r="Z13" s="18"/>
    </row>
    <row r="14" spans="3:26" ht="26.1">
      <c r="C14" s="28" t="s">
        <v>198</v>
      </c>
      <c r="D14" s="8" t="s">
        <v>143</v>
      </c>
      <c r="E14" s="101">
        <v>175.09999999999991</v>
      </c>
      <c r="F14" s="101">
        <v>192.09999999999991</v>
      </c>
      <c r="G14" s="101">
        <v>367.20000000000027</v>
      </c>
      <c r="H14" s="9"/>
      <c r="O14" s="28"/>
      <c r="P14" s="8"/>
      <c r="Q14" s="101"/>
      <c r="R14" s="101"/>
      <c r="S14" s="138"/>
      <c r="Z14" s="18"/>
    </row>
    <row r="15" spans="3:26">
      <c r="C15" s="27"/>
      <c r="D15" s="8" t="s">
        <v>8</v>
      </c>
      <c r="E15" s="101">
        <v>18.3</v>
      </c>
      <c r="F15" s="101">
        <v>12.2</v>
      </c>
      <c r="G15" s="101">
        <v>30.5</v>
      </c>
      <c r="H15" s="9"/>
      <c r="O15" s="27"/>
      <c r="P15" s="8"/>
      <c r="Q15" s="101"/>
      <c r="R15" s="101"/>
      <c r="S15" s="138"/>
      <c r="Z15" s="18"/>
    </row>
    <row r="16" spans="3:26" ht="39">
      <c r="C16" s="26" t="s">
        <v>199</v>
      </c>
      <c r="D16" s="8" t="s">
        <v>143</v>
      </c>
      <c r="E16" s="101">
        <v>155.80000000000007</v>
      </c>
      <c r="F16" s="101">
        <v>182.5</v>
      </c>
      <c r="G16" s="101">
        <v>338.19999999999982</v>
      </c>
      <c r="H16" s="9"/>
    </row>
    <row r="17" spans="1:8">
      <c r="C17" s="27"/>
      <c r="D17" s="8" t="s">
        <v>8</v>
      </c>
      <c r="E17" s="101">
        <v>26.6</v>
      </c>
      <c r="F17" s="101">
        <v>22.5</v>
      </c>
      <c r="G17" s="101">
        <v>49.1</v>
      </c>
      <c r="H17" s="9"/>
    </row>
    <row r="18" spans="1:8" ht="26.1">
      <c r="C18" s="28" t="s">
        <v>200</v>
      </c>
      <c r="D18" s="8" t="s">
        <v>143</v>
      </c>
      <c r="E18" s="101">
        <v>154.39999999999986</v>
      </c>
      <c r="F18" s="101">
        <v>176.09999999999991</v>
      </c>
      <c r="G18" s="101">
        <v>330.60000000000036</v>
      </c>
      <c r="H18" s="9"/>
    </row>
    <row r="19" spans="1:8">
      <c r="C19" s="27"/>
      <c r="D19" s="8" t="s">
        <v>8</v>
      </c>
      <c r="E19" s="101">
        <v>15.6</v>
      </c>
      <c r="F19" s="101">
        <v>8.5</v>
      </c>
      <c r="G19" s="101">
        <v>24.1</v>
      </c>
      <c r="H19" s="9"/>
    </row>
    <row r="20" spans="1:8" ht="39">
      <c r="C20" s="25" t="s">
        <v>201</v>
      </c>
      <c r="D20" s="8" t="s">
        <v>143</v>
      </c>
      <c r="E20" s="101">
        <v>112.39999999999986</v>
      </c>
      <c r="F20" s="101">
        <v>79</v>
      </c>
      <c r="G20" s="101">
        <v>191.40000000000009</v>
      </c>
      <c r="H20" s="9"/>
    </row>
    <row r="21" spans="1:8">
      <c r="D21" s="8" t="s">
        <v>8</v>
      </c>
      <c r="E21" s="100"/>
      <c r="F21" s="100"/>
      <c r="G21" s="101">
        <v>6.6</v>
      </c>
      <c r="H21" s="9"/>
    </row>
    <row r="22" spans="1:8" ht="39">
      <c r="C22" s="25" t="s">
        <v>202</v>
      </c>
      <c r="D22" s="8" t="s">
        <v>143</v>
      </c>
      <c r="E22" s="101">
        <v>104.40000000000009</v>
      </c>
      <c r="F22" s="101">
        <v>35.899999999999977</v>
      </c>
      <c r="G22" s="101">
        <v>140.19999999999982</v>
      </c>
      <c r="H22" s="9"/>
    </row>
    <row r="23" spans="1:8">
      <c r="D23" s="8" t="s">
        <v>8</v>
      </c>
      <c r="E23" s="100">
        <v>15.2</v>
      </c>
      <c r="F23" s="100"/>
      <c r="G23" s="101">
        <v>20.100000000000001</v>
      </c>
    </row>
    <row r="24" spans="1:8">
      <c r="D24" s="14"/>
      <c r="E24" s="14"/>
      <c r="F24" s="14"/>
      <c r="G24" s="14"/>
      <c r="H24" s="14"/>
    </row>
    <row r="25" spans="1:8">
      <c r="C25" s="1" t="s">
        <v>203</v>
      </c>
      <c r="D25" s="14"/>
      <c r="E25" s="14"/>
      <c r="F25" s="14"/>
      <c r="G25" s="14"/>
      <c r="H25" s="14"/>
    </row>
    <row r="26" spans="1:8">
      <c r="C26" s="1" t="s">
        <v>204</v>
      </c>
    </row>
    <row r="27" spans="1:8">
      <c r="C27" s="1" t="s">
        <v>205</v>
      </c>
    </row>
    <row r="28" spans="1:8">
      <c r="C28" s="1" t="s">
        <v>206</v>
      </c>
    </row>
    <row r="29" spans="1:8">
      <c r="C29" s="11" t="s">
        <v>207</v>
      </c>
      <c r="H29" s="10"/>
    </row>
    <row r="30" spans="1:8">
      <c r="A30" s="12" t="s">
        <v>11</v>
      </c>
      <c r="H30" s="10"/>
    </row>
    <row r="31" spans="1:8">
      <c r="A31" s="1" t="s">
        <v>208</v>
      </c>
      <c r="D31" s="9"/>
      <c r="E31" s="9"/>
      <c r="F31" s="9"/>
      <c r="G31" s="9"/>
      <c r="H31" s="10"/>
    </row>
    <row r="32" spans="1:8">
      <c r="C32" s="8"/>
      <c r="D32" s="9"/>
      <c r="E32" s="9"/>
      <c r="F32" s="9"/>
      <c r="G32" s="9"/>
      <c r="H32" s="10"/>
    </row>
    <row r="33" spans="3:8">
      <c r="C33" s="8"/>
      <c r="D33" s="9"/>
      <c r="E33" s="9"/>
      <c r="F33" s="9"/>
      <c r="G33" s="9"/>
      <c r="H33" s="10"/>
    </row>
    <row r="34" spans="3:8">
      <c r="C34" s="8"/>
      <c r="D34" s="9"/>
      <c r="E34" s="9"/>
      <c r="F34" s="9"/>
      <c r="G34" s="9"/>
      <c r="H34" s="10"/>
    </row>
    <row r="35" spans="3:8">
      <c r="C35" s="8"/>
      <c r="D35" s="9"/>
      <c r="E35" s="9"/>
      <c r="F35" s="9"/>
      <c r="G35" s="9"/>
      <c r="H35" s="10"/>
    </row>
    <row r="36" spans="3:8">
      <c r="C36" s="8"/>
      <c r="D36" s="9"/>
      <c r="E36" s="9"/>
      <c r="F36" s="9"/>
      <c r="G36" s="9"/>
      <c r="H36" s="10"/>
    </row>
    <row r="37" spans="3:8">
      <c r="C37" s="8"/>
      <c r="D37" s="9"/>
      <c r="E37" s="9"/>
      <c r="F37" s="9"/>
      <c r="G37" s="9"/>
      <c r="H37" s="10"/>
    </row>
    <row r="38" spans="3:8">
      <c r="C38" s="8"/>
      <c r="D38" s="9"/>
      <c r="E38" s="9"/>
      <c r="F38" s="9"/>
      <c r="G38" s="9"/>
      <c r="H38" s="10"/>
    </row>
    <row r="39" spans="3:8">
      <c r="C39" s="8"/>
      <c r="D39" s="9"/>
      <c r="E39" s="9"/>
      <c r="F39" s="9"/>
      <c r="G39" s="9"/>
      <c r="H39" s="10"/>
    </row>
    <row r="40" spans="3:8">
      <c r="C40" s="8"/>
      <c r="D40" s="9"/>
      <c r="E40" s="9"/>
      <c r="F40" s="9"/>
      <c r="G40" s="9"/>
      <c r="H40" s="10"/>
    </row>
    <row r="41" spans="3:8">
      <c r="C41" s="8"/>
      <c r="D41" s="9"/>
      <c r="E41" s="9"/>
      <c r="F41" s="9"/>
      <c r="G41" s="9"/>
      <c r="H41" s="10"/>
    </row>
    <row r="42" spans="3:8">
      <c r="C42" s="8"/>
      <c r="D42" s="9"/>
      <c r="E42" s="9"/>
      <c r="F42" s="9"/>
      <c r="G42" s="9"/>
      <c r="H42" s="10"/>
    </row>
    <row r="43" spans="3:8">
      <c r="C43" s="8"/>
      <c r="D43" s="9"/>
      <c r="E43" s="9"/>
      <c r="F43" s="9"/>
      <c r="G43" s="9"/>
    </row>
    <row r="44" spans="3:8">
      <c r="C44" s="8"/>
      <c r="D44" s="9"/>
      <c r="E44" s="9"/>
      <c r="F44" s="9"/>
      <c r="G44" s="9"/>
      <c r="H44" s="10"/>
    </row>
    <row r="45" spans="3:8">
      <c r="C45" s="8"/>
      <c r="D45" s="9"/>
      <c r="E45" s="9"/>
      <c r="F45" s="9"/>
      <c r="G45" s="9"/>
      <c r="H45" s="10"/>
    </row>
    <row r="46" spans="3:8">
      <c r="C46" s="8"/>
      <c r="D46" s="9"/>
      <c r="E46" s="9"/>
      <c r="F46" s="9"/>
      <c r="G46" s="9"/>
      <c r="H46" s="10"/>
    </row>
    <row r="52" spans="3:3">
      <c r="C52" s="8"/>
    </row>
  </sheetData>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D52"/>
  <sheetViews>
    <sheetView showGridLines="0" zoomScaleNormal="100" workbookViewId="0"/>
  </sheetViews>
  <sheetFormatPr defaultColWidth="9.140625" defaultRowHeight="12"/>
  <cols>
    <col min="1" max="2" width="9.140625" style="1"/>
    <col min="3" max="5" width="20.85546875" style="1" customWidth="1"/>
    <col min="6" max="9" width="15.85546875" style="1" customWidth="1"/>
    <col min="10" max="10" width="17.85546875" style="1" customWidth="1"/>
    <col min="11" max="11" width="56.85546875" style="1" customWidth="1"/>
    <col min="12" max="12" width="7" style="1" customWidth="1"/>
    <col min="13" max="31" width="9.5703125" style="1" customWidth="1"/>
    <col min="32" max="16384" width="9.140625" style="1"/>
  </cols>
  <sheetData>
    <row r="1" spans="1:30" ht="12" customHeight="1"/>
    <row r="2" spans="1:30" ht="12" customHeight="1"/>
    <row r="3" spans="1:30" ht="12" customHeight="1">
      <c r="C3" s="2" t="s">
        <v>0</v>
      </c>
      <c r="D3" s="2"/>
      <c r="E3" s="2"/>
    </row>
    <row r="4" spans="1:30" ht="12" customHeight="1">
      <c r="C4" s="2" t="s">
        <v>1</v>
      </c>
      <c r="D4" s="2"/>
      <c r="E4" s="2"/>
    </row>
    <row r="5" spans="1:30" ht="12" customHeight="1"/>
    <row r="6" spans="1:30" ht="14.1">
      <c r="C6" s="3" t="s">
        <v>209</v>
      </c>
      <c r="D6" s="3"/>
      <c r="E6" s="3"/>
    </row>
    <row r="7" spans="1:30">
      <c r="C7" s="4" t="s">
        <v>210</v>
      </c>
      <c r="D7" s="4"/>
      <c r="E7" s="4"/>
    </row>
    <row r="9" spans="1:30">
      <c r="C9" s="5"/>
      <c r="D9" s="5"/>
      <c r="E9" s="5"/>
      <c r="F9" s="5"/>
      <c r="G9" s="5"/>
      <c r="H9" s="5"/>
      <c r="I9" s="5"/>
      <c r="J9" s="5"/>
      <c r="K9" s="5"/>
      <c r="L9" s="5"/>
      <c r="M9" s="5"/>
    </row>
    <row r="10" spans="1:30" ht="65.099999999999994">
      <c r="A10" s="147" t="s">
        <v>211</v>
      </c>
      <c r="B10" s="147" t="s">
        <v>211</v>
      </c>
      <c r="D10" s="21" t="s">
        <v>212</v>
      </c>
      <c r="E10" s="21" t="s">
        <v>213</v>
      </c>
      <c r="F10" s="21" t="s">
        <v>212</v>
      </c>
      <c r="G10" s="21" t="s">
        <v>214</v>
      </c>
      <c r="H10" s="21"/>
      <c r="I10" s="21"/>
      <c r="J10" s="154" t="s">
        <v>215</v>
      </c>
      <c r="K10" s="21"/>
      <c r="L10" s="147" t="s">
        <v>211</v>
      </c>
      <c r="M10" s="6"/>
      <c r="N10" s="6"/>
      <c r="O10" s="6"/>
      <c r="P10" s="6"/>
      <c r="Q10" s="6"/>
      <c r="R10" s="6"/>
      <c r="S10" s="6"/>
      <c r="T10" s="6"/>
      <c r="U10" s="6"/>
      <c r="V10" s="6"/>
      <c r="W10" s="6"/>
      <c r="X10" s="6"/>
      <c r="Y10" s="6"/>
      <c r="Z10" s="6"/>
      <c r="AA10" s="6"/>
      <c r="AB10" s="6"/>
      <c r="AC10" s="6"/>
      <c r="AD10" s="6"/>
    </row>
    <row r="11" spans="1:30">
      <c r="A11" s="148">
        <v>0</v>
      </c>
      <c r="B11" s="149">
        <v>35</v>
      </c>
      <c r="C11" s="8" t="s">
        <v>47</v>
      </c>
      <c r="D11" s="153">
        <f>+F11</f>
        <v>19.904748711336985</v>
      </c>
      <c r="E11" s="98">
        <v>35</v>
      </c>
      <c r="F11" s="16">
        <v>19.904748711336985</v>
      </c>
      <c r="G11" s="16">
        <v>31.875000000000004</v>
      </c>
      <c r="H11" s="150">
        <f>+D11-F11</f>
        <v>0</v>
      </c>
      <c r="I11" s="151">
        <f>+G11-F11</f>
        <v>11.970251288663018</v>
      </c>
      <c r="J11" s="4" t="s">
        <v>216</v>
      </c>
      <c r="K11" s="17"/>
      <c r="L11" s="152">
        <v>30</v>
      </c>
    </row>
    <row r="12" spans="1:30">
      <c r="A12" s="148">
        <v>0</v>
      </c>
      <c r="B12" s="149">
        <v>34</v>
      </c>
      <c r="C12" s="8"/>
      <c r="D12" s="98"/>
      <c r="E12" s="98">
        <v>34</v>
      </c>
      <c r="F12" s="16"/>
      <c r="G12" s="16"/>
      <c r="H12" s="150"/>
      <c r="I12" s="151"/>
      <c r="J12" s="4"/>
      <c r="K12" s="17"/>
      <c r="L12" s="152">
        <v>30</v>
      </c>
    </row>
    <row r="13" spans="1:30">
      <c r="A13" s="148">
        <v>0</v>
      </c>
      <c r="B13" s="149">
        <v>33</v>
      </c>
      <c r="C13" s="8" t="s">
        <v>217</v>
      </c>
      <c r="D13" s="153">
        <f t="shared" ref="D13:D45" si="0">+F13</f>
        <v>17.222682119205299</v>
      </c>
      <c r="E13" s="98">
        <v>33</v>
      </c>
      <c r="F13" s="16">
        <v>17.222682119205299</v>
      </c>
      <c r="G13" s="16">
        <v>39.080459770114942</v>
      </c>
      <c r="H13" s="150">
        <f t="shared" ref="H13:H41" si="1">+D13-F13</f>
        <v>0</v>
      </c>
      <c r="I13" s="151">
        <f t="shared" ref="I13:I45" si="2">+G13-F13</f>
        <v>21.857777650909643</v>
      </c>
      <c r="J13" s="4" t="s">
        <v>218</v>
      </c>
      <c r="K13" s="17"/>
      <c r="L13" s="152">
        <v>30</v>
      </c>
    </row>
    <row r="14" spans="1:30">
      <c r="A14" s="148">
        <v>0</v>
      </c>
      <c r="B14" s="149">
        <v>32</v>
      </c>
      <c r="C14" s="8" t="s">
        <v>57</v>
      </c>
      <c r="D14" s="153">
        <f t="shared" si="0"/>
        <v>21.842813398905079</v>
      </c>
      <c r="E14" s="98">
        <v>32</v>
      </c>
      <c r="F14" s="16">
        <v>21.842813398905079</v>
      </c>
      <c r="G14" s="16">
        <v>44.44444444444445</v>
      </c>
      <c r="H14" s="150">
        <f t="shared" si="1"/>
        <v>0</v>
      </c>
      <c r="I14" s="151">
        <f t="shared" si="2"/>
        <v>22.601631045539371</v>
      </c>
      <c r="J14" s="4" t="s">
        <v>219</v>
      </c>
      <c r="K14" s="17"/>
      <c r="L14" s="152">
        <v>30</v>
      </c>
    </row>
    <row r="15" spans="1:30">
      <c r="A15" s="148">
        <v>0</v>
      </c>
      <c r="B15" s="149">
        <v>31</v>
      </c>
      <c r="C15" s="8" t="s">
        <v>56</v>
      </c>
      <c r="D15" s="153">
        <f t="shared" si="0"/>
        <v>19.013407252361823</v>
      </c>
      <c r="E15" s="98">
        <v>31</v>
      </c>
      <c r="F15" s="16">
        <v>19.013407252361823</v>
      </c>
      <c r="G15" s="16">
        <v>44.326241134751776</v>
      </c>
      <c r="H15" s="150">
        <f t="shared" si="1"/>
        <v>0</v>
      </c>
      <c r="I15" s="151">
        <f t="shared" si="2"/>
        <v>25.312833882389953</v>
      </c>
      <c r="J15" s="4" t="s">
        <v>220</v>
      </c>
      <c r="K15" s="17"/>
      <c r="L15" s="152">
        <v>30</v>
      </c>
    </row>
    <row r="16" spans="1:30">
      <c r="A16" s="148">
        <v>0</v>
      </c>
      <c r="B16" s="149">
        <v>30</v>
      </c>
      <c r="C16" s="8" t="s">
        <v>51</v>
      </c>
      <c r="D16" s="153">
        <f t="shared" si="0"/>
        <v>21.437258922055811</v>
      </c>
      <c r="E16" s="98">
        <v>30</v>
      </c>
      <c r="F16" s="16">
        <v>21.437258922055811</v>
      </c>
      <c r="G16" s="16">
        <v>35.202492211838006</v>
      </c>
      <c r="H16" s="150">
        <f t="shared" si="1"/>
        <v>0</v>
      </c>
      <c r="I16" s="151">
        <f t="shared" si="2"/>
        <v>13.765233289782195</v>
      </c>
      <c r="J16" s="4" t="s">
        <v>221</v>
      </c>
      <c r="K16" s="17"/>
      <c r="L16" s="152">
        <v>30</v>
      </c>
    </row>
    <row r="17" spans="1:12">
      <c r="A17" s="148">
        <v>0</v>
      </c>
      <c r="B17" s="149">
        <v>29</v>
      </c>
      <c r="C17" s="8" t="s">
        <v>49</v>
      </c>
      <c r="D17" s="153">
        <f t="shared" si="0"/>
        <v>23.743917425587973</v>
      </c>
      <c r="E17" s="98">
        <v>29</v>
      </c>
      <c r="F17" s="16">
        <v>23.743917425587973</v>
      </c>
      <c r="G17" s="16">
        <v>42.577030812324935</v>
      </c>
      <c r="H17" s="150">
        <f t="shared" si="1"/>
        <v>0</v>
      </c>
      <c r="I17" s="151">
        <f t="shared" si="2"/>
        <v>18.833113386736962</v>
      </c>
      <c r="J17" s="4" t="s">
        <v>222</v>
      </c>
      <c r="K17" s="17"/>
      <c r="L17" s="152">
        <v>30</v>
      </c>
    </row>
    <row r="18" spans="1:12">
      <c r="A18" s="148">
        <v>0</v>
      </c>
      <c r="B18" s="149">
        <v>28</v>
      </c>
      <c r="C18" s="8" t="s">
        <v>91</v>
      </c>
      <c r="D18" s="153">
        <f t="shared" si="0"/>
        <v>24.221659466706392</v>
      </c>
      <c r="E18" s="98">
        <v>28</v>
      </c>
      <c r="F18" s="16">
        <v>24.221659466706392</v>
      </c>
      <c r="G18" s="16">
        <v>48.717948717948723</v>
      </c>
      <c r="H18" s="150">
        <f t="shared" si="1"/>
        <v>0</v>
      </c>
      <c r="I18" s="151">
        <f t="shared" si="2"/>
        <v>24.496289251242331</v>
      </c>
      <c r="J18" s="4" t="s">
        <v>223</v>
      </c>
      <c r="K18" s="17"/>
      <c r="L18" s="152">
        <v>30</v>
      </c>
    </row>
    <row r="19" spans="1:12">
      <c r="A19" s="148">
        <v>0</v>
      </c>
      <c r="B19" s="149">
        <v>27</v>
      </c>
      <c r="C19" s="8" t="s">
        <v>58</v>
      </c>
      <c r="D19" s="153">
        <f t="shared" si="0"/>
        <v>17.506996770721205</v>
      </c>
      <c r="E19" s="98">
        <v>27</v>
      </c>
      <c r="F19" s="16">
        <v>17.506996770721205</v>
      </c>
      <c r="G19" s="16">
        <v>40.960163432073543</v>
      </c>
      <c r="H19" s="150">
        <f t="shared" si="1"/>
        <v>0</v>
      </c>
      <c r="I19" s="151">
        <f t="shared" si="2"/>
        <v>23.453166661352338</v>
      </c>
      <c r="J19" s="4" t="s">
        <v>224</v>
      </c>
      <c r="K19" s="17"/>
      <c r="L19" s="152">
        <v>30</v>
      </c>
    </row>
    <row r="20" spans="1:12">
      <c r="A20" s="148">
        <v>0</v>
      </c>
      <c r="B20" s="149">
        <v>26</v>
      </c>
      <c r="C20" s="8" t="s">
        <v>73</v>
      </c>
      <c r="D20" s="153">
        <f t="shared" si="0"/>
        <v>17.391971362822808</v>
      </c>
      <c r="E20" s="98">
        <v>26</v>
      </c>
      <c r="F20" s="16">
        <v>17.391971362822808</v>
      </c>
      <c r="G20" s="16">
        <v>36.573007830492863</v>
      </c>
      <c r="H20" s="150">
        <f t="shared" si="1"/>
        <v>0</v>
      </c>
      <c r="I20" s="151">
        <f t="shared" si="2"/>
        <v>19.181036467670054</v>
      </c>
      <c r="J20" s="4" t="s">
        <v>224</v>
      </c>
      <c r="K20" s="17"/>
      <c r="L20" s="152">
        <v>30</v>
      </c>
    </row>
    <row r="21" spans="1:12">
      <c r="A21" s="148">
        <v>0</v>
      </c>
      <c r="B21" s="149">
        <v>25</v>
      </c>
      <c r="C21" s="8" t="s">
        <v>65</v>
      </c>
      <c r="D21" s="153">
        <f t="shared" si="0"/>
        <v>17.749869813390767</v>
      </c>
      <c r="E21" s="98">
        <v>25</v>
      </c>
      <c r="F21" s="16">
        <v>17.749869813390767</v>
      </c>
      <c r="G21" s="16">
        <v>27.501671495431246</v>
      </c>
      <c r="H21" s="150">
        <f t="shared" si="1"/>
        <v>0</v>
      </c>
      <c r="I21" s="151">
        <f t="shared" si="2"/>
        <v>9.7518016820404796</v>
      </c>
      <c r="J21" s="4" t="s">
        <v>225</v>
      </c>
      <c r="K21" s="17"/>
      <c r="L21" s="152">
        <v>30</v>
      </c>
    </row>
    <row r="22" spans="1:12">
      <c r="A22" s="148">
        <v>0</v>
      </c>
      <c r="B22" s="149">
        <v>24</v>
      </c>
      <c r="C22" s="8" t="s">
        <v>103</v>
      </c>
      <c r="D22" s="153">
        <f t="shared" si="0"/>
        <v>17.748012952605237</v>
      </c>
      <c r="E22" s="98">
        <v>24</v>
      </c>
      <c r="F22" s="16">
        <v>17.748012952605237</v>
      </c>
      <c r="G22" s="16">
        <v>39.021479713603824</v>
      </c>
      <c r="H22" s="150">
        <f t="shared" si="1"/>
        <v>0</v>
      </c>
      <c r="I22" s="151">
        <f t="shared" si="2"/>
        <v>21.273466760998588</v>
      </c>
      <c r="J22" s="4" t="s">
        <v>222</v>
      </c>
      <c r="K22" s="17"/>
      <c r="L22" s="152">
        <v>30</v>
      </c>
    </row>
    <row r="23" spans="1:12">
      <c r="A23" s="148">
        <v>0</v>
      </c>
      <c r="B23" s="149">
        <v>23</v>
      </c>
      <c r="C23" s="8" t="s">
        <v>157</v>
      </c>
      <c r="D23" s="153">
        <f t="shared" si="0"/>
        <v>17.17773146769872</v>
      </c>
      <c r="E23" s="98">
        <v>23</v>
      </c>
      <c r="F23" s="16">
        <v>17.17773146769872</v>
      </c>
      <c r="G23" s="16">
        <v>48.529411764705884</v>
      </c>
      <c r="H23" s="150">
        <f t="shared" si="1"/>
        <v>0</v>
      </c>
      <c r="I23" s="151">
        <f t="shared" si="2"/>
        <v>31.351680297007164</v>
      </c>
      <c r="J23" s="4" t="s">
        <v>226</v>
      </c>
      <c r="K23" s="17"/>
      <c r="L23" s="152">
        <v>30</v>
      </c>
    </row>
    <row r="24" spans="1:12">
      <c r="A24" s="148">
        <v>0</v>
      </c>
      <c r="B24" s="149">
        <v>22</v>
      </c>
      <c r="C24" s="8" t="s">
        <v>64</v>
      </c>
      <c r="D24" s="153">
        <f t="shared" si="0"/>
        <v>21.72355189876669</v>
      </c>
      <c r="E24" s="98">
        <v>22</v>
      </c>
      <c r="F24" s="16">
        <v>21.72355189876669</v>
      </c>
      <c r="G24" s="16">
        <v>39.670932358318097</v>
      </c>
      <c r="H24" s="150">
        <f t="shared" si="1"/>
        <v>0</v>
      </c>
      <c r="I24" s="151">
        <f t="shared" si="2"/>
        <v>17.947380459551407</v>
      </c>
      <c r="J24" s="4" t="s">
        <v>227</v>
      </c>
      <c r="K24" s="17"/>
      <c r="L24" s="152">
        <v>30</v>
      </c>
    </row>
    <row r="25" spans="1:12">
      <c r="A25" s="148">
        <v>0</v>
      </c>
      <c r="B25" s="149">
        <v>21</v>
      </c>
      <c r="C25" s="8" t="s">
        <v>153</v>
      </c>
      <c r="D25" s="153">
        <f t="shared" si="0"/>
        <v>17.839135654261703</v>
      </c>
      <c r="E25" s="98">
        <v>21</v>
      </c>
      <c r="F25" s="16">
        <v>17.839135654261703</v>
      </c>
      <c r="G25" s="16">
        <v>60</v>
      </c>
      <c r="H25" s="150">
        <f t="shared" si="1"/>
        <v>0</v>
      </c>
      <c r="I25" s="151">
        <f t="shared" si="2"/>
        <v>42.160864345738297</v>
      </c>
      <c r="J25" s="4" t="s">
        <v>228</v>
      </c>
      <c r="K25" s="17"/>
      <c r="L25" s="152">
        <v>30</v>
      </c>
    </row>
    <row r="26" spans="1:12">
      <c r="A26" s="148">
        <v>0</v>
      </c>
      <c r="B26" s="149">
        <v>20</v>
      </c>
      <c r="C26" s="8" t="s">
        <v>92</v>
      </c>
      <c r="D26" s="153">
        <f t="shared" si="0"/>
        <v>24.208791208791212</v>
      </c>
      <c r="E26" s="98">
        <v>20</v>
      </c>
      <c r="F26" s="16">
        <v>24.208791208791212</v>
      </c>
      <c r="G26" s="16">
        <v>47.004608294930875</v>
      </c>
      <c r="H26" s="150">
        <f t="shared" si="1"/>
        <v>0</v>
      </c>
      <c r="I26" s="151">
        <f t="shared" si="2"/>
        <v>22.795817086139664</v>
      </c>
      <c r="J26" s="4" t="s">
        <v>223</v>
      </c>
      <c r="K26" s="17"/>
      <c r="L26" s="152">
        <v>30</v>
      </c>
    </row>
    <row r="27" spans="1:12">
      <c r="A27" s="148">
        <v>0</v>
      </c>
      <c r="B27" s="149">
        <v>19</v>
      </c>
      <c r="C27" s="8" t="s">
        <v>94</v>
      </c>
      <c r="D27" s="153">
        <f t="shared" si="0"/>
        <v>23.904526987811956</v>
      </c>
      <c r="E27" s="98">
        <v>19</v>
      </c>
      <c r="F27" s="16">
        <v>23.904526987811956</v>
      </c>
      <c r="G27" s="16">
        <v>47.777777777777771</v>
      </c>
      <c r="H27" s="150">
        <f t="shared" si="1"/>
        <v>0</v>
      </c>
      <c r="I27" s="151">
        <f t="shared" si="2"/>
        <v>23.873250789965816</v>
      </c>
      <c r="J27" s="4" t="s">
        <v>229</v>
      </c>
      <c r="K27" s="17"/>
      <c r="L27" s="152">
        <v>30</v>
      </c>
    </row>
    <row r="28" spans="1:12">
      <c r="A28" s="148">
        <v>0</v>
      </c>
      <c r="B28" s="149">
        <v>18</v>
      </c>
      <c r="C28" s="8" t="s">
        <v>106</v>
      </c>
      <c r="D28" s="153">
        <f t="shared" si="0"/>
        <v>11.48391560013836</v>
      </c>
      <c r="E28" s="98">
        <v>18</v>
      </c>
      <c r="F28" s="16">
        <v>11.48391560013836</v>
      </c>
      <c r="G28" s="16">
        <v>24.242424242424246</v>
      </c>
      <c r="H28" s="150">
        <f t="shared" si="1"/>
        <v>0</v>
      </c>
      <c r="I28" s="151">
        <f t="shared" si="2"/>
        <v>12.758508642285886</v>
      </c>
      <c r="J28" s="4" t="s">
        <v>222</v>
      </c>
      <c r="K28" s="17"/>
      <c r="L28" s="152">
        <v>10</v>
      </c>
    </row>
    <row r="29" spans="1:12">
      <c r="A29" s="148">
        <v>0</v>
      </c>
      <c r="B29" s="149">
        <v>17</v>
      </c>
      <c r="C29" s="8" t="s">
        <v>101</v>
      </c>
      <c r="D29" s="153">
        <f t="shared" si="0"/>
        <v>17.187119079807626</v>
      </c>
      <c r="E29" s="98">
        <v>17</v>
      </c>
      <c r="F29" s="16">
        <v>17.187119079807626</v>
      </c>
      <c r="G29" s="16">
        <v>31.921824104234531</v>
      </c>
      <c r="H29" s="150">
        <f t="shared" si="1"/>
        <v>0</v>
      </c>
      <c r="I29" s="151">
        <f t="shared" si="2"/>
        <v>14.734705024426905</v>
      </c>
      <c r="J29" s="4" t="s">
        <v>230</v>
      </c>
      <c r="K29" s="17"/>
      <c r="L29" s="152">
        <v>30</v>
      </c>
    </row>
    <row r="30" spans="1:12">
      <c r="A30" s="148">
        <v>0</v>
      </c>
      <c r="B30" s="149">
        <v>16</v>
      </c>
      <c r="C30" s="8" t="s">
        <v>146</v>
      </c>
      <c r="D30" s="153">
        <f t="shared" si="0"/>
        <v>14.618727775582773</v>
      </c>
      <c r="E30" s="98">
        <v>16</v>
      </c>
      <c r="F30" s="16">
        <v>14.618727775582773</v>
      </c>
      <c r="G30" s="16">
        <v>33.333333333333329</v>
      </c>
      <c r="H30" s="150">
        <f t="shared" si="1"/>
        <v>0</v>
      </c>
      <c r="I30" s="151">
        <f t="shared" si="2"/>
        <v>18.714605557750556</v>
      </c>
      <c r="J30" s="4" t="s">
        <v>231</v>
      </c>
      <c r="K30" s="17"/>
      <c r="L30" s="152">
        <v>30</v>
      </c>
    </row>
    <row r="31" spans="1:12">
      <c r="A31" s="148">
        <v>0</v>
      </c>
      <c r="B31" s="149">
        <v>15</v>
      </c>
      <c r="C31" s="8" t="s">
        <v>52</v>
      </c>
      <c r="D31" s="153">
        <f t="shared" si="0"/>
        <v>20.956537228357679</v>
      </c>
      <c r="E31" s="98">
        <v>15</v>
      </c>
      <c r="F31" s="16">
        <v>20.956537228357679</v>
      </c>
      <c r="G31" s="16">
        <v>44.354838709677416</v>
      </c>
      <c r="H31" s="150">
        <f t="shared" si="1"/>
        <v>0</v>
      </c>
      <c r="I31" s="151">
        <f t="shared" si="2"/>
        <v>23.398301481319738</v>
      </c>
      <c r="J31" s="4" t="s">
        <v>232</v>
      </c>
      <c r="K31" s="17"/>
      <c r="L31" s="152">
        <v>30</v>
      </c>
    </row>
    <row r="32" spans="1:12">
      <c r="A32" s="148">
        <v>0</v>
      </c>
      <c r="B32" s="149">
        <v>14</v>
      </c>
      <c r="C32" s="8" t="s">
        <v>99</v>
      </c>
      <c r="D32" s="153">
        <f t="shared" si="0"/>
        <v>16.558359549013758</v>
      </c>
      <c r="E32" s="98">
        <v>14</v>
      </c>
      <c r="F32" s="16">
        <v>16.558359549013758</v>
      </c>
      <c r="G32" s="16">
        <v>32.206896551724142</v>
      </c>
      <c r="H32" s="150">
        <f t="shared" si="1"/>
        <v>0</v>
      </c>
      <c r="I32" s="151">
        <f t="shared" si="2"/>
        <v>15.648537002710384</v>
      </c>
      <c r="J32" s="4" t="s">
        <v>224</v>
      </c>
      <c r="K32" s="17"/>
      <c r="L32" s="152">
        <v>30</v>
      </c>
    </row>
    <row r="33" spans="1:30">
      <c r="A33" s="148">
        <v>0</v>
      </c>
      <c r="B33" s="149">
        <v>13</v>
      </c>
      <c r="C33" s="8" t="s">
        <v>69</v>
      </c>
      <c r="D33" s="153">
        <f t="shared" si="0"/>
        <v>16.957153011074727</v>
      </c>
      <c r="E33" s="98">
        <v>13</v>
      </c>
      <c r="F33" s="16">
        <v>16.957153011074727</v>
      </c>
      <c r="G33" s="16">
        <v>48.557692307692299</v>
      </c>
      <c r="H33" s="150">
        <f t="shared" si="1"/>
        <v>0</v>
      </c>
      <c r="I33" s="151">
        <f t="shared" si="2"/>
        <v>31.600539296617573</v>
      </c>
      <c r="J33" s="4" t="s">
        <v>220</v>
      </c>
      <c r="K33" s="17"/>
      <c r="L33" s="152">
        <v>30</v>
      </c>
    </row>
    <row r="34" spans="1:30">
      <c r="A34" s="148">
        <v>0</v>
      </c>
      <c r="B34" s="149">
        <v>12</v>
      </c>
      <c r="C34" s="8" t="s">
        <v>60</v>
      </c>
      <c r="D34" s="153">
        <f t="shared" si="0"/>
        <v>21.326657303942518</v>
      </c>
      <c r="E34" s="98">
        <v>12</v>
      </c>
      <c r="F34" s="16">
        <v>21.326657303942518</v>
      </c>
      <c r="G34" s="16">
        <v>51.714400968132303</v>
      </c>
      <c r="H34" s="150">
        <f t="shared" si="1"/>
        <v>0</v>
      </c>
      <c r="I34" s="151">
        <f t="shared" si="2"/>
        <v>30.387743664189784</v>
      </c>
      <c r="J34" s="4" t="s">
        <v>224</v>
      </c>
      <c r="K34" s="17"/>
      <c r="L34" s="152">
        <v>30</v>
      </c>
    </row>
    <row r="35" spans="1:30">
      <c r="A35" s="148">
        <v>0</v>
      </c>
      <c r="B35" s="149">
        <v>11</v>
      </c>
      <c r="C35" s="8" t="s">
        <v>96</v>
      </c>
      <c r="D35" s="153">
        <f t="shared" si="0"/>
        <v>16.54666313376266</v>
      </c>
      <c r="E35" s="98">
        <v>11</v>
      </c>
      <c r="F35" s="16">
        <v>16.54666313376266</v>
      </c>
      <c r="G35" s="16">
        <v>32.575757575757578</v>
      </c>
      <c r="H35" s="150">
        <f t="shared" si="1"/>
        <v>0</v>
      </c>
      <c r="I35" s="151">
        <f t="shared" si="2"/>
        <v>16.029094441994918</v>
      </c>
      <c r="J35" s="4" t="s">
        <v>224</v>
      </c>
      <c r="K35" s="17"/>
      <c r="L35" s="152">
        <v>30</v>
      </c>
    </row>
    <row r="36" spans="1:30">
      <c r="A36" s="148">
        <v>0</v>
      </c>
      <c r="B36" s="149">
        <v>10</v>
      </c>
      <c r="C36" s="8" t="s">
        <v>104</v>
      </c>
      <c r="D36" s="153">
        <f t="shared" si="0"/>
        <v>15.642173824547118</v>
      </c>
      <c r="E36" s="98">
        <v>10</v>
      </c>
      <c r="F36" s="16">
        <v>15.642173824547118</v>
      </c>
      <c r="G36" s="16">
        <v>39.583333333333329</v>
      </c>
      <c r="H36" s="150">
        <f t="shared" si="1"/>
        <v>0</v>
      </c>
      <c r="I36" s="151">
        <f t="shared" si="2"/>
        <v>23.94115950878621</v>
      </c>
      <c r="J36" s="4" t="s">
        <v>224</v>
      </c>
      <c r="K36" s="17"/>
      <c r="L36" s="152">
        <v>30</v>
      </c>
    </row>
    <row r="37" spans="1:30">
      <c r="A37" s="148">
        <v>0</v>
      </c>
      <c r="B37" s="149">
        <v>9</v>
      </c>
      <c r="C37" s="8" t="s">
        <v>100</v>
      </c>
      <c r="D37" s="153">
        <f t="shared" si="0"/>
        <v>17.378851215358416</v>
      </c>
      <c r="E37" s="98">
        <v>9</v>
      </c>
      <c r="F37" s="16">
        <v>17.378851215358416</v>
      </c>
      <c r="G37" s="16">
        <v>43</v>
      </c>
      <c r="H37" s="150">
        <f t="shared" si="1"/>
        <v>0</v>
      </c>
      <c r="I37" s="151">
        <f t="shared" si="2"/>
        <v>25.621148784641584</v>
      </c>
      <c r="J37" s="4" t="s">
        <v>228</v>
      </c>
      <c r="K37" s="17"/>
      <c r="L37" s="152">
        <v>30</v>
      </c>
    </row>
    <row r="38" spans="1:30">
      <c r="A38" s="148">
        <v>0</v>
      </c>
      <c r="B38" s="149">
        <v>8</v>
      </c>
      <c r="C38" s="8" t="s">
        <v>97</v>
      </c>
      <c r="D38" s="153">
        <f t="shared" si="0"/>
        <v>22.053320860617397</v>
      </c>
      <c r="E38" s="98">
        <v>8</v>
      </c>
      <c r="F38" s="16">
        <v>22.053320860617397</v>
      </c>
      <c r="G38" s="16">
        <v>39.367816091954019</v>
      </c>
      <c r="H38" s="150">
        <f t="shared" si="1"/>
        <v>0</v>
      </c>
      <c r="I38" s="151">
        <f t="shared" si="2"/>
        <v>17.314495231336622</v>
      </c>
      <c r="J38" s="4" t="s">
        <v>224</v>
      </c>
      <c r="K38" s="17"/>
      <c r="L38" s="152">
        <v>30</v>
      </c>
    </row>
    <row r="39" spans="1:30">
      <c r="A39" s="148">
        <v>0</v>
      </c>
      <c r="B39" s="149">
        <v>7</v>
      </c>
      <c r="C39" s="8" t="s">
        <v>93</v>
      </c>
      <c r="D39" s="153">
        <f t="shared" si="0"/>
        <v>21.566373061033595</v>
      </c>
      <c r="E39" s="98">
        <v>7</v>
      </c>
      <c r="F39" s="16">
        <v>21.566373061033595</v>
      </c>
      <c r="G39" s="16">
        <v>45</v>
      </c>
      <c r="H39" s="150">
        <f t="shared" si="1"/>
        <v>0</v>
      </c>
      <c r="I39" s="151">
        <f t="shared" si="2"/>
        <v>23.433626938966405</v>
      </c>
      <c r="J39" s="4" t="s">
        <v>227</v>
      </c>
      <c r="K39" s="17"/>
      <c r="L39" s="152">
        <v>30</v>
      </c>
    </row>
    <row r="40" spans="1:30">
      <c r="A40" s="148">
        <v>0</v>
      </c>
      <c r="B40" s="149">
        <v>6</v>
      </c>
      <c r="C40" s="8"/>
      <c r="D40" s="153"/>
      <c r="E40" s="98">
        <v>6</v>
      </c>
      <c r="F40" s="16"/>
      <c r="G40" s="16"/>
      <c r="H40" s="150"/>
      <c r="I40" s="151"/>
      <c r="J40" s="4"/>
      <c r="K40" s="17"/>
      <c r="L40" s="152">
        <v>30</v>
      </c>
    </row>
    <row r="41" spans="1:30">
      <c r="A41" s="148">
        <v>0</v>
      </c>
      <c r="B41" s="149">
        <v>5</v>
      </c>
      <c r="C41" s="8" t="s">
        <v>75</v>
      </c>
      <c r="D41" s="153">
        <f t="shared" si="0"/>
        <v>19.951184897904252</v>
      </c>
      <c r="E41" s="98">
        <v>5</v>
      </c>
      <c r="F41" s="16">
        <v>19.951184897904252</v>
      </c>
      <c r="G41" s="16">
        <v>40.184757505773675</v>
      </c>
      <c r="H41" s="150">
        <f t="shared" si="1"/>
        <v>0</v>
      </c>
      <c r="I41" s="151">
        <f t="shared" si="2"/>
        <v>20.233572607869423</v>
      </c>
      <c r="J41" s="4" t="s">
        <v>222</v>
      </c>
      <c r="K41" s="17"/>
      <c r="L41" s="152">
        <v>30</v>
      </c>
    </row>
    <row r="42" spans="1:30">
      <c r="A42" s="148">
        <v>0</v>
      </c>
      <c r="B42" s="149">
        <v>4</v>
      </c>
      <c r="C42" s="8"/>
      <c r="D42" s="153"/>
      <c r="E42" s="98">
        <v>4</v>
      </c>
      <c r="F42" s="16"/>
      <c r="G42" s="16"/>
      <c r="H42" s="150"/>
      <c r="I42" s="151"/>
      <c r="J42" s="4"/>
      <c r="K42" s="17"/>
      <c r="L42" s="152">
        <v>30</v>
      </c>
    </row>
    <row r="43" spans="1:30">
      <c r="A43" s="148">
        <v>0</v>
      </c>
      <c r="B43" s="149">
        <v>3</v>
      </c>
      <c r="C43" s="8" t="s">
        <v>107</v>
      </c>
      <c r="D43" s="153">
        <f t="shared" si="0"/>
        <v>21.940298507462689</v>
      </c>
      <c r="E43" s="98">
        <v>3</v>
      </c>
      <c r="F43" s="16">
        <v>21.940298507462689</v>
      </c>
      <c r="G43" s="16">
        <v>37.499999999999993</v>
      </c>
      <c r="H43" s="150">
        <f>+D43-F43</f>
        <v>0</v>
      </c>
      <c r="I43" s="151">
        <f t="shared" si="2"/>
        <v>15.559701492537304</v>
      </c>
      <c r="J43" s="4" t="s">
        <v>224</v>
      </c>
      <c r="K43" s="17"/>
      <c r="L43" s="152">
        <v>30</v>
      </c>
    </row>
    <row r="44" spans="1:30" s="13" customFormat="1">
      <c r="A44" s="148">
        <v>0</v>
      </c>
      <c r="B44" s="149">
        <v>2</v>
      </c>
      <c r="C44" s="8" t="s">
        <v>108</v>
      </c>
      <c r="D44" s="153">
        <f t="shared" si="0"/>
        <v>20.662861351500645</v>
      </c>
      <c r="E44" s="98">
        <v>2</v>
      </c>
      <c r="F44" s="16">
        <v>20.662861351500645</v>
      </c>
      <c r="G44" s="16">
        <v>35.757575757575758</v>
      </c>
      <c r="H44" s="150">
        <f>+D44-F44</f>
        <v>0</v>
      </c>
      <c r="I44" s="151">
        <f t="shared" si="2"/>
        <v>15.094714406075113</v>
      </c>
      <c r="J44" s="4" t="s">
        <v>224</v>
      </c>
      <c r="K44" s="17"/>
      <c r="L44" s="152">
        <v>30</v>
      </c>
      <c r="M44" s="1"/>
      <c r="N44" s="1"/>
      <c r="O44" s="1"/>
      <c r="P44" s="1"/>
      <c r="Q44" s="1"/>
      <c r="R44" s="1"/>
      <c r="S44" s="1"/>
      <c r="T44" s="1"/>
      <c r="U44" s="1"/>
      <c r="V44" s="1"/>
      <c r="W44" s="1"/>
      <c r="X44" s="1"/>
      <c r="Y44" s="1"/>
      <c r="Z44" s="1"/>
      <c r="AA44" s="1"/>
      <c r="AB44" s="1"/>
      <c r="AC44" s="1"/>
      <c r="AD44" s="1"/>
    </row>
    <row r="45" spans="1:30">
      <c r="A45" s="148">
        <v>0</v>
      </c>
      <c r="B45" s="149">
        <v>1</v>
      </c>
      <c r="C45" s="8" t="s">
        <v>77</v>
      </c>
      <c r="D45" s="153">
        <f t="shared" si="0"/>
        <v>20.546984572230013</v>
      </c>
      <c r="E45" s="98">
        <v>1</v>
      </c>
      <c r="F45" s="16">
        <v>20.546984572230013</v>
      </c>
      <c r="G45" s="16">
        <v>35.869565217391305</v>
      </c>
      <c r="H45" s="150">
        <f>+D45-F45</f>
        <v>0</v>
      </c>
      <c r="I45" s="151">
        <f t="shared" si="2"/>
        <v>15.322580645161292</v>
      </c>
      <c r="J45" s="4" t="s">
        <v>228</v>
      </c>
      <c r="K45" s="17"/>
      <c r="L45" s="152">
        <v>30</v>
      </c>
    </row>
    <row r="46" spans="1:30">
      <c r="B46" s="13"/>
      <c r="C46" s="13"/>
      <c r="D46" s="13"/>
      <c r="F46" s="9"/>
      <c r="G46" s="9"/>
      <c r="H46" s="9"/>
      <c r="I46" s="9"/>
      <c r="J46" s="9"/>
      <c r="K46" s="9"/>
      <c r="L46" s="10"/>
    </row>
    <row r="47" spans="1:30" ht="24" customHeight="1">
      <c r="C47" s="155" t="s">
        <v>233</v>
      </c>
      <c r="D47" s="155"/>
      <c r="E47" s="155"/>
      <c r="F47" s="155"/>
      <c r="G47" s="155"/>
      <c r="H47" s="155"/>
      <c r="I47" s="155"/>
      <c r="J47" s="25"/>
      <c r="K47" s="25"/>
      <c r="L47" s="25"/>
      <c r="M47" s="25"/>
      <c r="N47" s="25"/>
      <c r="O47" s="25"/>
      <c r="P47" s="25"/>
      <c r="Q47" s="25"/>
      <c r="R47" s="25"/>
      <c r="S47" s="25"/>
      <c r="T47" s="25"/>
      <c r="U47" s="25"/>
      <c r="V47" s="25"/>
      <c r="W47" s="25"/>
      <c r="X47" s="25"/>
      <c r="Y47" s="25"/>
      <c r="Z47" s="25"/>
      <c r="AA47" s="25"/>
      <c r="AB47" s="25"/>
    </row>
    <row r="48" spans="1:30">
      <c r="C48" s="1" t="s">
        <v>234</v>
      </c>
    </row>
    <row r="49" spans="1:5">
      <c r="C49" s="11" t="s">
        <v>235</v>
      </c>
      <c r="D49" s="11"/>
      <c r="E49" s="11"/>
    </row>
    <row r="50" spans="1:5">
      <c r="A50" s="12" t="s">
        <v>168</v>
      </c>
    </row>
    <row r="51" spans="1:5">
      <c r="A51" s="1" t="s">
        <v>236</v>
      </c>
    </row>
    <row r="52" spans="1:5">
      <c r="A52" t="s">
        <v>237</v>
      </c>
      <c r="C52" s="8"/>
      <c r="D52" s="8"/>
      <c r="E52" s="8"/>
    </row>
  </sheetData>
  <mergeCells count="1">
    <mergeCell ref="C47:I47"/>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Z25"/>
  <sheetViews>
    <sheetView showGridLines="0" zoomScaleNormal="100" workbookViewId="0"/>
  </sheetViews>
  <sheetFormatPr defaultColWidth="9.140625" defaultRowHeight="12"/>
  <cols>
    <col min="1" max="2" width="9.140625" style="1"/>
    <col min="3" max="3" width="16.140625" style="1" customWidth="1"/>
    <col min="4" max="9" width="15.85546875" style="1" customWidth="1"/>
    <col min="10" max="10" width="9.140625" style="1"/>
    <col min="11" max="26" width="3.85546875" style="1" customWidth="1"/>
    <col min="27" max="16384" width="9.140625" style="1"/>
  </cols>
  <sheetData>
    <row r="1" spans="1:26" ht="12" customHeight="1"/>
    <row r="2" spans="1:26" ht="12" customHeight="1"/>
    <row r="3" spans="1:26" ht="12" customHeight="1">
      <c r="C3" s="2" t="s">
        <v>0</v>
      </c>
    </row>
    <row r="4" spans="1:26" ht="12" customHeight="1">
      <c r="C4" s="2" t="s">
        <v>1</v>
      </c>
    </row>
    <row r="5" spans="1:26" ht="12" customHeight="1"/>
    <row r="6" spans="1:26" ht="14.1">
      <c r="C6" s="73" t="s">
        <v>238</v>
      </c>
    </row>
    <row r="7" spans="1:26">
      <c r="C7" s="4" t="s">
        <v>239</v>
      </c>
    </row>
    <row r="9" spans="1:26">
      <c r="A9"/>
      <c r="C9" s="5"/>
      <c r="D9" s="5"/>
      <c r="E9" s="5"/>
      <c r="F9" s="5"/>
      <c r="G9" s="5"/>
      <c r="H9" s="5"/>
      <c r="I9" s="5"/>
    </row>
    <row r="10" spans="1:26" ht="12.95">
      <c r="A10" s="34"/>
      <c r="D10" s="21" t="s">
        <v>172</v>
      </c>
      <c r="E10" s="21" t="s">
        <v>173</v>
      </c>
      <c r="F10" s="21"/>
      <c r="G10" s="21"/>
      <c r="H10" s="29"/>
      <c r="I10" s="6"/>
      <c r="J10" s="6"/>
      <c r="K10" s="6"/>
      <c r="L10" s="6"/>
      <c r="M10" s="6"/>
      <c r="N10" s="6"/>
      <c r="O10" s="6"/>
      <c r="P10" s="6"/>
      <c r="Q10" s="6"/>
      <c r="R10" s="6"/>
      <c r="S10" s="6"/>
      <c r="T10" s="6"/>
      <c r="U10" s="6"/>
      <c r="V10" s="6"/>
      <c r="W10" s="6"/>
      <c r="X10" s="6"/>
      <c r="Y10" s="6"/>
      <c r="Z10" s="6"/>
    </row>
    <row r="11" spans="1:26">
      <c r="A11"/>
      <c r="C11" s="8" t="s">
        <v>141</v>
      </c>
      <c r="D11" s="20">
        <v>40.6</v>
      </c>
      <c r="E11" s="20">
        <v>35</v>
      </c>
      <c r="F11" s="17"/>
      <c r="G11" s="17"/>
      <c r="H11" s="10"/>
    </row>
    <row r="12" spans="1:26">
      <c r="A12"/>
      <c r="C12" s="8" t="s">
        <v>4</v>
      </c>
      <c r="D12" s="20">
        <v>40.799999999999997</v>
      </c>
      <c r="E12" s="20">
        <v>33.9</v>
      </c>
      <c r="F12" s="17"/>
      <c r="G12" s="17"/>
      <c r="H12" s="10"/>
    </row>
    <row r="13" spans="1:26">
      <c r="A13"/>
      <c r="C13" s="8" t="s">
        <v>5</v>
      </c>
      <c r="D13" s="20">
        <v>39.299999999999997</v>
      </c>
      <c r="E13" s="20">
        <v>32.1</v>
      </c>
      <c r="F13" s="17"/>
      <c r="G13" s="17"/>
      <c r="H13" s="10"/>
    </row>
    <row r="14" spans="1:26">
      <c r="C14" s="8" t="s">
        <v>143</v>
      </c>
      <c r="D14" s="20">
        <v>30.6</v>
      </c>
      <c r="E14" s="20">
        <v>25</v>
      </c>
      <c r="F14" s="17"/>
      <c r="G14" s="17"/>
      <c r="H14" s="10"/>
    </row>
    <row r="15" spans="1:26">
      <c r="C15" s="8"/>
      <c r="D15" s="16"/>
      <c r="E15" s="16"/>
      <c r="F15" s="17"/>
      <c r="G15" s="17"/>
      <c r="H15" s="10"/>
    </row>
    <row r="16" spans="1:26">
      <c r="A16" s="13"/>
      <c r="B16" s="13"/>
      <c r="C16" s="11" t="s">
        <v>240</v>
      </c>
      <c r="D16" s="16"/>
      <c r="E16" s="16"/>
      <c r="F16" s="17"/>
      <c r="G16" s="17"/>
      <c r="H16" s="10"/>
    </row>
    <row r="17" spans="1:8">
      <c r="A17" s="13"/>
      <c r="B17" s="13"/>
      <c r="C17" s="8"/>
      <c r="D17" s="9"/>
      <c r="E17" s="16"/>
      <c r="F17" s="17"/>
      <c r="G17" s="17"/>
      <c r="H17" s="10"/>
    </row>
    <row r="18" spans="1:8">
      <c r="A18" s="13"/>
      <c r="B18" s="13"/>
      <c r="C18" s="8"/>
      <c r="E18" s="16"/>
      <c r="F18" s="17"/>
      <c r="G18" s="17"/>
      <c r="H18" s="10"/>
    </row>
    <row r="19" spans="1:8">
      <c r="A19" s="13"/>
      <c r="B19" s="13"/>
      <c r="C19" s="13"/>
      <c r="E19" s="16"/>
      <c r="F19" s="17"/>
      <c r="G19" s="17"/>
      <c r="H19" s="10"/>
    </row>
    <row r="20" spans="1:8">
      <c r="A20" s="143" t="s">
        <v>11</v>
      </c>
      <c r="B20" s="13"/>
      <c r="C20" s="13"/>
    </row>
    <row r="21" spans="1:8">
      <c r="A21" s="71" t="s">
        <v>241</v>
      </c>
      <c r="B21" s="13"/>
      <c r="C21" s="13"/>
    </row>
    <row r="22" spans="1:8">
      <c r="A22" s="13"/>
      <c r="B22" s="13"/>
      <c r="C22" s="13"/>
    </row>
    <row r="24" spans="1:8">
      <c r="C24" s="8"/>
    </row>
    <row r="25" spans="1:8">
      <c r="A25" s="12"/>
    </row>
  </sheetData>
  <sortState xmlns:xlrd2="http://schemas.microsoft.com/office/spreadsheetml/2017/richdata2" columnSort="1" ref="AB5:BK20">
    <sortCondition ref="AB5:BK5" customList="EU-28,BE,BG,CZ,DK,DE,EE,IE,EL,ES,FR,HR,IT,CY,LV,LT,LU,HU,MT,NL,AT,PL,PT,RO,SI,SK,FI,SE,UK,IS,LI,NO,CH,ME,MK,AL,RS,TR"/>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Z52"/>
  <sheetViews>
    <sheetView showGridLines="0" tabSelected="1" topLeftCell="A22" zoomScaleNormal="100" workbookViewId="0">
      <selection activeCell="E19" sqref="E19"/>
    </sheetView>
  </sheetViews>
  <sheetFormatPr defaultColWidth="9.140625" defaultRowHeight="12"/>
  <cols>
    <col min="1" max="2" width="9.140625" style="1"/>
    <col min="3" max="3" width="20.85546875" style="1" customWidth="1"/>
    <col min="4" max="9" width="15.85546875" style="1" customWidth="1"/>
    <col min="10" max="10" width="9.140625" style="1"/>
    <col min="11" max="26" width="3.85546875" style="1" customWidth="1"/>
    <col min="27" max="16384" width="9.140625" style="1"/>
  </cols>
  <sheetData>
    <row r="1" spans="3:26" ht="12" customHeight="1">
      <c r="C1" s="95"/>
    </row>
    <row r="2" spans="3:26" ht="12" customHeight="1"/>
    <row r="3" spans="3:26" ht="12" customHeight="1">
      <c r="C3" s="2" t="s">
        <v>0</v>
      </c>
    </row>
    <row r="4" spans="3:26" ht="12" customHeight="1">
      <c r="C4" s="2" t="s">
        <v>1</v>
      </c>
    </row>
    <row r="5" spans="3:26" ht="12" customHeight="1">
      <c r="G5" s="9"/>
    </row>
    <row r="6" spans="3:26" ht="14.1">
      <c r="C6" s="73" t="s">
        <v>242</v>
      </c>
    </row>
    <row r="7" spans="3:26">
      <c r="C7" s="4" t="s">
        <v>243</v>
      </c>
    </row>
    <row r="9" spans="3:26">
      <c r="C9" s="5"/>
      <c r="D9" s="5"/>
      <c r="E9" s="5"/>
      <c r="F9" s="82"/>
      <c r="G9" s="5"/>
      <c r="H9" s="5"/>
      <c r="I9" s="5"/>
    </row>
    <row r="10" spans="3:26" ht="26.1">
      <c r="D10" s="21" t="s">
        <v>244</v>
      </c>
      <c r="E10" s="21" t="s">
        <v>245</v>
      </c>
      <c r="F10" s="21" t="s">
        <v>246</v>
      </c>
      <c r="G10" s="21" t="s">
        <v>247</v>
      </c>
      <c r="H10" s="29" t="s">
        <v>248</v>
      </c>
      <c r="K10" s="6"/>
      <c r="L10" s="6"/>
      <c r="M10" s="6"/>
      <c r="N10" s="6"/>
      <c r="O10" s="6"/>
      <c r="P10" s="6"/>
      <c r="Q10" s="6"/>
      <c r="R10" s="6"/>
      <c r="S10" s="6"/>
      <c r="T10" s="6"/>
      <c r="U10" s="6"/>
      <c r="V10" s="6"/>
      <c r="W10" s="6"/>
      <c r="X10" s="6"/>
      <c r="Y10" s="6"/>
      <c r="Z10" s="6"/>
    </row>
    <row r="11" spans="3:26">
      <c r="C11" s="8" t="s">
        <v>47</v>
      </c>
      <c r="D11" s="16">
        <v>35.799999999999997</v>
      </c>
      <c r="E11" s="16">
        <v>28.7</v>
      </c>
      <c r="F11" s="17">
        <v>38.299999999999997</v>
      </c>
      <c r="G11" s="17">
        <v>33.4</v>
      </c>
      <c r="H11" s="10">
        <v>35.9</v>
      </c>
    </row>
    <row r="12" spans="3:26">
      <c r="C12" s="8"/>
      <c r="D12" s="16"/>
      <c r="E12" s="16"/>
      <c r="F12" s="17"/>
      <c r="G12" s="17"/>
      <c r="H12" s="10"/>
    </row>
    <row r="13" spans="3:26">
      <c r="C13" s="8" t="s">
        <v>93</v>
      </c>
      <c r="D13" s="16">
        <v>37.9</v>
      </c>
      <c r="E13" s="16">
        <v>35.700000000000003</v>
      </c>
      <c r="F13" s="17">
        <v>42.9</v>
      </c>
      <c r="G13" s="17">
        <v>41</v>
      </c>
      <c r="H13" s="10">
        <v>42</v>
      </c>
      <c r="K13" s="9"/>
    </row>
    <row r="14" spans="3:26">
      <c r="C14" s="8" t="s">
        <v>52</v>
      </c>
      <c r="D14" s="16">
        <v>39.6</v>
      </c>
      <c r="E14" s="16">
        <v>31.2</v>
      </c>
      <c r="F14" s="17">
        <v>43.3</v>
      </c>
      <c r="G14" s="17">
        <v>38.6</v>
      </c>
      <c r="H14" s="10">
        <v>41</v>
      </c>
      <c r="K14" s="9"/>
    </row>
    <row r="15" spans="3:26">
      <c r="C15" s="8" t="s">
        <v>95</v>
      </c>
      <c r="D15" s="16">
        <v>40.200000000000003</v>
      </c>
      <c r="E15" s="16">
        <v>36.299999999999997</v>
      </c>
      <c r="F15" s="17">
        <v>41.7</v>
      </c>
      <c r="G15" s="17">
        <v>38.200000000000003</v>
      </c>
      <c r="H15" s="10">
        <v>40</v>
      </c>
      <c r="K15" s="9"/>
    </row>
    <row r="16" spans="3:26">
      <c r="C16" s="8" t="s">
        <v>49</v>
      </c>
      <c r="D16" s="16">
        <v>37.700000000000003</v>
      </c>
      <c r="E16" s="16">
        <v>30.8</v>
      </c>
      <c r="F16" s="17">
        <v>41.1</v>
      </c>
      <c r="G16" s="17">
        <v>36.9</v>
      </c>
      <c r="H16" s="10">
        <v>39.1</v>
      </c>
      <c r="K16" s="9"/>
    </row>
    <row r="17" spans="3:11">
      <c r="C17" s="8" t="s">
        <v>91</v>
      </c>
      <c r="D17" s="16">
        <v>34.1</v>
      </c>
      <c r="E17" s="16">
        <v>32.6</v>
      </c>
      <c r="F17" s="17">
        <v>39.5</v>
      </c>
      <c r="G17" s="17">
        <v>38.5</v>
      </c>
      <c r="H17" s="10">
        <v>39</v>
      </c>
      <c r="K17" s="9"/>
    </row>
    <row r="18" spans="3:11">
      <c r="C18" s="8" t="s">
        <v>97</v>
      </c>
      <c r="D18" s="16">
        <v>37.299999999999997</v>
      </c>
      <c r="E18" s="16">
        <v>35.5</v>
      </c>
      <c r="F18" s="17">
        <v>39.6</v>
      </c>
      <c r="G18" s="17">
        <v>38.299999999999997</v>
      </c>
      <c r="H18" s="10">
        <v>38.9</v>
      </c>
      <c r="K18" s="9"/>
    </row>
    <row r="19" spans="3:11">
      <c r="C19" s="8" t="s">
        <v>60</v>
      </c>
      <c r="D19" s="16">
        <v>39</v>
      </c>
      <c r="E19" s="16">
        <v>32.200000000000003</v>
      </c>
      <c r="F19" s="17">
        <v>39.6</v>
      </c>
      <c r="G19" s="17">
        <v>36.799999999999997</v>
      </c>
      <c r="H19" s="10">
        <v>38.200000000000003</v>
      </c>
      <c r="K19" s="9"/>
    </row>
    <row r="20" spans="3:11">
      <c r="C20" s="8" t="s">
        <v>99</v>
      </c>
      <c r="D20" s="16">
        <v>37.200000000000003</v>
      </c>
      <c r="E20" s="16">
        <v>29.7</v>
      </c>
      <c r="F20" s="17">
        <v>39.799999999999997</v>
      </c>
      <c r="G20" s="17">
        <v>35.299999999999997</v>
      </c>
      <c r="H20" s="10">
        <v>37.6</v>
      </c>
      <c r="K20" s="9"/>
    </row>
    <row r="21" spans="3:11">
      <c r="C21" s="8" t="s">
        <v>59</v>
      </c>
      <c r="D21" s="16">
        <v>40.1</v>
      </c>
      <c r="E21" s="16">
        <v>27.9</v>
      </c>
      <c r="F21" s="17">
        <v>40.5</v>
      </c>
      <c r="G21" s="17">
        <v>34.4</v>
      </c>
      <c r="H21" s="10">
        <v>37.5</v>
      </c>
      <c r="K21" s="9"/>
    </row>
    <row r="22" spans="3:11">
      <c r="C22" s="8" t="s">
        <v>58</v>
      </c>
      <c r="D22" s="16">
        <v>39.4</v>
      </c>
      <c r="E22" s="16">
        <v>26.6</v>
      </c>
      <c r="F22" s="17">
        <v>40.700000000000003</v>
      </c>
      <c r="G22" s="17">
        <v>33.9</v>
      </c>
      <c r="H22" s="10">
        <v>37.4</v>
      </c>
      <c r="K22" s="9"/>
    </row>
    <row r="23" spans="3:11">
      <c r="C23" s="8" t="s">
        <v>94</v>
      </c>
      <c r="D23" s="16">
        <v>33.9</v>
      </c>
      <c r="E23" s="16">
        <v>33.4</v>
      </c>
      <c r="F23" s="17">
        <v>36.700000000000003</v>
      </c>
      <c r="G23" s="17">
        <v>37.5</v>
      </c>
      <c r="H23" s="10">
        <v>37.1</v>
      </c>
      <c r="K23" s="9"/>
    </row>
    <row r="24" spans="3:11">
      <c r="C24" s="8" t="s">
        <v>92</v>
      </c>
      <c r="D24" s="16">
        <v>32.799999999999997</v>
      </c>
      <c r="E24" s="16">
        <v>30.6</v>
      </c>
      <c r="F24" s="17">
        <v>36.799999999999997</v>
      </c>
      <c r="G24" s="17">
        <v>36.799999999999997</v>
      </c>
      <c r="H24" s="10">
        <v>36.799999999999997</v>
      </c>
      <c r="K24" s="9"/>
    </row>
    <row r="25" spans="3:11">
      <c r="C25" s="8" t="s">
        <v>98</v>
      </c>
      <c r="D25" s="16">
        <v>39.4</v>
      </c>
      <c r="E25" s="16">
        <v>17.600000000000001</v>
      </c>
      <c r="F25" s="17">
        <v>41.1</v>
      </c>
      <c r="G25" s="17">
        <v>31.8</v>
      </c>
      <c r="H25" s="10">
        <v>36.5</v>
      </c>
      <c r="K25" s="9"/>
    </row>
    <row r="26" spans="3:11">
      <c r="C26" s="8" t="s">
        <v>56</v>
      </c>
      <c r="D26" s="16">
        <v>36.700000000000003</v>
      </c>
      <c r="E26" s="16">
        <v>30.3</v>
      </c>
      <c r="F26" s="17">
        <v>39.200000000000003</v>
      </c>
      <c r="G26" s="17">
        <v>33.200000000000003</v>
      </c>
      <c r="H26" s="10">
        <v>36.299999999999997</v>
      </c>
      <c r="K26" s="9"/>
    </row>
    <row r="27" spans="3:11">
      <c r="C27" s="8" t="s">
        <v>104</v>
      </c>
      <c r="D27" s="16">
        <v>33.6</v>
      </c>
      <c r="E27" s="16">
        <v>30</v>
      </c>
      <c r="F27" s="17">
        <v>37</v>
      </c>
      <c r="G27" s="17">
        <v>34.700000000000003</v>
      </c>
      <c r="H27" s="10">
        <v>35.9</v>
      </c>
      <c r="K27" s="9"/>
    </row>
    <row r="28" spans="3:11">
      <c r="C28" s="8" t="s">
        <v>103</v>
      </c>
      <c r="D28" s="16">
        <v>34.4</v>
      </c>
      <c r="E28" s="16">
        <v>29.2</v>
      </c>
      <c r="F28" s="17">
        <v>37</v>
      </c>
      <c r="G28" s="17">
        <v>33.799999999999997</v>
      </c>
      <c r="H28" s="10">
        <v>35.4</v>
      </c>
      <c r="K28" s="9"/>
    </row>
    <row r="29" spans="3:11">
      <c r="C29" s="8" t="s">
        <v>65</v>
      </c>
      <c r="D29" s="16">
        <v>37.1</v>
      </c>
      <c r="E29" s="16">
        <v>24.2</v>
      </c>
      <c r="F29" s="17">
        <v>37.4</v>
      </c>
      <c r="G29" s="17">
        <v>33.1</v>
      </c>
      <c r="H29" s="10">
        <v>35.299999999999997</v>
      </c>
      <c r="K29" s="9"/>
    </row>
    <row r="30" spans="3:11">
      <c r="C30" s="8" t="s">
        <v>101</v>
      </c>
      <c r="D30" s="16">
        <v>30.3</v>
      </c>
      <c r="E30" s="16">
        <v>24.7</v>
      </c>
      <c r="F30" s="17">
        <v>37.4</v>
      </c>
      <c r="G30" s="17">
        <v>31.2</v>
      </c>
      <c r="H30" s="10">
        <v>34.4</v>
      </c>
      <c r="K30" s="9"/>
    </row>
    <row r="31" spans="3:11">
      <c r="C31" s="8" t="s">
        <v>100</v>
      </c>
      <c r="D31" s="16">
        <v>34.799999999999997</v>
      </c>
      <c r="E31" s="16">
        <v>29.3</v>
      </c>
      <c r="F31" s="17">
        <v>36.6</v>
      </c>
      <c r="G31" s="17">
        <v>31.6</v>
      </c>
      <c r="H31" s="10">
        <v>34.200000000000003</v>
      </c>
      <c r="K31" s="9"/>
    </row>
    <row r="32" spans="3:11">
      <c r="C32" s="8" t="s">
        <v>57</v>
      </c>
      <c r="D32" s="16">
        <v>31</v>
      </c>
      <c r="E32" s="16">
        <v>26.9</v>
      </c>
      <c r="F32" s="17">
        <v>35.6</v>
      </c>
      <c r="G32" s="17">
        <v>32.299999999999997</v>
      </c>
      <c r="H32" s="10">
        <v>34</v>
      </c>
      <c r="K32" s="9"/>
    </row>
    <row r="33" spans="1:26">
      <c r="C33" s="8" t="s">
        <v>133</v>
      </c>
      <c r="D33" s="16">
        <v>34.299999999999997</v>
      </c>
      <c r="E33" s="16">
        <v>23.7</v>
      </c>
      <c r="F33" s="17">
        <v>36</v>
      </c>
      <c r="G33" s="17">
        <v>31.6</v>
      </c>
      <c r="H33" s="10">
        <v>33.9</v>
      </c>
      <c r="K33" s="9"/>
    </row>
    <row r="34" spans="1:26">
      <c r="C34" s="8" t="s">
        <v>96</v>
      </c>
      <c r="D34" s="16">
        <v>37.799999999999997</v>
      </c>
      <c r="E34" s="16">
        <v>34.200000000000003</v>
      </c>
      <c r="F34" s="17">
        <v>37</v>
      </c>
      <c r="G34" s="17">
        <v>30.3</v>
      </c>
      <c r="H34" s="10">
        <v>33.799999999999997</v>
      </c>
      <c r="K34" s="9"/>
    </row>
    <row r="35" spans="1:26">
      <c r="C35" s="8" t="s">
        <v>105</v>
      </c>
      <c r="D35" s="16">
        <v>33.799999999999997</v>
      </c>
      <c r="E35" s="16">
        <v>26.4</v>
      </c>
      <c r="F35" s="17">
        <v>35.4</v>
      </c>
      <c r="G35" s="17">
        <v>31.6</v>
      </c>
      <c r="H35" s="10">
        <v>33.6</v>
      </c>
      <c r="K35" s="9"/>
    </row>
    <row r="36" spans="1:26">
      <c r="C36" s="8" t="s">
        <v>69</v>
      </c>
      <c r="D36" s="16">
        <v>33.299999999999997</v>
      </c>
      <c r="E36" s="16">
        <v>28.8</v>
      </c>
      <c r="F36" s="17">
        <v>36.299999999999997</v>
      </c>
      <c r="G36" s="17">
        <v>30.7</v>
      </c>
      <c r="H36" s="10">
        <v>33.6</v>
      </c>
      <c r="K36" s="9"/>
    </row>
    <row r="37" spans="1:26">
      <c r="C37" s="8" t="s">
        <v>73</v>
      </c>
      <c r="D37" s="16">
        <v>37.700000000000003</v>
      </c>
      <c r="E37" s="16">
        <v>24.7</v>
      </c>
      <c r="F37" s="17">
        <v>36.6</v>
      </c>
      <c r="G37" s="17">
        <v>29.6</v>
      </c>
      <c r="H37" s="10">
        <v>33.200000000000003</v>
      </c>
      <c r="K37" s="9"/>
    </row>
    <row r="38" spans="1:26">
      <c r="C38" s="8" t="s">
        <v>102</v>
      </c>
      <c r="D38" s="16">
        <v>33.200000000000003</v>
      </c>
      <c r="E38" s="16">
        <v>27.6</v>
      </c>
      <c r="F38" s="17">
        <v>34.5</v>
      </c>
      <c r="G38" s="17">
        <v>30.5</v>
      </c>
      <c r="H38" s="10">
        <v>32.5</v>
      </c>
      <c r="K38" s="9"/>
    </row>
    <row r="39" spans="1:26">
      <c r="C39" s="8" t="s">
        <v>64</v>
      </c>
      <c r="D39" s="16">
        <v>34.799999999999997</v>
      </c>
      <c r="E39" s="16">
        <v>21.9</v>
      </c>
      <c r="F39" s="17">
        <v>36.4</v>
      </c>
      <c r="G39" s="17">
        <v>27.3</v>
      </c>
      <c r="H39" s="10">
        <v>32</v>
      </c>
      <c r="K39" s="9"/>
    </row>
    <row r="40" spans="1:26">
      <c r="C40" s="8"/>
      <c r="D40" s="16"/>
      <c r="E40" s="16"/>
      <c r="F40" s="17"/>
      <c r="G40" s="17"/>
      <c r="H40" s="10"/>
    </row>
    <row r="41" spans="1:26">
      <c r="C41" s="8" t="s">
        <v>75</v>
      </c>
      <c r="D41" s="16">
        <v>40.4</v>
      </c>
      <c r="E41" s="16">
        <v>33.4</v>
      </c>
      <c r="F41" s="17">
        <v>41.5</v>
      </c>
      <c r="G41" s="17">
        <v>37.200000000000003</v>
      </c>
      <c r="H41" s="10">
        <v>39.4</v>
      </c>
      <c r="I41" s="9"/>
      <c r="J41" s="9"/>
      <c r="K41" s="9"/>
    </row>
    <row r="42" spans="1:26">
      <c r="C42" s="8"/>
      <c r="D42" s="16"/>
      <c r="E42" s="16"/>
      <c r="F42" s="17"/>
      <c r="G42" s="17"/>
      <c r="H42" s="10"/>
      <c r="I42" s="9"/>
      <c r="J42" s="9"/>
      <c r="K42" s="9"/>
    </row>
    <row r="43" spans="1:26">
      <c r="C43" s="8" t="s">
        <v>107</v>
      </c>
      <c r="D43" s="16">
        <v>48</v>
      </c>
      <c r="E43" s="16">
        <v>44.3</v>
      </c>
      <c r="F43" s="17">
        <v>47.8</v>
      </c>
      <c r="G43" s="17">
        <v>43.7</v>
      </c>
      <c r="H43" s="10">
        <v>45.8</v>
      </c>
      <c r="I43" s="9"/>
      <c r="J43" s="9"/>
    </row>
    <row r="44" spans="1:26" s="13" customFormat="1">
      <c r="A44" s="1"/>
      <c r="B44" s="1"/>
      <c r="C44" s="8" t="s">
        <v>77</v>
      </c>
      <c r="D44" s="16">
        <v>43.8</v>
      </c>
      <c r="E44" s="16">
        <v>35.4</v>
      </c>
      <c r="F44" s="17">
        <v>44.6</v>
      </c>
      <c r="G44" s="17">
        <v>40.4</v>
      </c>
      <c r="H44" s="10">
        <v>42.6</v>
      </c>
      <c r="I44" s="9"/>
      <c r="J44" s="9"/>
      <c r="K44" s="1"/>
      <c r="L44" s="1"/>
      <c r="M44" s="1"/>
      <c r="N44" s="1"/>
      <c r="O44" s="1"/>
      <c r="P44" s="1"/>
      <c r="Q44" s="1"/>
      <c r="R44" s="1"/>
      <c r="S44" s="1"/>
      <c r="T44" s="1"/>
      <c r="U44" s="1"/>
      <c r="V44" s="1"/>
      <c r="W44" s="1"/>
      <c r="X44" s="1"/>
      <c r="Y44" s="1"/>
      <c r="Z44" s="1"/>
    </row>
    <row r="45" spans="1:26">
      <c r="C45" s="8" t="s">
        <v>108</v>
      </c>
      <c r="D45" s="16">
        <v>40.6</v>
      </c>
      <c r="E45" s="16">
        <v>37</v>
      </c>
      <c r="F45" s="17">
        <v>41.1</v>
      </c>
      <c r="G45" s="17">
        <v>38.4</v>
      </c>
      <c r="H45" s="10">
        <v>39.799999999999997</v>
      </c>
      <c r="I45" s="9"/>
      <c r="J45" s="9"/>
    </row>
    <row r="46" spans="1:26">
      <c r="D46" s="9"/>
      <c r="E46" s="9"/>
      <c r="F46" s="9"/>
      <c r="G46" s="9"/>
      <c r="H46" s="10"/>
    </row>
    <row r="47" spans="1:26" ht="24" customHeight="1">
      <c r="C47" s="155" t="s">
        <v>249</v>
      </c>
      <c r="D47" s="155"/>
      <c r="E47" s="155"/>
      <c r="F47" s="155"/>
      <c r="G47" s="155"/>
      <c r="H47" s="155"/>
      <c r="I47" s="155"/>
      <c r="J47" s="155"/>
      <c r="K47" s="155"/>
    </row>
    <row r="48" spans="1:26">
      <c r="C48" s="11" t="s">
        <v>250</v>
      </c>
    </row>
    <row r="51" spans="1:3">
      <c r="A51" s="12" t="s">
        <v>11</v>
      </c>
    </row>
    <row r="52" spans="1:3">
      <c r="A52" s="1" t="s">
        <v>251</v>
      </c>
      <c r="C52" s="8"/>
    </row>
  </sheetData>
  <sortState xmlns:xlrd2="http://schemas.microsoft.com/office/spreadsheetml/2017/richdata2" ref="C43:H45">
    <sortCondition descending="1" ref="H43:H45"/>
  </sortState>
  <mergeCells count="1">
    <mergeCell ref="C47:K47"/>
  </mergeCells>
  <conditionalFormatting sqref="I41:J42">
    <cfRule type="cellIs" dxfId="0" priority="2" operator="lessThan">
      <formula>0</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Z49"/>
  <sheetViews>
    <sheetView showGridLines="0" zoomScaleNormal="100" workbookViewId="0"/>
  </sheetViews>
  <sheetFormatPr defaultColWidth="9.140625" defaultRowHeight="12"/>
  <cols>
    <col min="1" max="2" width="9.140625" style="1"/>
    <col min="3" max="3" width="13.140625" style="1" customWidth="1"/>
    <col min="4" max="9" width="15.85546875" style="1" customWidth="1"/>
    <col min="10" max="10" width="9.140625" style="1"/>
    <col min="11" max="26" width="3.85546875" style="1" customWidth="1"/>
    <col min="27" max="16384" width="9.140625" style="1"/>
  </cols>
  <sheetData>
    <row r="1" spans="1:26" ht="12" customHeight="1">
      <c r="A1" s="38"/>
      <c r="C1" s="95"/>
    </row>
    <row r="2" spans="1:26" ht="12" customHeight="1">
      <c r="A2" s="38"/>
    </row>
    <row r="3" spans="1:26" ht="12" customHeight="1">
      <c r="C3" s="2" t="s">
        <v>0</v>
      </c>
    </row>
    <row r="4" spans="1:26" ht="12" customHeight="1">
      <c r="C4" s="2" t="s">
        <v>1</v>
      </c>
    </row>
    <row r="5" spans="1:26" ht="12" customHeight="1"/>
    <row r="6" spans="1:26" ht="14.1">
      <c r="C6" s="73" t="s">
        <v>252</v>
      </c>
    </row>
    <row r="7" spans="1:26">
      <c r="C7" s="4" t="s">
        <v>253</v>
      </c>
    </row>
    <row r="9" spans="1:26">
      <c r="A9"/>
      <c r="C9" s="5"/>
      <c r="D9" s="5"/>
      <c r="E9" s="5"/>
      <c r="F9" s="10"/>
      <c r="G9" s="5"/>
      <c r="H9" s="5"/>
      <c r="I9" s="5"/>
    </row>
    <row r="10" spans="1:26">
      <c r="A10" s="34"/>
      <c r="C10" s="23"/>
      <c r="D10" s="92" t="s">
        <v>172</v>
      </c>
      <c r="E10" s="92" t="s">
        <v>173</v>
      </c>
      <c r="F10" s="10"/>
      <c r="G10" s="21"/>
      <c r="H10" s="29"/>
      <c r="I10" s="6"/>
      <c r="J10" s="6"/>
      <c r="K10" s="6"/>
      <c r="L10" s="6"/>
      <c r="M10" s="6"/>
      <c r="N10" s="6"/>
      <c r="O10" s="6"/>
      <c r="P10" s="6"/>
      <c r="Q10" s="6"/>
      <c r="R10" s="6"/>
      <c r="S10" s="6"/>
      <c r="T10" s="6"/>
      <c r="U10" s="6"/>
      <c r="V10" s="6"/>
      <c r="W10" s="6"/>
      <c r="X10" s="6"/>
      <c r="Y10" s="6"/>
      <c r="Z10" s="6"/>
    </row>
    <row r="11" spans="1:26">
      <c r="A11" s="71"/>
      <c r="B11" s="13"/>
      <c r="C11" s="8" t="s">
        <v>176</v>
      </c>
      <c r="D11" s="144">
        <v>90.7</v>
      </c>
      <c r="E11" s="145">
        <v>90.1</v>
      </c>
      <c r="F11" s="104"/>
      <c r="G11" s="17"/>
      <c r="H11" s="10"/>
    </row>
    <row r="12" spans="1:26">
      <c r="A12" s="71"/>
      <c r="B12" s="13"/>
      <c r="C12" s="8" t="s">
        <v>4</v>
      </c>
      <c r="D12" s="144">
        <v>89.2</v>
      </c>
      <c r="E12" s="145">
        <v>90</v>
      </c>
      <c r="F12" s="104"/>
      <c r="G12" s="17"/>
      <c r="H12" s="10"/>
    </row>
    <row r="13" spans="1:26">
      <c r="A13" s="71"/>
      <c r="B13" s="13"/>
      <c r="C13" s="8" t="s">
        <v>5</v>
      </c>
      <c r="D13" s="144">
        <v>91</v>
      </c>
      <c r="E13" s="145">
        <v>90.7</v>
      </c>
      <c r="F13" s="104"/>
      <c r="G13" s="17"/>
      <c r="H13" s="10"/>
    </row>
    <row r="14" spans="1:26">
      <c r="A14" s="13"/>
      <c r="B14" s="13"/>
      <c r="C14" s="8" t="s">
        <v>143</v>
      </c>
      <c r="D14" s="144">
        <v>93.9</v>
      </c>
      <c r="E14" s="145">
        <v>93</v>
      </c>
      <c r="F14" s="104"/>
      <c r="G14" s="17"/>
      <c r="H14" s="10"/>
    </row>
    <row r="15" spans="1:26">
      <c r="A15" s="13"/>
      <c r="B15" s="13"/>
      <c r="C15" s="8"/>
      <c r="D15" s="74"/>
      <c r="E15" s="74"/>
      <c r="F15" s="104"/>
      <c r="G15" s="17"/>
      <c r="H15" s="10"/>
    </row>
    <row r="16" spans="1:26">
      <c r="A16" s="13"/>
      <c r="B16" s="13"/>
      <c r="C16" s="11" t="s">
        <v>240</v>
      </c>
      <c r="D16" s="74"/>
      <c r="E16" s="74"/>
      <c r="F16" s="104"/>
      <c r="G16" s="17"/>
      <c r="H16" s="10"/>
    </row>
    <row r="17" spans="1:11">
      <c r="A17" s="13"/>
      <c r="B17" s="13"/>
      <c r="C17" s="8"/>
      <c r="D17" s="74"/>
      <c r="E17" s="74"/>
      <c r="F17" s="104"/>
      <c r="G17" s="17"/>
      <c r="H17" s="10"/>
    </row>
    <row r="18" spans="1:11">
      <c r="A18" s="13"/>
      <c r="B18" s="13"/>
      <c r="C18" s="8"/>
      <c r="D18" s="74"/>
      <c r="E18" s="74"/>
      <c r="F18" s="104"/>
      <c r="G18" s="17"/>
      <c r="H18" s="10"/>
    </row>
    <row r="19" spans="1:11">
      <c r="A19" s="13"/>
      <c r="B19" s="13"/>
      <c r="C19" s="8"/>
      <c r="D19" s="74"/>
      <c r="E19" s="74"/>
      <c r="F19" s="104"/>
      <c r="G19" s="17"/>
      <c r="H19" s="10"/>
    </row>
    <row r="20" spans="1:11">
      <c r="A20" s="143" t="s">
        <v>11</v>
      </c>
      <c r="B20" s="13"/>
      <c r="C20" s="8"/>
      <c r="D20" s="74"/>
      <c r="E20" s="74"/>
      <c r="F20" s="75"/>
      <c r="G20" s="17"/>
      <c r="H20" s="10"/>
    </row>
    <row r="21" spans="1:11">
      <c r="A21" s="71" t="s">
        <v>241</v>
      </c>
      <c r="B21" s="13"/>
      <c r="C21" s="8"/>
      <c r="D21" s="74"/>
      <c r="E21" s="74"/>
      <c r="F21" s="75"/>
      <c r="G21" s="17"/>
      <c r="H21" s="10"/>
    </row>
    <row r="22" spans="1:11">
      <c r="C22" s="8"/>
      <c r="D22" s="16"/>
      <c r="E22" s="16"/>
      <c r="F22" s="17"/>
      <c r="G22" s="17"/>
      <c r="H22" s="10"/>
    </row>
    <row r="23" spans="1:11">
      <c r="G23" s="17"/>
      <c r="H23" s="10"/>
    </row>
    <row r="24" spans="1:11">
      <c r="G24" s="17"/>
      <c r="H24" s="10"/>
    </row>
    <row r="25" spans="1:11">
      <c r="G25" s="17"/>
      <c r="H25" s="10"/>
    </row>
    <row r="26" spans="1:11">
      <c r="G26" s="17"/>
      <c r="H26" s="10"/>
    </row>
    <row r="27" spans="1:11">
      <c r="G27" s="17"/>
      <c r="H27" s="10"/>
    </row>
    <row r="28" spans="1:11">
      <c r="D28" s="94"/>
      <c r="E28" s="93"/>
      <c r="F28" s="91"/>
      <c r="G28" s="17"/>
      <c r="H28" s="10"/>
    </row>
    <row r="29" spans="1:11">
      <c r="C29" s="8"/>
      <c r="D29" s="16"/>
      <c r="E29" s="16"/>
      <c r="F29" s="17"/>
      <c r="G29" s="17"/>
      <c r="H29" s="10"/>
    </row>
    <row r="30" spans="1:11">
      <c r="C30" s="8"/>
      <c r="D30" s="16"/>
      <c r="E30" s="16"/>
      <c r="F30" s="17"/>
      <c r="G30" s="17"/>
      <c r="H30" s="10"/>
    </row>
    <row r="31" spans="1:11">
      <c r="C31" s="8"/>
      <c r="D31" s="16"/>
      <c r="E31" s="16"/>
      <c r="F31" s="17"/>
      <c r="G31" s="17"/>
      <c r="H31" s="10"/>
      <c r="K31"/>
    </row>
    <row r="32" spans="1:11">
      <c r="C32" s="8"/>
      <c r="D32" s="16"/>
      <c r="E32" s="16"/>
      <c r="F32" s="17"/>
      <c r="G32" s="17"/>
      <c r="H32" s="10"/>
    </row>
    <row r="33" spans="1:26">
      <c r="C33" s="8"/>
      <c r="D33" s="16"/>
      <c r="E33" s="16"/>
      <c r="F33" s="17"/>
      <c r="G33" s="17"/>
      <c r="H33" s="10"/>
    </row>
    <row r="34" spans="1:26">
      <c r="C34" s="8"/>
      <c r="D34" s="16"/>
      <c r="E34" s="16"/>
      <c r="F34" s="17"/>
      <c r="G34" s="17"/>
      <c r="H34" s="10"/>
    </row>
    <row r="35" spans="1:26">
      <c r="C35" s="8"/>
      <c r="D35" s="16"/>
      <c r="E35" s="16"/>
      <c r="F35" s="17"/>
      <c r="G35" s="17"/>
      <c r="H35" s="10"/>
    </row>
    <row r="36" spans="1:26">
      <c r="C36" s="8"/>
      <c r="D36" s="16"/>
      <c r="E36" s="16"/>
      <c r="F36" s="17"/>
      <c r="G36" s="17"/>
      <c r="H36" s="10"/>
    </row>
    <row r="37" spans="1:26">
      <c r="C37" s="8"/>
      <c r="D37" s="16"/>
      <c r="E37" s="16"/>
      <c r="F37" s="17"/>
      <c r="G37" s="17"/>
      <c r="H37" s="10"/>
    </row>
    <row r="38" spans="1:26">
      <c r="C38" s="8"/>
      <c r="D38" s="16"/>
      <c r="E38" s="16"/>
      <c r="F38" s="17"/>
      <c r="G38" s="17"/>
      <c r="H38" s="10"/>
    </row>
    <row r="39" spans="1:26">
      <c r="C39" s="8"/>
      <c r="D39" s="16"/>
      <c r="E39" s="16"/>
      <c r="F39" s="17"/>
      <c r="G39" s="17"/>
      <c r="H39" s="10"/>
    </row>
    <row r="40" spans="1:26">
      <c r="C40" s="8"/>
      <c r="D40" s="16"/>
      <c r="E40" s="16"/>
      <c r="F40" s="17"/>
      <c r="G40" s="17"/>
      <c r="H40" s="10"/>
    </row>
    <row r="41" spans="1:26">
      <c r="C41" s="8"/>
      <c r="D41" s="16"/>
      <c r="E41" s="16"/>
      <c r="F41" s="17"/>
      <c r="G41" s="17"/>
      <c r="H41" s="10"/>
    </row>
    <row r="42" spans="1:26">
      <c r="D42" s="16"/>
      <c r="E42" s="16"/>
      <c r="F42" s="17"/>
      <c r="G42" s="17"/>
      <c r="H42" s="10"/>
    </row>
    <row r="43" spans="1:26" s="13" customFormat="1">
      <c r="A43" s="1"/>
      <c r="B43" s="1"/>
      <c r="C43" s="8"/>
      <c r="D43" s="9"/>
      <c r="E43" s="9"/>
      <c r="F43" s="9"/>
      <c r="G43" s="9"/>
      <c r="H43" s="10"/>
      <c r="I43" s="1"/>
      <c r="J43" s="1"/>
      <c r="K43" s="1"/>
      <c r="L43" s="1"/>
      <c r="M43" s="1"/>
      <c r="N43" s="1"/>
      <c r="O43" s="1"/>
      <c r="P43" s="1"/>
      <c r="Q43" s="1"/>
      <c r="R43" s="1"/>
      <c r="S43" s="1"/>
      <c r="T43" s="1"/>
      <c r="U43" s="1"/>
      <c r="V43" s="1"/>
      <c r="W43" s="1"/>
      <c r="X43" s="1"/>
      <c r="Y43" s="1"/>
      <c r="Z43" s="1"/>
    </row>
    <row r="44" spans="1:26">
      <c r="C44" s="8"/>
    </row>
    <row r="48" spans="1:26">
      <c r="C48" s="8"/>
    </row>
    <row r="49" spans="1:1">
      <c r="A49" s="12"/>
    </row>
  </sheetData>
  <pageMargins left="0.7" right="0.7" top="0.75" bottom="0.75" header="0.3" footer="0.3"/>
  <pageSetup paperSize="9"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Z52"/>
  <sheetViews>
    <sheetView showGridLines="0" zoomScaleNormal="100" workbookViewId="0"/>
  </sheetViews>
  <sheetFormatPr defaultColWidth="9" defaultRowHeight="12"/>
  <cols>
    <col min="1" max="2" width="9.140625" style="1"/>
    <col min="3" max="3" width="54.85546875" style="1" customWidth="1"/>
    <col min="4" max="4" width="15.85546875" style="1" customWidth="1"/>
    <col min="5" max="9" width="9.85546875" style="1" customWidth="1"/>
    <col min="10" max="12" width="5.85546875" style="1" customWidth="1"/>
    <col min="13" max="26" width="2.85546875" style="1" customWidth="1"/>
  </cols>
  <sheetData>
    <row r="1" spans="3:26" ht="12" customHeight="1">
      <c r="C1" s="96"/>
    </row>
    <row r="2" spans="3:26" ht="12" customHeight="1"/>
    <row r="3" spans="3:26" ht="12" customHeight="1">
      <c r="C3" s="2" t="s">
        <v>0</v>
      </c>
    </row>
    <row r="4" spans="3:26" ht="12" customHeight="1">
      <c r="C4" s="2" t="s">
        <v>1</v>
      </c>
    </row>
    <row r="5" spans="3:26" ht="12" customHeight="1"/>
    <row r="6" spans="3:26" ht="14.1">
      <c r="C6" s="73" t="s">
        <v>254</v>
      </c>
    </row>
    <row r="7" spans="3:26">
      <c r="C7" s="4" t="s">
        <v>255</v>
      </c>
    </row>
    <row r="8" spans="3:26">
      <c r="C8" s="4"/>
    </row>
    <row r="9" spans="3:26">
      <c r="C9" s="4"/>
    </row>
    <row r="10" spans="3:26" ht="39">
      <c r="E10" s="41" t="s">
        <v>256</v>
      </c>
      <c r="F10" s="41" t="s">
        <v>257</v>
      </c>
      <c r="G10" s="41" t="s">
        <v>258</v>
      </c>
      <c r="H10" s="41" t="s">
        <v>259</v>
      </c>
      <c r="I10" s="41" t="s">
        <v>260</v>
      </c>
    </row>
    <row r="11" spans="3:26">
      <c r="C11" s="161" t="s">
        <v>261</v>
      </c>
      <c r="D11" s="40" t="s">
        <v>262</v>
      </c>
      <c r="E11" s="42">
        <v>17.000119021510145</v>
      </c>
      <c r="F11" s="43">
        <v>27.845371847745731</v>
      </c>
      <c r="G11" s="42">
        <v>29.069787576023753</v>
      </c>
      <c r="H11" s="42">
        <v>24.532304932115125</v>
      </c>
      <c r="I11" s="47">
        <v>1.5587288160113952</v>
      </c>
      <c r="J11" s="81"/>
      <c r="K11" s="40"/>
      <c r="L11" s="5"/>
      <c r="M11" s="6"/>
      <c r="N11" s="6"/>
      <c r="O11" s="6"/>
      <c r="P11" s="6"/>
      <c r="Q11" s="6"/>
      <c r="R11" s="6"/>
      <c r="S11" s="6"/>
      <c r="T11" s="6"/>
      <c r="U11" s="6"/>
      <c r="V11" s="6"/>
      <c r="W11" s="6"/>
      <c r="X11" s="6"/>
      <c r="Y11" s="6"/>
      <c r="Z11" s="6"/>
    </row>
    <row r="12" spans="3:26">
      <c r="C12" s="161"/>
      <c r="D12" s="40" t="s">
        <v>263</v>
      </c>
      <c r="E12" s="44">
        <v>21.791453493739539</v>
      </c>
      <c r="F12" s="45">
        <v>32.567653703063257</v>
      </c>
      <c r="G12" s="45">
        <v>26.90837106876242</v>
      </c>
      <c r="H12" s="44">
        <v>17.128784521691635</v>
      </c>
      <c r="I12" s="47">
        <v>1.5866168890344554</v>
      </c>
      <c r="J12" s="81"/>
      <c r="K12" s="21"/>
      <c r="L12" s="35"/>
    </row>
    <row r="13" spans="3:26" ht="24" customHeight="1">
      <c r="C13" s="161"/>
      <c r="D13" s="5" t="s">
        <v>8</v>
      </c>
      <c r="E13" s="36">
        <v>26.299165323095469</v>
      </c>
      <c r="F13" s="36">
        <v>35.912936458574237</v>
      </c>
      <c r="G13" s="46">
        <v>24.338210089569827</v>
      </c>
      <c r="H13" s="46">
        <v>11.923296243657926</v>
      </c>
      <c r="I13" s="47">
        <v>1.4829355502602382</v>
      </c>
      <c r="J13" s="81"/>
      <c r="K13" s="37"/>
      <c r="L13" s="37"/>
    </row>
    <row r="14" spans="3:26" ht="12.95">
      <c r="C14" s="134" t="s">
        <v>178</v>
      </c>
      <c r="D14" s="5"/>
      <c r="E14" s="36"/>
      <c r="F14" s="36"/>
      <c r="G14" s="46"/>
      <c r="H14" s="46"/>
      <c r="I14" s="47"/>
      <c r="J14" s="81"/>
      <c r="K14" s="37"/>
      <c r="L14" s="37"/>
    </row>
    <row r="15" spans="3:26">
      <c r="C15" s="161" t="s">
        <v>264</v>
      </c>
      <c r="D15" s="40" t="s">
        <v>262</v>
      </c>
      <c r="E15" s="42">
        <v>10.472088882154916</v>
      </c>
      <c r="F15" s="43">
        <v>36.331727352676516</v>
      </c>
      <c r="G15" s="42">
        <v>34.794136040046311</v>
      </c>
      <c r="H15" s="42">
        <v>14.95969009691453</v>
      </c>
      <c r="I15" s="47">
        <v>3.4423576282077351</v>
      </c>
      <c r="J15" s="81"/>
      <c r="K15" s="37"/>
      <c r="L15" s="37"/>
    </row>
    <row r="16" spans="3:26">
      <c r="C16" s="161"/>
      <c r="D16" s="40" t="s">
        <v>263</v>
      </c>
      <c r="E16" s="44">
        <v>8.5830362788324059</v>
      </c>
      <c r="F16" s="45">
        <v>34.562045035195112</v>
      </c>
      <c r="G16" s="45">
        <v>36.186625375269486</v>
      </c>
      <c r="H16" s="44">
        <v>15.256662376806027</v>
      </c>
      <c r="I16" s="47">
        <v>5.422025023664415</v>
      </c>
      <c r="J16" s="81"/>
      <c r="K16" s="37"/>
      <c r="L16" s="37"/>
    </row>
    <row r="17" spans="1:17" ht="24" customHeight="1">
      <c r="C17" s="161"/>
      <c r="D17" s="5" t="s">
        <v>8</v>
      </c>
      <c r="E17" s="36">
        <v>8.6269541571791777</v>
      </c>
      <c r="F17" s="36">
        <v>33.224063863972773</v>
      </c>
      <c r="G17" s="46">
        <v>34.121305594711153</v>
      </c>
      <c r="H17" s="46">
        <v>14.30797449436322</v>
      </c>
      <c r="I17" s="47">
        <v>9.7631582246159869</v>
      </c>
      <c r="J17" s="81"/>
      <c r="K17" s="37"/>
      <c r="L17" s="37"/>
    </row>
    <row r="18" spans="1:17" ht="12.95">
      <c r="C18" s="134" t="s">
        <v>178</v>
      </c>
      <c r="D18" s="5"/>
      <c r="E18" s="36"/>
      <c r="F18" s="36"/>
      <c r="G18" s="46"/>
      <c r="H18" s="46"/>
      <c r="I18" s="47"/>
      <c r="J18" s="81"/>
      <c r="K18" s="37"/>
      <c r="L18" s="37"/>
    </row>
    <row r="19" spans="1:17" ht="24" customHeight="1">
      <c r="C19" s="161" t="s">
        <v>265</v>
      </c>
      <c r="D19" s="40" t="s">
        <v>262</v>
      </c>
      <c r="E19" s="42">
        <v>8.4584845272984275</v>
      </c>
      <c r="F19" s="43">
        <v>33.347232404733198</v>
      </c>
      <c r="G19" s="42">
        <v>37.107893978840373</v>
      </c>
      <c r="H19" s="42">
        <v>16.851960440697397</v>
      </c>
      <c r="I19" s="47">
        <v>4.2448104269413989</v>
      </c>
      <c r="J19" s="81"/>
      <c r="K19" s="37"/>
      <c r="L19" s="37"/>
      <c r="M19" s="37"/>
      <c r="N19" s="37"/>
      <c r="O19" s="37"/>
      <c r="P19" s="37"/>
      <c r="Q19" s="37"/>
    </row>
    <row r="20" spans="1:17" ht="24" customHeight="1">
      <c r="C20" s="161"/>
      <c r="D20" s="40" t="s">
        <v>263</v>
      </c>
      <c r="E20" s="44">
        <v>7.1284841786597593</v>
      </c>
      <c r="F20" s="45">
        <v>31.698783537897711</v>
      </c>
      <c r="G20" s="45">
        <v>38.291727797254154</v>
      </c>
      <c r="H20" s="44">
        <v>16.779695771813468</v>
      </c>
      <c r="I20" s="47">
        <v>6.1013087143748974</v>
      </c>
      <c r="J20" s="81"/>
      <c r="K20" s="37"/>
      <c r="L20" s="37"/>
      <c r="M20" s="37"/>
      <c r="N20" s="37"/>
      <c r="O20" s="37"/>
      <c r="P20" s="37"/>
      <c r="Q20" s="37"/>
    </row>
    <row r="21" spans="1:17" ht="24" customHeight="1">
      <c r="C21" s="161"/>
      <c r="D21" s="5" t="s">
        <v>8</v>
      </c>
      <c r="E21" s="36">
        <v>7.7831849064800505</v>
      </c>
      <c r="F21" s="36">
        <v>30.735293250802652</v>
      </c>
      <c r="G21" s="46">
        <v>35.225812854464138</v>
      </c>
      <c r="H21" s="46">
        <v>15.443259365884984</v>
      </c>
      <c r="I21" s="47">
        <v>10.905701653589562</v>
      </c>
      <c r="J21" s="81"/>
      <c r="K21" s="37"/>
      <c r="L21" s="37"/>
      <c r="M21" s="37"/>
      <c r="N21" s="37"/>
      <c r="O21" s="37"/>
      <c r="P21" s="37"/>
      <c r="Q21" s="37"/>
    </row>
    <row r="22" spans="1:17">
      <c r="D22" s="36"/>
      <c r="E22" s="36"/>
      <c r="F22" s="36"/>
      <c r="G22" s="37"/>
      <c r="H22" s="37"/>
      <c r="I22" s="37"/>
      <c r="J22" s="37"/>
      <c r="K22" s="37"/>
      <c r="L22" s="37"/>
      <c r="M22" s="37"/>
      <c r="N22" s="37"/>
      <c r="O22" s="37"/>
      <c r="P22" s="37"/>
      <c r="Q22" s="37"/>
    </row>
    <row r="23" spans="1:17">
      <c r="C23" s="1" t="s">
        <v>266</v>
      </c>
      <c r="D23" s="36"/>
      <c r="E23" s="36"/>
      <c r="F23" s="36"/>
      <c r="G23" s="37"/>
      <c r="H23" s="37"/>
      <c r="I23" s="37"/>
      <c r="J23" s="37"/>
      <c r="K23" s="37"/>
    </row>
    <row r="24" spans="1:17">
      <c r="C24" s="11" t="s">
        <v>267</v>
      </c>
      <c r="D24" s="36"/>
      <c r="E24" s="36"/>
      <c r="F24" s="36"/>
      <c r="G24" s="37"/>
      <c r="H24" s="37"/>
      <c r="I24" s="37"/>
      <c r="J24" s="37"/>
      <c r="K24" s="37"/>
      <c r="L24" s="37"/>
    </row>
    <row r="25" spans="1:17">
      <c r="C25" s="8"/>
      <c r="D25" s="36"/>
      <c r="E25" s="36"/>
      <c r="F25" s="36"/>
      <c r="G25" s="37"/>
      <c r="H25" s="37"/>
      <c r="I25" s="37"/>
      <c r="J25" s="37"/>
      <c r="K25" s="37"/>
      <c r="L25" s="37"/>
    </row>
    <row r="26" spans="1:17">
      <c r="C26" s="8"/>
      <c r="D26" s="36"/>
      <c r="E26" s="36"/>
      <c r="F26" s="36"/>
      <c r="G26" s="37"/>
      <c r="H26" s="37"/>
      <c r="I26" s="37"/>
      <c r="J26" s="37"/>
      <c r="K26" s="37"/>
      <c r="L26" s="37"/>
    </row>
    <row r="27" spans="1:17">
      <c r="A27" s="12" t="s">
        <v>11</v>
      </c>
      <c r="C27" s="8"/>
      <c r="D27" s="36"/>
      <c r="E27" s="36"/>
      <c r="F27" s="36"/>
      <c r="G27" s="37"/>
      <c r="H27" s="37"/>
      <c r="I27" s="37"/>
      <c r="J27" s="37"/>
      <c r="K27" s="37"/>
      <c r="L27" s="37"/>
    </row>
    <row r="28" spans="1:17">
      <c r="A28" t="s">
        <v>268</v>
      </c>
      <c r="C28" s="8"/>
      <c r="D28" s="36"/>
      <c r="E28" s="36"/>
      <c r="F28" s="36"/>
      <c r="G28" s="37"/>
      <c r="H28" s="37"/>
      <c r="I28" s="37"/>
      <c r="J28" s="37"/>
      <c r="K28" s="37"/>
      <c r="L28" s="37"/>
    </row>
    <row r="29" spans="1:17">
      <c r="C29" s="8"/>
      <c r="D29" s="36"/>
      <c r="E29" s="36"/>
      <c r="F29" s="36"/>
      <c r="G29" s="37"/>
      <c r="H29" s="37"/>
      <c r="I29" s="37"/>
      <c r="J29" s="37"/>
      <c r="K29" s="37"/>
    </row>
    <row r="30" spans="1:17">
      <c r="C30" s="8"/>
      <c r="D30" s="36"/>
      <c r="E30" s="36"/>
      <c r="F30" s="36"/>
      <c r="G30" s="37"/>
      <c r="H30" s="37"/>
      <c r="I30" s="37"/>
      <c r="J30" s="37"/>
      <c r="K30" s="37"/>
      <c r="L30" s="37"/>
    </row>
    <row r="31" spans="1:17">
      <c r="C31" s="8"/>
      <c r="D31" s="36"/>
      <c r="E31" s="36"/>
      <c r="F31" s="36"/>
      <c r="G31" s="37"/>
      <c r="H31" s="37"/>
      <c r="I31" s="37"/>
      <c r="J31" s="37"/>
      <c r="K31" s="37"/>
      <c r="L31" s="37"/>
    </row>
    <row r="32" spans="1:17">
      <c r="C32" s="8"/>
      <c r="D32" s="36"/>
      <c r="E32" s="36"/>
      <c r="F32" s="36"/>
      <c r="G32" s="37"/>
      <c r="H32" s="37"/>
      <c r="I32" s="37"/>
      <c r="J32" s="37"/>
      <c r="K32" s="37"/>
      <c r="L32" s="37"/>
    </row>
    <row r="33" spans="3:12">
      <c r="C33" s="8"/>
      <c r="D33" s="36"/>
      <c r="E33" s="36"/>
      <c r="F33" s="36"/>
      <c r="G33" s="37"/>
      <c r="H33" s="37"/>
      <c r="I33" s="37"/>
      <c r="J33" s="37"/>
      <c r="K33" s="37"/>
      <c r="L33" s="37"/>
    </row>
    <row r="34" spans="3:12">
      <c r="C34" s="8"/>
      <c r="D34" s="36"/>
      <c r="E34" s="36"/>
      <c r="F34" s="36"/>
      <c r="G34" s="37"/>
      <c r="H34" s="37"/>
      <c r="I34" s="37"/>
      <c r="J34" s="37"/>
      <c r="K34" s="37"/>
      <c r="L34" s="37"/>
    </row>
    <row r="35" spans="3:12">
      <c r="C35" s="8"/>
      <c r="D35" s="36"/>
      <c r="E35" s="36"/>
      <c r="F35" s="36"/>
      <c r="G35" s="37"/>
      <c r="H35" s="37"/>
      <c r="I35" s="37"/>
      <c r="J35" s="37"/>
      <c r="K35" s="37"/>
      <c r="L35" s="37"/>
    </row>
    <row r="36" spans="3:12">
      <c r="C36" s="8"/>
      <c r="D36" s="36"/>
      <c r="E36" s="36"/>
      <c r="F36" s="36"/>
      <c r="G36" s="37"/>
      <c r="H36" s="37"/>
      <c r="I36" s="37"/>
      <c r="J36" s="37"/>
      <c r="K36" s="37"/>
      <c r="L36" s="37"/>
    </row>
    <row r="37" spans="3:12">
      <c r="C37" s="8"/>
      <c r="D37" s="36"/>
      <c r="E37" s="36"/>
      <c r="F37" s="36"/>
      <c r="G37" s="37"/>
      <c r="H37" s="37"/>
      <c r="I37" s="37"/>
      <c r="J37" s="37"/>
      <c r="K37" s="37"/>
      <c r="L37" s="37"/>
    </row>
    <row r="38" spans="3:12">
      <c r="C38" s="8"/>
      <c r="D38" s="36"/>
      <c r="E38" s="36"/>
      <c r="F38" s="36"/>
      <c r="G38" s="37"/>
      <c r="H38" s="37"/>
      <c r="I38" s="37"/>
      <c r="J38" s="37"/>
      <c r="K38" s="37"/>
      <c r="L38" s="37"/>
    </row>
    <row r="39" spans="3:12">
      <c r="C39" s="8"/>
      <c r="D39" s="36"/>
      <c r="E39" s="36"/>
      <c r="F39" s="36"/>
      <c r="G39" s="37"/>
      <c r="H39" s="37"/>
      <c r="I39" s="37"/>
      <c r="J39" s="37"/>
      <c r="K39" s="37"/>
      <c r="L39" s="37"/>
    </row>
    <row r="40" spans="3:12">
      <c r="C40" s="8"/>
      <c r="D40" s="36"/>
      <c r="E40" s="36"/>
      <c r="F40" s="36"/>
      <c r="G40" s="37"/>
      <c r="H40" s="37"/>
      <c r="I40" s="37"/>
      <c r="J40" s="37"/>
      <c r="K40" s="37"/>
      <c r="L40" s="37"/>
    </row>
    <row r="41" spans="3:12">
      <c r="C41" s="8"/>
      <c r="D41" s="36"/>
      <c r="E41" s="36"/>
      <c r="F41" s="36"/>
      <c r="G41" s="37"/>
      <c r="H41" s="37"/>
      <c r="I41" s="37"/>
      <c r="J41" s="37"/>
      <c r="K41" s="37"/>
      <c r="L41" s="37"/>
    </row>
    <row r="42" spans="3:12">
      <c r="C42" s="8"/>
      <c r="D42" s="36"/>
      <c r="E42" s="36"/>
      <c r="F42" s="36"/>
      <c r="G42" s="37"/>
      <c r="H42" s="37"/>
      <c r="I42" s="37"/>
      <c r="J42" s="37"/>
      <c r="K42" s="37"/>
      <c r="L42" s="37"/>
    </row>
    <row r="43" spans="3:12">
      <c r="C43" s="8"/>
      <c r="D43" s="36"/>
      <c r="E43" s="36"/>
      <c r="F43" s="36"/>
      <c r="G43" s="37"/>
      <c r="H43" s="37"/>
      <c r="I43" s="37"/>
      <c r="J43" s="37"/>
      <c r="K43" s="37"/>
      <c r="L43" s="37"/>
    </row>
    <row r="44" spans="3:12">
      <c r="C44" s="8"/>
      <c r="D44" s="36"/>
      <c r="E44" s="36"/>
      <c r="F44" s="36"/>
      <c r="G44" s="37"/>
      <c r="H44" s="37"/>
      <c r="I44" s="37"/>
      <c r="J44" s="37"/>
      <c r="K44" s="37"/>
      <c r="L44" s="37"/>
    </row>
    <row r="45" spans="3:12">
      <c r="D45" s="36"/>
      <c r="E45" s="36"/>
      <c r="F45" s="36"/>
      <c r="G45" s="37"/>
      <c r="H45" s="37"/>
      <c r="I45" s="37"/>
      <c r="J45" s="37"/>
      <c r="K45" s="37"/>
      <c r="L45" s="37"/>
    </row>
    <row r="47" spans="3:12">
      <c r="C47" s="25"/>
      <c r="D47" s="25"/>
      <c r="E47" s="25"/>
      <c r="F47" s="25"/>
      <c r="G47" s="25"/>
      <c r="H47" s="25"/>
      <c r="I47" s="25"/>
      <c r="J47" s="25"/>
      <c r="K47" s="25"/>
      <c r="L47" s="25"/>
    </row>
    <row r="52" spans="1:1">
      <c r="A52" s="2"/>
    </row>
  </sheetData>
  <mergeCells count="3">
    <mergeCell ref="C11:C13"/>
    <mergeCell ref="C19:C21"/>
    <mergeCell ref="C15:C17"/>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Y85"/>
  <sheetViews>
    <sheetView showGridLines="0" zoomScaleNormal="100" workbookViewId="0"/>
  </sheetViews>
  <sheetFormatPr defaultColWidth="9.140625" defaultRowHeight="12"/>
  <cols>
    <col min="1" max="2" width="9.140625" style="1"/>
    <col min="3" max="3" width="21.85546875" style="1" customWidth="1"/>
    <col min="4" max="6" width="11.140625" style="1" customWidth="1"/>
    <col min="7" max="7" width="21.140625" style="1" customWidth="1"/>
    <col min="8" max="8" width="10.85546875" style="1" bestFit="1" customWidth="1"/>
    <col min="9" max="9" width="9" style="1" customWidth="1"/>
    <col min="10" max="10" width="8.42578125" style="1" customWidth="1"/>
    <col min="11" max="11" width="38" style="1" customWidth="1"/>
    <col min="12" max="26" width="13.5703125" style="1" customWidth="1"/>
    <col min="27" max="16384" width="9.140625" style="1"/>
  </cols>
  <sheetData>
    <row r="1" spans="3:25" ht="12" customHeight="1">
      <c r="C1" s="95"/>
    </row>
    <row r="2" spans="3:25" ht="12" customHeight="1"/>
    <row r="3" spans="3:25" ht="12" customHeight="1">
      <c r="C3" s="2" t="s">
        <v>0</v>
      </c>
    </row>
    <row r="4" spans="3:25" ht="12" customHeight="1">
      <c r="C4" s="2" t="s">
        <v>1</v>
      </c>
    </row>
    <row r="5" spans="3:25" ht="12" customHeight="1"/>
    <row r="6" spans="3:25" ht="14.1">
      <c r="C6" s="73" t="s">
        <v>269</v>
      </c>
    </row>
    <row r="7" spans="3:25">
      <c r="C7" s="4" t="s">
        <v>14</v>
      </c>
    </row>
    <row r="9" spans="3:25">
      <c r="C9" s="5"/>
      <c r="D9" s="4" t="s">
        <v>270</v>
      </c>
      <c r="E9" s="5"/>
      <c r="F9" s="5"/>
      <c r="G9" s="5"/>
      <c r="H9" s="4" t="s">
        <v>271</v>
      </c>
      <c r="I9" s="5"/>
    </row>
    <row r="10" spans="3:25" ht="26.1">
      <c r="D10" s="35" t="s">
        <v>272</v>
      </c>
      <c r="E10" s="21" t="s">
        <v>142</v>
      </c>
      <c r="F10" s="35" t="s">
        <v>177</v>
      </c>
      <c r="G10" s="35"/>
      <c r="H10" s="21" t="s">
        <v>142</v>
      </c>
      <c r="I10" s="35" t="s">
        <v>177</v>
      </c>
      <c r="J10" s="8" t="s">
        <v>273</v>
      </c>
      <c r="K10" s="6"/>
      <c r="L10" s="6"/>
      <c r="M10" s="6"/>
      <c r="N10" s="6"/>
      <c r="O10" s="6"/>
      <c r="P10" s="6"/>
      <c r="Q10" s="6"/>
      <c r="R10" s="6"/>
      <c r="S10" s="6"/>
      <c r="T10" s="6"/>
      <c r="U10" s="6"/>
      <c r="V10" s="6"/>
      <c r="W10" s="6"/>
      <c r="X10" s="6"/>
      <c r="Y10" s="6"/>
    </row>
    <row r="11" spans="3:25">
      <c r="C11" s="30" t="s">
        <v>274</v>
      </c>
      <c r="D11" s="15">
        <v>20.217147187112321</v>
      </c>
      <c r="E11" s="15">
        <v>17.249447133104709</v>
      </c>
      <c r="F11" s="15">
        <v>12.548824067148676</v>
      </c>
      <c r="G11" s="30" t="s">
        <v>274</v>
      </c>
      <c r="H11" s="15">
        <v>12.14</v>
      </c>
      <c r="I11" s="15">
        <v>0.68</v>
      </c>
      <c r="J11" s="15">
        <v>87.18</v>
      </c>
    </row>
    <row r="12" spans="3:25">
      <c r="C12" s="30" t="s">
        <v>275</v>
      </c>
      <c r="D12" s="15">
        <v>26.450713998808219</v>
      </c>
      <c r="E12" s="15">
        <v>22.029422133905964</v>
      </c>
      <c r="F12" s="15">
        <v>19.986703232776531</v>
      </c>
      <c r="G12" s="30" t="s">
        <v>275</v>
      </c>
      <c r="H12" s="15">
        <v>11.85</v>
      </c>
      <c r="I12" s="15">
        <v>0.83</v>
      </c>
      <c r="J12" s="15">
        <v>87.32</v>
      </c>
    </row>
    <row r="13" spans="3:25">
      <c r="C13" s="30" t="s">
        <v>276</v>
      </c>
      <c r="D13" s="15">
        <v>13.964887516863467</v>
      </c>
      <c r="E13" s="15">
        <v>13.16271914361719</v>
      </c>
      <c r="F13" s="15">
        <v>13.005900440455415</v>
      </c>
      <c r="G13" s="30" t="s">
        <v>276</v>
      </c>
      <c r="H13" s="15">
        <v>13.41</v>
      </c>
      <c r="I13" s="15">
        <v>1.02</v>
      </c>
      <c r="J13" s="15">
        <v>85.57</v>
      </c>
    </row>
    <row r="14" spans="3:25">
      <c r="C14" s="30" t="s">
        <v>277</v>
      </c>
      <c r="D14" s="15">
        <v>10.489201226798629</v>
      </c>
      <c r="E14" s="15">
        <v>10.61824941508285</v>
      </c>
      <c r="F14" s="15">
        <v>10.953212000332419</v>
      </c>
      <c r="G14" s="30" t="s">
        <v>277</v>
      </c>
      <c r="H14" s="15">
        <v>14.4</v>
      </c>
      <c r="I14" s="15">
        <v>1.1499999999999999</v>
      </c>
      <c r="J14" s="15">
        <v>84.45</v>
      </c>
    </row>
    <row r="15" spans="3:25">
      <c r="C15" s="27" t="s">
        <v>278</v>
      </c>
      <c r="D15" s="15">
        <v>18.814590095246952</v>
      </c>
      <c r="E15" s="15">
        <v>22.328771513733532</v>
      </c>
      <c r="F15" s="15">
        <v>24.050527715449181</v>
      </c>
      <c r="G15" s="27" t="s">
        <v>278</v>
      </c>
      <c r="H15" s="15">
        <v>16.88</v>
      </c>
      <c r="I15" s="15">
        <v>1.4</v>
      </c>
      <c r="J15" s="15">
        <v>81.72</v>
      </c>
    </row>
    <row r="16" spans="3:25">
      <c r="C16" s="27" t="s">
        <v>279</v>
      </c>
      <c r="D16" s="15">
        <v>5.4167344852693438</v>
      </c>
      <c r="E16" s="15">
        <v>7.5936668696516136</v>
      </c>
      <c r="F16" s="15">
        <v>8.9379207180254294</v>
      </c>
      <c r="G16" s="27" t="s">
        <v>279</v>
      </c>
      <c r="H16" s="15">
        <v>19.940000000000001</v>
      </c>
      <c r="I16" s="15">
        <v>1.81</v>
      </c>
      <c r="J16" s="15">
        <v>78.25</v>
      </c>
    </row>
    <row r="17" spans="1:12" ht="26.1">
      <c r="C17" s="25" t="s">
        <v>280</v>
      </c>
      <c r="D17" s="15">
        <v>4.5139606018370975</v>
      </c>
      <c r="E17" s="15">
        <v>6.7715778340437804</v>
      </c>
      <c r="F17" s="15">
        <v>9.8562287043962442</v>
      </c>
      <c r="G17" s="25" t="s">
        <v>280</v>
      </c>
      <c r="H17" s="15">
        <v>21.34</v>
      </c>
      <c r="I17" s="15">
        <v>2.4</v>
      </c>
      <c r="J17" s="15">
        <v>76.260000000000005</v>
      </c>
    </row>
    <row r="18" spans="1:12">
      <c r="C18" s="1" t="s">
        <v>281</v>
      </c>
      <c r="D18" s="15">
        <v>0.13276488806397152</v>
      </c>
      <c r="E18" s="15">
        <v>0.24614595686035706</v>
      </c>
      <c r="F18" s="15">
        <v>0.66068312141610575</v>
      </c>
      <c r="G18" s="1" t="s">
        <v>281</v>
      </c>
      <c r="H18" s="15">
        <v>26.38</v>
      </c>
      <c r="I18" s="15">
        <v>5.46</v>
      </c>
      <c r="J18" s="15">
        <v>68.16</v>
      </c>
    </row>
    <row r="19" spans="1:12">
      <c r="D19" s="15"/>
      <c r="E19" s="15"/>
      <c r="F19" s="15"/>
    </row>
    <row r="20" spans="1:12">
      <c r="C20" s="1" t="s">
        <v>282</v>
      </c>
      <c r="D20" s="15"/>
      <c r="E20" s="15"/>
      <c r="F20" s="15"/>
    </row>
    <row r="21" spans="1:12">
      <c r="C21" s="1" t="s">
        <v>283</v>
      </c>
      <c r="D21" s="8"/>
      <c r="E21" s="14"/>
      <c r="F21" s="14"/>
    </row>
    <row r="22" spans="1:12">
      <c r="C22" s="11" t="s">
        <v>284</v>
      </c>
      <c r="D22" s="8"/>
      <c r="E22" s="14"/>
      <c r="F22" s="14"/>
    </row>
    <row r="23" spans="1:12">
      <c r="C23" s="25"/>
      <c r="D23" s="8"/>
      <c r="E23" s="14"/>
      <c r="F23" s="14"/>
    </row>
    <row r="24" spans="1:12">
      <c r="D24" s="8"/>
      <c r="E24" s="14"/>
      <c r="F24" s="14"/>
    </row>
    <row r="25" spans="1:12">
      <c r="A25" s="12" t="s">
        <v>11</v>
      </c>
      <c r="D25" s="14"/>
      <c r="E25" s="14"/>
      <c r="F25" s="14"/>
      <c r="G25" s="14"/>
      <c r="H25" s="14"/>
    </row>
    <row r="26" spans="1:12">
      <c r="A26" s="1" t="s">
        <v>285</v>
      </c>
      <c r="D26" s="14"/>
      <c r="E26" s="14"/>
      <c r="F26" s="14"/>
      <c r="G26" s="14"/>
      <c r="H26" s="14"/>
    </row>
    <row r="27" spans="1:12">
      <c r="B27" s="55"/>
      <c r="C27" s="55"/>
      <c r="D27" s="55"/>
      <c r="E27" s="55"/>
      <c r="F27" s="55"/>
      <c r="G27" s="55"/>
      <c r="H27" s="55"/>
      <c r="I27" s="55"/>
      <c r="J27" s="55"/>
      <c r="K27" s="55"/>
      <c r="L27" s="55"/>
    </row>
    <row r="28" spans="1:12" ht="23.1">
      <c r="B28" s="55"/>
      <c r="C28" s="142" t="s">
        <v>269</v>
      </c>
      <c r="D28" s="55"/>
      <c r="E28" s="55"/>
      <c r="F28" s="55"/>
      <c r="G28" s="55"/>
      <c r="H28" s="55"/>
      <c r="I28" s="55"/>
      <c r="J28" s="55"/>
      <c r="K28" s="55"/>
      <c r="L28" s="55"/>
    </row>
    <row r="29" spans="1:12" ht="20.100000000000001">
      <c r="B29" s="55"/>
      <c r="C29" s="139" t="str">
        <f>+C7</f>
        <v>(%)</v>
      </c>
      <c r="D29" s="55"/>
      <c r="E29" s="55"/>
      <c r="F29" s="55"/>
      <c r="G29" s="55"/>
      <c r="H29" s="55"/>
      <c r="I29" s="55"/>
      <c r="J29" s="55"/>
      <c r="K29" s="55"/>
      <c r="L29" s="55"/>
    </row>
    <row r="30" spans="1:12">
      <c r="B30" s="55"/>
      <c r="C30" s="55"/>
      <c r="D30" s="55"/>
      <c r="E30" s="55"/>
      <c r="F30" s="55"/>
      <c r="G30" s="55"/>
      <c r="H30" s="54"/>
      <c r="I30" s="55"/>
      <c r="J30" s="55"/>
      <c r="K30" s="55"/>
      <c r="L30" s="55"/>
    </row>
    <row r="31" spans="1:12">
      <c r="B31" s="55"/>
      <c r="C31" s="55"/>
      <c r="D31" s="55"/>
      <c r="E31" s="55"/>
      <c r="F31" s="55"/>
      <c r="G31" s="55"/>
      <c r="H31" s="54"/>
      <c r="I31" s="55"/>
      <c r="J31" s="55"/>
      <c r="K31" s="55"/>
      <c r="L31" s="55"/>
    </row>
    <row r="32" spans="1:12">
      <c r="B32" s="55"/>
      <c r="C32" s="55"/>
      <c r="D32" s="90"/>
      <c r="E32" s="90"/>
      <c r="F32" s="90"/>
      <c r="G32" s="90"/>
      <c r="H32" s="54"/>
      <c r="I32" s="55"/>
      <c r="J32" s="55"/>
      <c r="K32" s="55"/>
      <c r="L32" s="55"/>
    </row>
    <row r="33" spans="2:12">
      <c r="B33" s="55"/>
      <c r="C33" s="8"/>
      <c r="D33" s="90"/>
      <c r="E33" s="90"/>
      <c r="F33" s="90"/>
      <c r="G33" s="90"/>
      <c r="H33" s="54"/>
      <c r="I33" s="55"/>
      <c r="J33" s="55"/>
      <c r="K33" s="55"/>
      <c r="L33" s="55"/>
    </row>
    <row r="34" spans="2:12">
      <c r="B34" s="55"/>
      <c r="C34" s="8"/>
      <c r="D34" s="90"/>
      <c r="E34" s="90"/>
      <c r="F34" s="90"/>
      <c r="G34" s="90"/>
      <c r="H34" s="54"/>
      <c r="I34" s="55"/>
      <c r="J34" s="55"/>
      <c r="K34" s="55"/>
      <c r="L34" s="55"/>
    </row>
    <row r="35" spans="2:12">
      <c r="B35" s="55"/>
      <c r="C35" s="8"/>
      <c r="D35" s="90"/>
      <c r="E35" s="90"/>
      <c r="F35" s="90"/>
      <c r="G35" s="90"/>
      <c r="H35" s="54"/>
      <c r="I35" s="55"/>
      <c r="J35" s="55"/>
      <c r="K35" s="55"/>
      <c r="L35" s="55"/>
    </row>
    <row r="36" spans="2:12">
      <c r="B36" s="55"/>
      <c r="C36" s="8"/>
      <c r="D36" s="90"/>
      <c r="E36" s="90"/>
      <c r="F36" s="90"/>
      <c r="G36" s="90"/>
      <c r="H36" s="54"/>
      <c r="I36" s="55"/>
      <c r="J36" s="55"/>
      <c r="K36" s="55"/>
      <c r="L36" s="55"/>
    </row>
    <row r="37" spans="2:12">
      <c r="B37" s="55"/>
      <c r="C37" s="8"/>
      <c r="D37" s="90"/>
      <c r="E37" s="90"/>
      <c r="F37" s="90"/>
      <c r="G37" s="90"/>
      <c r="H37" s="54"/>
      <c r="I37" s="55"/>
      <c r="J37" s="55"/>
      <c r="K37" s="55"/>
      <c r="L37" s="55"/>
    </row>
    <row r="38" spans="2:12">
      <c r="B38" s="55"/>
      <c r="C38" s="8"/>
      <c r="D38" s="90"/>
      <c r="E38" s="90"/>
      <c r="F38" s="90"/>
      <c r="G38" s="90"/>
      <c r="H38" s="54"/>
      <c r="I38" s="55"/>
      <c r="J38" s="55"/>
      <c r="K38" s="55"/>
      <c r="L38" s="55"/>
    </row>
    <row r="39" spans="2:12">
      <c r="B39" s="55"/>
      <c r="C39" s="8"/>
      <c r="D39" s="90"/>
      <c r="E39" s="90"/>
      <c r="F39" s="90"/>
      <c r="G39" s="90"/>
      <c r="H39" s="54"/>
      <c r="I39" s="55"/>
      <c r="J39" s="55"/>
      <c r="K39" s="55"/>
      <c r="L39" s="55"/>
    </row>
    <row r="40" spans="2:12">
      <c r="B40" s="55"/>
      <c r="C40" s="8"/>
      <c r="D40" s="90"/>
      <c r="E40" s="90"/>
      <c r="F40" s="90"/>
      <c r="G40" s="90"/>
      <c r="H40" s="54"/>
      <c r="I40" s="55"/>
      <c r="J40" s="55"/>
      <c r="K40" s="55"/>
      <c r="L40" s="55"/>
    </row>
    <row r="41" spans="2:12">
      <c r="B41" s="55"/>
      <c r="C41" s="8"/>
      <c r="D41" s="90"/>
      <c r="E41" s="90"/>
      <c r="F41" s="90"/>
      <c r="G41" s="90"/>
      <c r="H41" s="54"/>
      <c r="I41" s="55"/>
      <c r="J41" s="55"/>
      <c r="K41" s="55"/>
      <c r="L41" s="55"/>
    </row>
    <row r="42" spans="2:12">
      <c r="B42" s="55"/>
      <c r="C42" s="8"/>
      <c r="D42" s="90"/>
      <c r="E42" s="90"/>
      <c r="F42" s="90"/>
      <c r="G42" s="90"/>
      <c r="H42" s="54"/>
      <c r="I42" s="55"/>
      <c r="J42" s="55"/>
      <c r="K42" s="55"/>
      <c r="L42" s="55"/>
    </row>
    <row r="43" spans="2:12">
      <c r="B43" s="55"/>
      <c r="C43" s="8"/>
      <c r="D43" s="90"/>
      <c r="E43" s="90"/>
      <c r="F43" s="90"/>
      <c r="G43" s="90"/>
      <c r="H43" s="54"/>
      <c r="I43" s="55"/>
      <c r="J43" s="55"/>
      <c r="K43" s="55"/>
      <c r="L43" s="55"/>
    </row>
    <row r="44" spans="2:12">
      <c r="B44" s="55"/>
      <c r="C44" s="8"/>
      <c r="D44" s="90"/>
      <c r="E44" s="90"/>
      <c r="F44" s="90"/>
      <c r="G44" s="90"/>
      <c r="H44" s="55"/>
      <c r="I44" s="55"/>
      <c r="J44" s="55"/>
      <c r="K44" s="55"/>
      <c r="L44" s="55"/>
    </row>
    <row r="45" spans="2:12">
      <c r="B45" s="55"/>
      <c r="C45" s="8"/>
      <c r="D45" s="90"/>
      <c r="E45" s="90"/>
      <c r="F45" s="90"/>
      <c r="G45" s="90"/>
      <c r="H45" s="54"/>
      <c r="I45" s="55"/>
      <c r="J45" s="55"/>
      <c r="K45" s="55"/>
      <c r="L45" s="55"/>
    </row>
    <row r="46" spans="2:12">
      <c r="B46" s="55"/>
      <c r="C46" s="8"/>
      <c r="D46" s="90"/>
      <c r="E46" s="90"/>
      <c r="F46" s="90"/>
      <c r="G46" s="90"/>
      <c r="H46" s="54"/>
      <c r="I46" s="55"/>
      <c r="J46" s="55"/>
      <c r="K46" s="55"/>
      <c r="L46" s="55"/>
    </row>
    <row r="47" spans="2:12">
      <c r="B47" s="55"/>
      <c r="C47" s="8"/>
      <c r="D47" s="90"/>
      <c r="E47" s="90"/>
      <c r="F47" s="90"/>
      <c r="G47" s="90"/>
      <c r="H47" s="54"/>
      <c r="I47" s="55"/>
      <c r="J47" s="55"/>
      <c r="K47" s="55"/>
      <c r="L47" s="55"/>
    </row>
    <row r="48" spans="2:12">
      <c r="B48" s="55"/>
      <c r="C48" s="55"/>
      <c r="D48" s="55"/>
      <c r="E48" s="55"/>
      <c r="F48" s="55"/>
      <c r="G48" s="55"/>
      <c r="H48" s="55"/>
      <c r="I48" s="55"/>
      <c r="J48" s="55"/>
      <c r="K48" s="55"/>
      <c r="L48" s="55"/>
    </row>
    <row r="49" spans="2:12">
      <c r="B49" s="55"/>
      <c r="C49" s="55"/>
      <c r="D49" s="55"/>
      <c r="E49" s="55"/>
      <c r="F49" s="55"/>
      <c r="G49" s="55"/>
      <c r="H49" s="55"/>
      <c r="I49" s="55"/>
      <c r="J49" s="55"/>
      <c r="K49" s="55"/>
      <c r="L49" s="55"/>
    </row>
    <row r="50" spans="2:12">
      <c r="B50" s="55"/>
      <c r="C50" s="55"/>
      <c r="D50" s="55"/>
      <c r="E50" s="55"/>
      <c r="F50" s="55"/>
      <c r="G50" s="55"/>
      <c r="H50" s="55"/>
      <c r="I50" s="55"/>
      <c r="J50" s="55"/>
      <c r="K50" s="55"/>
      <c r="L50" s="55"/>
    </row>
    <row r="51" spans="2:12">
      <c r="B51" s="55"/>
      <c r="C51" s="55"/>
      <c r="D51" s="55"/>
      <c r="E51" s="55"/>
      <c r="F51" s="55"/>
      <c r="G51" s="55"/>
      <c r="H51" s="55"/>
      <c r="I51" s="55"/>
      <c r="J51" s="55"/>
      <c r="K51" s="55"/>
      <c r="L51" s="55"/>
    </row>
    <row r="52" spans="2:12">
      <c r="B52" s="55"/>
      <c r="C52" s="55"/>
      <c r="D52" s="55"/>
      <c r="E52" s="55"/>
      <c r="F52" s="55"/>
      <c r="G52" s="55"/>
      <c r="H52" s="55"/>
      <c r="I52" s="55"/>
      <c r="J52" s="55"/>
      <c r="K52" s="55"/>
      <c r="L52" s="55"/>
    </row>
    <row r="53" spans="2:12">
      <c r="B53" s="55"/>
      <c r="C53" s="8"/>
      <c r="D53" s="55"/>
      <c r="E53" s="55"/>
      <c r="F53" s="55"/>
      <c r="G53" s="55"/>
      <c r="H53" s="55"/>
      <c r="I53" s="55"/>
      <c r="J53" s="55"/>
      <c r="K53" s="55"/>
      <c r="L53" s="55"/>
    </row>
    <row r="54" spans="2:12">
      <c r="B54" s="55"/>
      <c r="C54" s="55"/>
      <c r="D54" s="55"/>
      <c r="E54" s="55"/>
      <c r="F54" s="55"/>
      <c r="G54" s="55"/>
      <c r="H54" s="55"/>
      <c r="I54" s="55"/>
      <c r="J54" s="55"/>
      <c r="K54" s="55"/>
      <c r="L54" s="55"/>
    </row>
    <row r="55" spans="2:12">
      <c r="B55" s="55"/>
      <c r="C55" s="55"/>
      <c r="D55" s="55"/>
      <c r="E55" s="55"/>
      <c r="F55" s="55"/>
      <c r="G55" s="55"/>
      <c r="H55" s="55"/>
      <c r="I55" s="55"/>
      <c r="J55" s="55"/>
      <c r="K55" s="55"/>
      <c r="L55" s="55"/>
    </row>
    <row r="56" spans="2:12">
      <c r="B56" s="55"/>
      <c r="C56" s="55"/>
      <c r="D56" s="55"/>
      <c r="E56" s="55"/>
      <c r="F56" s="55"/>
      <c r="G56" s="55"/>
      <c r="H56" s="55"/>
      <c r="I56" s="55"/>
      <c r="J56" s="55"/>
      <c r="K56" s="55"/>
      <c r="L56" s="55"/>
    </row>
    <row r="57" spans="2:12">
      <c r="B57" s="55"/>
      <c r="C57" s="55"/>
      <c r="D57" s="55"/>
      <c r="E57" s="55"/>
      <c r="F57" s="55"/>
      <c r="G57" s="55"/>
      <c r="H57" s="55"/>
      <c r="I57" s="55"/>
      <c r="J57" s="55"/>
      <c r="K57" s="55"/>
      <c r="L57" s="55"/>
    </row>
    <row r="58" spans="2:12">
      <c r="B58" s="55"/>
      <c r="C58" s="55"/>
      <c r="D58" s="55"/>
      <c r="E58" s="55"/>
      <c r="F58" s="55"/>
      <c r="G58" s="55"/>
      <c r="H58" s="55"/>
      <c r="I58" s="55"/>
      <c r="J58" s="55"/>
      <c r="K58" s="55"/>
      <c r="L58" s="55"/>
    </row>
    <row r="59" spans="2:12">
      <c r="B59" s="55"/>
      <c r="C59" s="55"/>
      <c r="D59" s="55"/>
      <c r="E59" s="55"/>
      <c r="F59" s="55"/>
      <c r="G59" s="55"/>
      <c r="H59" s="55"/>
      <c r="I59" s="55"/>
      <c r="J59" s="55"/>
      <c r="K59" s="55"/>
      <c r="L59" s="55"/>
    </row>
    <row r="60" spans="2:12">
      <c r="B60" s="55"/>
      <c r="C60" s="55"/>
      <c r="D60" s="55"/>
      <c r="E60" s="55"/>
      <c r="F60" s="55"/>
      <c r="G60" s="55"/>
      <c r="H60" s="55"/>
      <c r="I60" s="55"/>
      <c r="J60" s="55"/>
      <c r="K60" s="55"/>
      <c r="L60" s="55"/>
    </row>
    <row r="61" spans="2:12">
      <c r="B61" s="55"/>
      <c r="C61" s="55"/>
      <c r="D61" s="55"/>
      <c r="E61" s="55"/>
      <c r="F61" s="55"/>
      <c r="G61" s="55"/>
      <c r="H61" s="55"/>
      <c r="I61" s="55"/>
      <c r="J61" s="55"/>
      <c r="K61" s="55"/>
      <c r="L61" s="55"/>
    </row>
    <row r="62" spans="2:12">
      <c r="B62" s="55"/>
      <c r="C62" s="55"/>
      <c r="D62" s="55"/>
      <c r="E62" s="55"/>
      <c r="F62" s="55"/>
      <c r="G62" s="55"/>
      <c r="H62" s="55"/>
      <c r="I62" s="55"/>
      <c r="J62" s="55"/>
      <c r="K62" s="55"/>
      <c r="L62" s="55"/>
    </row>
    <row r="63" spans="2:12">
      <c r="B63" s="55"/>
      <c r="C63" s="55"/>
      <c r="D63" s="55"/>
      <c r="E63" s="55"/>
      <c r="F63" s="55"/>
      <c r="G63" s="55"/>
      <c r="H63" s="55"/>
      <c r="I63" s="55"/>
      <c r="J63" s="55"/>
      <c r="K63" s="55"/>
      <c r="L63" s="55"/>
    </row>
    <row r="64" spans="2:12">
      <c r="B64" s="55"/>
      <c r="C64" s="55"/>
      <c r="D64" s="55"/>
      <c r="E64" s="55"/>
      <c r="F64" s="55"/>
      <c r="G64" s="55"/>
      <c r="H64" s="55"/>
      <c r="I64" s="55"/>
      <c r="J64" s="55"/>
      <c r="K64" s="55"/>
      <c r="L64" s="55"/>
    </row>
    <row r="65" spans="2:12">
      <c r="B65" s="55"/>
      <c r="C65" s="55"/>
      <c r="D65" s="55"/>
      <c r="E65" s="55"/>
      <c r="F65" s="55"/>
      <c r="G65" s="55"/>
      <c r="H65" s="55"/>
      <c r="I65" s="55"/>
      <c r="J65" s="55"/>
      <c r="K65" s="55"/>
      <c r="L65" s="55"/>
    </row>
    <row r="66" spans="2:12">
      <c r="B66" s="55"/>
      <c r="C66" s="55"/>
      <c r="D66" s="55"/>
      <c r="E66" s="55"/>
      <c r="F66" s="55"/>
      <c r="G66" s="55"/>
      <c r="H66" s="55"/>
      <c r="I66" s="55"/>
      <c r="J66" s="55"/>
      <c r="K66" s="55"/>
      <c r="L66" s="55"/>
    </row>
    <row r="67" spans="2:12">
      <c r="B67" s="55"/>
      <c r="C67" s="55"/>
      <c r="D67" s="55"/>
      <c r="E67" s="55"/>
      <c r="F67" s="55"/>
      <c r="G67" s="55"/>
      <c r="H67" s="55"/>
      <c r="I67" s="55"/>
      <c r="J67" s="55"/>
      <c r="K67" s="55"/>
      <c r="L67" s="55"/>
    </row>
    <row r="68" spans="2:12">
      <c r="B68" s="55"/>
      <c r="C68" s="11"/>
      <c r="D68" s="55"/>
      <c r="E68" s="55"/>
      <c r="F68" s="55"/>
      <c r="G68" s="55"/>
      <c r="H68" s="55"/>
      <c r="I68" s="55"/>
      <c r="J68" s="55"/>
      <c r="K68" s="55"/>
      <c r="L68" s="55"/>
    </row>
    <row r="69" spans="2:12">
      <c r="B69" s="55"/>
      <c r="C69" s="55"/>
      <c r="D69" s="55"/>
      <c r="E69" s="55"/>
      <c r="F69" s="55"/>
      <c r="G69" s="55"/>
      <c r="H69" s="55"/>
      <c r="I69" s="55"/>
      <c r="J69" s="55"/>
      <c r="K69" s="55"/>
      <c r="L69" s="55"/>
    </row>
    <row r="70" spans="2:12">
      <c r="B70" s="55"/>
      <c r="C70" s="55"/>
      <c r="D70" s="55"/>
      <c r="E70" s="55"/>
      <c r="F70" s="55"/>
      <c r="G70" s="55"/>
      <c r="H70" s="55"/>
      <c r="I70" s="55"/>
      <c r="J70" s="55"/>
      <c r="K70" s="55"/>
      <c r="L70" s="55"/>
    </row>
    <row r="71" spans="2:12">
      <c r="B71" s="55"/>
      <c r="C71" s="55"/>
      <c r="D71" s="55"/>
      <c r="E71" s="55"/>
      <c r="F71" s="55"/>
      <c r="G71" s="55"/>
      <c r="H71" s="55"/>
      <c r="I71" s="55"/>
      <c r="J71" s="55"/>
      <c r="K71" s="55"/>
      <c r="L71" s="55"/>
    </row>
    <row r="72" spans="2:12">
      <c r="B72" s="55"/>
      <c r="C72" s="55"/>
      <c r="D72" s="55"/>
      <c r="E72" s="55"/>
      <c r="F72" s="55"/>
      <c r="G72" s="55"/>
      <c r="H72" s="55"/>
      <c r="I72" s="55"/>
      <c r="J72" s="55"/>
      <c r="K72" s="55"/>
      <c r="L72" s="55"/>
    </row>
    <row r="73" spans="2:12">
      <c r="B73" s="55"/>
      <c r="C73" s="55"/>
      <c r="D73" s="55"/>
      <c r="E73" s="55"/>
      <c r="F73" s="55"/>
      <c r="G73" s="55"/>
      <c r="H73" s="55"/>
      <c r="I73" s="55"/>
      <c r="J73" s="55"/>
      <c r="K73" s="55"/>
      <c r="L73" s="55"/>
    </row>
    <row r="74" spans="2:12">
      <c r="B74" s="55"/>
      <c r="C74" s="55"/>
      <c r="D74" s="55"/>
      <c r="E74" s="55"/>
      <c r="F74" s="55"/>
      <c r="G74" s="55"/>
      <c r="H74" s="55"/>
      <c r="I74" s="55"/>
      <c r="J74" s="55"/>
      <c r="K74" s="55"/>
      <c r="L74" s="55"/>
    </row>
    <row r="75" spans="2:12">
      <c r="B75" s="55"/>
      <c r="C75" s="55"/>
      <c r="D75" s="55"/>
      <c r="E75" s="55"/>
      <c r="F75" s="55"/>
      <c r="G75" s="55"/>
      <c r="H75" s="55"/>
      <c r="I75" s="55"/>
      <c r="J75" s="55"/>
      <c r="K75" s="55"/>
      <c r="L75" s="55"/>
    </row>
    <row r="76" spans="2:12">
      <c r="B76" s="55"/>
      <c r="C76" s="55"/>
      <c r="D76" s="55"/>
      <c r="E76" s="55"/>
      <c r="F76" s="55"/>
      <c r="G76" s="55"/>
      <c r="H76" s="55"/>
      <c r="I76" s="55"/>
      <c r="J76" s="55"/>
      <c r="K76" s="55"/>
      <c r="L76" s="55"/>
    </row>
    <row r="77" spans="2:12">
      <c r="B77" s="55"/>
      <c r="C77" s="55"/>
      <c r="D77" s="55"/>
      <c r="E77" s="55"/>
      <c r="F77" s="55"/>
      <c r="G77" s="55"/>
      <c r="H77" s="55"/>
      <c r="I77" s="55"/>
      <c r="J77" s="55"/>
      <c r="K77" s="55"/>
      <c r="L77" s="55"/>
    </row>
    <row r="78" spans="2:12">
      <c r="B78" s="55"/>
      <c r="C78" s="55"/>
      <c r="D78" s="55"/>
      <c r="E78" s="55"/>
      <c r="F78" s="55"/>
      <c r="G78" s="55"/>
      <c r="H78" s="55"/>
      <c r="I78" s="55"/>
      <c r="J78" s="55"/>
      <c r="K78" s="55"/>
      <c r="L78" s="55"/>
    </row>
    <row r="79" spans="2:12">
      <c r="B79" s="55"/>
      <c r="C79" s="55"/>
      <c r="D79" s="55"/>
      <c r="E79" s="55"/>
      <c r="F79" s="55"/>
      <c r="G79" s="55"/>
      <c r="H79" s="55"/>
      <c r="I79" s="55"/>
      <c r="J79" s="55"/>
      <c r="K79" s="55"/>
      <c r="L79" s="55"/>
    </row>
    <row r="80" spans="2:12">
      <c r="B80" s="55"/>
      <c r="C80" s="55"/>
      <c r="D80" s="55"/>
      <c r="E80" s="55"/>
      <c r="F80" s="55"/>
      <c r="G80" s="55"/>
      <c r="H80" s="55"/>
      <c r="I80" s="55"/>
      <c r="J80" s="55"/>
      <c r="K80" s="55"/>
      <c r="L80" s="55"/>
    </row>
    <row r="81" spans="2:12">
      <c r="B81" s="55"/>
      <c r="C81" s="55"/>
      <c r="D81" s="55"/>
      <c r="E81" s="55"/>
      <c r="F81" s="55"/>
      <c r="G81" s="55"/>
      <c r="H81" s="55"/>
      <c r="I81" s="55"/>
      <c r="J81" s="55"/>
      <c r="K81" s="55"/>
      <c r="L81" s="55"/>
    </row>
    <row r="82" spans="2:12">
      <c r="B82" s="55"/>
      <c r="C82" s="55"/>
      <c r="D82" s="55"/>
      <c r="E82" s="55"/>
      <c r="F82" s="55"/>
      <c r="G82" s="55"/>
      <c r="H82" s="55"/>
      <c r="I82" s="55"/>
      <c r="J82" s="55"/>
      <c r="K82" s="55"/>
      <c r="L82" s="55"/>
    </row>
    <row r="83" spans="2:12">
      <c r="B83" s="55"/>
      <c r="C83" s="55"/>
      <c r="D83" s="55"/>
      <c r="E83" s="55"/>
      <c r="F83" s="55"/>
      <c r="G83" s="55"/>
      <c r="H83" s="55"/>
      <c r="I83" s="55"/>
      <c r="J83" s="55"/>
      <c r="K83" s="55"/>
      <c r="L83" s="55"/>
    </row>
    <row r="84" spans="2:12">
      <c r="B84" s="55"/>
      <c r="C84" s="55"/>
      <c r="D84" s="55"/>
      <c r="E84" s="55"/>
      <c r="F84" s="55"/>
      <c r="G84" s="55"/>
      <c r="H84" s="55"/>
      <c r="I84" s="55"/>
      <c r="J84" s="55"/>
      <c r="K84" s="55"/>
      <c r="L84" s="55"/>
    </row>
    <row r="85" spans="2:12">
      <c r="B85" s="55"/>
      <c r="C85" s="55"/>
      <c r="D85" s="55"/>
      <c r="E85" s="55"/>
      <c r="F85" s="55"/>
      <c r="G85" s="55"/>
      <c r="H85" s="55"/>
      <c r="I85" s="55"/>
      <c r="J85" s="55"/>
      <c r="K85" s="55"/>
      <c r="L85" s="55"/>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Z124"/>
  <sheetViews>
    <sheetView showGridLines="0" zoomScaleNormal="100" workbookViewId="0"/>
  </sheetViews>
  <sheetFormatPr defaultColWidth="9.140625" defaultRowHeight="12"/>
  <cols>
    <col min="1" max="2" width="9.140625" style="1"/>
    <col min="3" max="3" width="20.85546875" style="1" customWidth="1"/>
    <col min="4" max="9" width="15.85546875" style="1" customWidth="1"/>
    <col min="10" max="10" width="9.140625" style="1"/>
    <col min="11" max="11" width="18.85546875" style="1" customWidth="1"/>
    <col min="12" max="29" width="13.85546875" style="1" customWidth="1"/>
    <col min="30" max="16384" width="9.140625" style="1"/>
  </cols>
  <sheetData>
    <row r="1" spans="3:26" ht="12" customHeight="1">
      <c r="C1" s="95"/>
    </row>
    <row r="2" spans="3:26" ht="12" customHeight="1"/>
    <row r="3" spans="3:26" ht="12" customHeight="1">
      <c r="C3" s="2" t="s">
        <v>0</v>
      </c>
    </row>
    <row r="4" spans="3:26" ht="12" customHeight="1">
      <c r="C4" s="2" t="s">
        <v>1</v>
      </c>
    </row>
    <row r="5" spans="3:26" ht="12" customHeight="1"/>
    <row r="6" spans="3:26" ht="14.1">
      <c r="C6" s="73" t="s">
        <v>286</v>
      </c>
    </row>
    <row r="7" spans="3:26">
      <c r="C7" s="4" t="s">
        <v>287</v>
      </c>
    </row>
    <row r="10" spans="3:26">
      <c r="C10" s="5"/>
      <c r="D10" s="162" t="s">
        <v>288</v>
      </c>
      <c r="E10" s="162"/>
      <c r="F10" s="162"/>
      <c r="G10" s="162" t="s">
        <v>289</v>
      </c>
      <c r="H10" s="162"/>
      <c r="I10" s="162"/>
      <c r="L10" s="6"/>
      <c r="M10" s="6"/>
      <c r="N10" s="6"/>
      <c r="O10" s="6"/>
      <c r="P10" s="6"/>
      <c r="Q10" s="6"/>
      <c r="R10" s="6"/>
      <c r="S10" s="6"/>
      <c r="T10" s="6"/>
      <c r="U10" s="6"/>
      <c r="V10" s="6"/>
      <c r="W10" s="6"/>
      <c r="X10" s="6"/>
      <c r="Y10" s="6"/>
      <c r="Z10" s="6"/>
    </row>
    <row r="11" spans="3:26" ht="12.95">
      <c r="D11" s="35" t="s">
        <v>272</v>
      </c>
      <c r="E11" s="21" t="s">
        <v>142</v>
      </c>
      <c r="F11" s="35" t="s">
        <v>177</v>
      </c>
      <c r="G11" s="35" t="s">
        <v>272</v>
      </c>
      <c r="H11" s="21" t="s">
        <v>142</v>
      </c>
      <c r="I11" s="35" t="s">
        <v>177</v>
      </c>
      <c r="J11" s="6"/>
      <c r="K11" s="6"/>
    </row>
    <row r="12" spans="3:26">
      <c r="C12" s="8" t="s">
        <v>47</v>
      </c>
      <c r="D12" s="36">
        <v>1800.96</v>
      </c>
      <c r="E12" s="36">
        <v>1683.12</v>
      </c>
      <c r="F12" s="36">
        <v>1076.0899999999999</v>
      </c>
      <c r="G12" s="37">
        <v>2.25</v>
      </c>
      <c r="H12" s="37">
        <v>3.62</v>
      </c>
      <c r="I12" s="37">
        <v>5.09</v>
      </c>
    </row>
    <row r="13" spans="3:26">
      <c r="C13" s="8"/>
      <c r="D13" s="36"/>
      <c r="E13" s="36"/>
      <c r="F13" s="36"/>
      <c r="G13" s="37"/>
      <c r="H13" s="37"/>
      <c r="I13" s="37"/>
    </row>
    <row r="14" spans="3:26">
      <c r="C14" s="8" t="s">
        <v>60</v>
      </c>
      <c r="D14" s="36">
        <v>3563.37</v>
      </c>
      <c r="E14" s="36">
        <v>3013.18</v>
      </c>
      <c r="F14" s="36">
        <v>1908.98</v>
      </c>
      <c r="G14" s="37">
        <v>3.86</v>
      </c>
      <c r="H14" s="37">
        <v>6.74</v>
      </c>
      <c r="I14" s="37">
        <v>5.85</v>
      </c>
    </row>
    <row r="15" spans="3:26">
      <c r="C15" s="8" t="s">
        <v>103</v>
      </c>
      <c r="D15" s="36">
        <v>3307.11</v>
      </c>
      <c r="E15" s="36">
        <v>2828.43</v>
      </c>
      <c r="F15" s="36">
        <v>2038.54</v>
      </c>
      <c r="G15" s="37">
        <v>3.58</v>
      </c>
      <c r="H15" s="37">
        <v>8.34</v>
      </c>
      <c r="I15" s="37">
        <v>11.85</v>
      </c>
    </row>
    <row r="16" spans="3:26">
      <c r="C16" s="8" t="s">
        <v>65</v>
      </c>
      <c r="D16" s="36">
        <v>3267.67</v>
      </c>
      <c r="E16" s="36">
        <v>2987.64</v>
      </c>
      <c r="F16" s="36">
        <v>1968.9</v>
      </c>
      <c r="G16" s="37">
        <v>2.89</v>
      </c>
      <c r="H16" s="37">
        <v>4.95</v>
      </c>
      <c r="I16" s="37">
        <v>4.41</v>
      </c>
    </row>
    <row r="17" spans="3:9">
      <c r="C17" s="8" t="s">
        <v>133</v>
      </c>
      <c r="D17" s="36">
        <v>2131.16</v>
      </c>
      <c r="E17" s="36">
        <v>3237.67</v>
      </c>
      <c r="F17" s="36">
        <v>1638.77</v>
      </c>
      <c r="G17" s="37">
        <v>2.59</v>
      </c>
      <c r="H17" s="37">
        <v>7.96</v>
      </c>
      <c r="I17" s="37">
        <v>0</v>
      </c>
    </row>
    <row r="18" spans="3:9">
      <c r="C18" s="8" t="s">
        <v>99</v>
      </c>
      <c r="D18" s="36">
        <v>2072.62</v>
      </c>
      <c r="E18" s="36">
        <v>1955.56</v>
      </c>
      <c r="F18" s="36">
        <v>519.99</v>
      </c>
      <c r="G18" s="37">
        <v>4.1100000000000003</v>
      </c>
      <c r="H18" s="37">
        <v>6.69</v>
      </c>
      <c r="I18" s="37">
        <v>15.31</v>
      </c>
    </row>
    <row r="19" spans="3:9">
      <c r="C19" s="8" t="s">
        <v>49</v>
      </c>
      <c r="D19" s="36">
        <v>2058.11</v>
      </c>
      <c r="E19" s="36">
        <v>1849.51</v>
      </c>
      <c r="F19" s="36">
        <v>1299.0899999999999</v>
      </c>
      <c r="G19" s="37">
        <v>1.19</v>
      </c>
      <c r="H19" s="37">
        <v>1.65</v>
      </c>
      <c r="I19" s="37">
        <v>2.67</v>
      </c>
    </row>
    <row r="20" spans="3:9">
      <c r="C20" s="8" t="s">
        <v>105</v>
      </c>
      <c r="D20" s="36">
        <v>1946.31</v>
      </c>
      <c r="E20" s="36">
        <v>1563.16</v>
      </c>
      <c r="F20" s="36">
        <v>887.64</v>
      </c>
      <c r="G20" s="37">
        <v>2.3199999999999998</v>
      </c>
      <c r="H20" s="37">
        <v>2.7</v>
      </c>
      <c r="I20" s="37">
        <v>5.0199999999999996</v>
      </c>
    </row>
    <row r="21" spans="3:9">
      <c r="C21" s="8" t="s">
        <v>97</v>
      </c>
      <c r="D21" s="36">
        <v>1906.22</v>
      </c>
      <c r="E21" s="36">
        <v>1941.18</v>
      </c>
      <c r="F21" s="36">
        <v>957.13</v>
      </c>
      <c r="G21" s="37">
        <v>1.44</v>
      </c>
      <c r="H21" s="37">
        <v>1.01</v>
      </c>
      <c r="I21" s="37">
        <v>1.77</v>
      </c>
    </row>
    <row r="22" spans="3:9">
      <c r="C22" s="8" t="s">
        <v>104</v>
      </c>
      <c r="D22" s="36">
        <v>1636.72</v>
      </c>
      <c r="E22" s="36">
        <v>1683.24</v>
      </c>
      <c r="F22" s="36">
        <v>289.79000000000002</v>
      </c>
      <c r="G22" s="37">
        <v>2.76</v>
      </c>
      <c r="H22" s="37">
        <v>3.09</v>
      </c>
      <c r="I22" s="37">
        <v>35.14</v>
      </c>
    </row>
    <row r="23" spans="3:9">
      <c r="C23" s="8" t="s">
        <v>95</v>
      </c>
      <c r="D23" s="36">
        <v>1614.36</v>
      </c>
      <c r="E23" s="36">
        <v>1721.28</v>
      </c>
      <c r="F23" s="36">
        <v>1086.8599999999999</v>
      </c>
      <c r="G23" s="37">
        <v>1.27</v>
      </c>
      <c r="H23" s="37">
        <v>2.1</v>
      </c>
      <c r="I23" s="37">
        <v>4.5199999999999996</v>
      </c>
    </row>
    <row r="24" spans="3:9">
      <c r="C24" s="8" t="s">
        <v>64</v>
      </c>
      <c r="D24" s="36">
        <v>1456.01</v>
      </c>
      <c r="E24" s="36">
        <v>1528.21</v>
      </c>
      <c r="F24" s="36">
        <v>1414.43</v>
      </c>
      <c r="G24" s="37">
        <v>2.4700000000000002</v>
      </c>
      <c r="H24" s="37">
        <v>3.85</v>
      </c>
      <c r="I24" s="37">
        <v>8.7799999999999994</v>
      </c>
    </row>
    <row r="25" spans="3:9">
      <c r="C25" s="8" t="s">
        <v>52</v>
      </c>
      <c r="D25" s="36">
        <v>1451.65</v>
      </c>
      <c r="E25" s="36">
        <v>2010.81</v>
      </c>
      <c r="F25" s="36">
        <v>1361.17</v>
      </c>
      <c r="G25" s="37">
        <v>0.78</v>
      </c>
      <c r="H25" s="37">
        <v>1.4</v>
      </c>
      <c r="I25" s="37">
        <v>0.92</v>
      </c>
    </row>
    <row r="26" spans="3:9">
      <c r="C26" s="8" t="s">
        <v>58</v>
      </c>
      <c r="D26" s="36">
        <v>1115.8499999999999</v>
      </c>
      <c r="E26" s="36">
        <v>902.4</v>
      </c>
      <c r="F26" s="36">
        <v>394.39</v>
      </c>
      <c r="G26" s="37">
        <v>2.5299999999999998</v>
      </c>
      <c r="H26" s="37">
        <v>2.33</v>
      </c>
      <c r="I26" s="37">
        <v>10.82</v>
      </c>
    </row>
    <row r="27" spans="3:9">
      <c r="C27" s="8" t="s">
        <v>98</v>
      </c>
      <c r="D27" s="36">
        <v>1057.53</v>
      </c>
      <c r="E27" s="36">
        <v>1230.99</v>
      </c>
      <c r="F27" s="36">
        <v>0</v>
      </c>
      <c r="G27" s="37">
        <v>0.56999999999999995</v>
      </c>
      <c r="H27" s="37">
        <v>3.58</v>
      </c>
      <c r="I27" s="37">
        <v>0</v>
      </c>
    </row>
    <row r="28" spans="3:9">
      <c r="C28" s="8" t="s">
        <v>91</v>
      </c>
      <c r="D28" s="36">
        <v>1050.6400000000001</v>
      </c>
      <c r="E28" s="36">
        <v>1181.6099999999999</v>
      </c>
      <c r="F28" s="36">
        <v>851.24</v>
      </c>
      <c r="G28" s="37">
        <v>1.02</v>
      </c>
      <c r="H28" s="37">
        <v>1.44</v>
      </c>
      <c r="I28" s="37">
        <v>0</v>
      </c>
    </row>
    <row r="29" spans="3:9">
      <c r="C29" s="8" t="s">
        <v>102</v>
      </c>
      <c r="D29" s="36">
        <v>1044.22</v>
      </c>
      <c r="E29" s="36">
        <v>1027.33</v>
      </c>
      <c r="F29" s="36">
        <v>290.14999999999998</v>
      </c>
      <c r="G29" s="37">
        <v>2.81</v>
      </c>
      <c r="H29" s="37">
        <v>3.2</v>
      </c>
      <c r="I29" s="37">
        <v>20.059999999999999</v>
      </c>
    </row>
    <row r="30" spans="3:9">
      <c r="C30" s="8" t="s">
        <v>56</v>
      </c>
      <c r="D30" s="36">
        <v>884.24</v>
      </c>
      <c r="E30" s="36">
        <v>831.95</v>
      </c>
      <c r="F30" s="36">
        <v>411.66</v>
      </c>
      <c r="G30" s="37">
        <v>2.1</v>
      </c>
      <c r="H30" s="37">
        <v>3.26</v>
      </c>
      <c r="I30" s="37">
        <v>2.0499999999999998</v>
      </c>
    </row>
    <row r="31" spans="3:9">
      <c r="C31" s="8" t="s">
        <v>93</v>
      </c>
      <c r="D31" s="36">
        <v>774.31</v>
      </c>
      <c r="E31" s="36">
        <v>929.38</v>
      </c>
      <c r="F31" s="36">
        <v>447.59</v>
      </c>
      <c r="G31" s="37">
        <v>1.7</v>
      </c>
      <c r="H31" s="37">
        <v>2.2400000000000002</v>
      </c>
      <c r="I31" s="37">
        <v>5.78</v>
      </c>
    </row>
    <row r="32" spans="3:9">
      <c r="C32" s="8" t="s">
        <v>59</v>
      </c>
      <c r="D32" s="36">
        <v>751.41</v>
      </c>
      <c r="E32" s="36">
        <v>673.93</v>
      </c>
      <c r="F32" s="36">
        <v>102.81</v>
      </c>
      <c r="G32" s="37">
        <v>0.85</v>
      </c>
      <c r="H32" s="37">
        <v>0</v>
      </c>
      <c r="I32" s="37">
        <v>0</v>
      </c>
    </row>
    <row r="33" spans="1:26">
      <c r="C33" s="8" t="s">
        <v>101</v>
      </c>
      <c r="D33" s="36">
        <v>639.73</v>
      </c>
      <c r="E33" s="36">
        <v>690.55</v>
      </c>
      <c r="F33" s="36">
        <v>591.52</v>
      </c>
      <c r="G33" s="37">
        <v>2.63</v>
      </c>
      <c r="H33" s="37">
        <v>5.81</v>
      </c>
      <c r="I33" s="37">
        <v>25.06</v>
      </c>
    </row>
    <row r="34" spans="1:26">
      <c r="C34" s="8" t="s">
        <v>100</v>
      </c>
      <c r="D34" s="36">
        <v>530.91</v>
      </c>
      <c r="E34" s="36">
        <v>642.05999999999995</v>
      </c>
      <c r="F34" s="36">
        <v>396.22</v>
      </c>
      <c r="G34" s="37">
        <v>2.78</v>
      </c>
      <c r="H34" s="37">
        <v>4.47</v>
      </c>
      <c r="I34" s="37">
        <v>14.83</v>
      </c>
    </row>
    <row r="35" spans="1:26">
      <c r="C35" s="8" t="s">
        <v>69</v>
      </c>
      <c r="D35" s="36">
        <v>518.12</v>
      </c>
      <c r="E35" s="36">
        <v>515.88</v>
      </c>
      <c r="F35" s="36">
        <v>346.25</v>
      </c>
      <c r="G35" s="37">
        <v>1.84</v>
      </c>
      <c r="H35" s="37">
        <v>3.21</v>
      </c>
      <c r="I35" s="37">
        <v>4.8</v>
      </c>
    </row>
    <row r="36" spans="1:26">
      <c r="C36" s="8" t="s">
        <v>94</v>
      </c>
      <c r="D36" s="36">
        <v>377.03</v>
      </c>
      <c r="E36" s="36">
        <v>408.58</v>
      </c>
      <c r="F36" s="36">
        <v>295.01</v>
      </c>
      <c r="G36" s="37">
        <v>3.47</v>
      </c>
      <c r="H36" s="37">
        <v>4.07</v>
      </c>
      <c r="I36" s="37">
        <v>5.59</v>
      </c>
    </row>
    <row r="37" spans="1:26">
      <c r="C37" s="8" t="s">
        <v>92</v>
      </c>
      <c r="D37" s="36">
        <v>246.57</v>
      </c>
      <c r="E37" s="36">
        <v>214.2</v>
      </c>
      <c r="F37" s="36">
        <v>294.29000000000002</v>
      </c>
      <c r="G37" s="37">
        <v>2.79</v>
      </c>
      <c r="H37" s="37">
        <v>4.93</v>
      </c>
      <c r="I37" s="37">
        <v>0</v>
      </c>
    </row>
    <row r="38" spans="1:26">
      <c r="C38" s="8" t="s">
        <v>73</v>
      </c>
      <c r="D38" s="36">
        <v>236.43</v>
      </c>
      <c r="E38" s="36">
        <v>302.31</v>
      </c>
      <c r="F38" s="36">
        <v>486.68</v>
      </c>
      <c r="G38" s="37">
        <v>1.96</v>
      </c>
      <c r="H38" s="37">
        <v>1.5</v>
      </c>
      <c r="I38" s="37">
        <v>0</v>
      </c>
    </row>
    <row r="39" spans="1:26">
      <c r="C39" s="8" t="s">
        <v>96</v>
      </c>
      <c r="D39" s="36">
        <v>91.8</v>
      </c>
      <c r="E39" s="36">
        <v>108.8</v>
      </c>
      <c r="F39" s="36">
        <v>403.24</v>
      </c>
      <c r="G39" s="37">
        <v>5.72</v>
      </c>
      <c r="H39" s="37">
        <v>10.25</v>
      </c>
      <c r="I39" s="37">
        <v>82.87</v>
      </c>
    </row>
    <row r="40" spans="1:26">
      <c r="C40" s="8" t="s">
        <v>57</v>
      </c>
      <c r="D40" s="36">
        <v>79</v>
      </c>
      <c r="E40" s="36">
        <v>96.86</v>
      </c>
      <c r="F40" s="36">
        <v>160.78</v>
      </c>
      <c r="G40" s="37">
        <v>4.3</v>
      </c>
      <c r="H40" s="37">
        <v>6.83</v>
      </c>
      <c r="I40" s="37">
        <v>3.61</v>
      </c>
    </row>
    <row r="41" spans="1:26">
      <c r="C41" s="8"/>
      <c r="D41" s="36"/>
      <c r="E41" s="36"/>
      <c r="F41" s="36"/>
      <c r="G41" s="37"/>
      <c r="H41" s="37"/>
      <c r="I41" s="37"/>
    </row>
    <row r="42" spans="1:26">
      <c r="C42" s="8" t="s">
        <v>75</v>
      </c>
      <c r="D42" s="36">
        <v>840.97</v>
      </c>
      <c r="E42" s="36">
        <v>885.46</v>
      </c>
      <c r="F42" s="36">
        <v>625.21</v>
      </c>
      <c r="G42" s="37">
        <v>1.65</v>
      </c>
      <c r="H42" s="37">
        <v>2.0099999999999998</v>
      </c>
      <c r="I42" s="37">
        <v>4.3</v>
      </c>
    </row>
    <row r="43" spans="1:26">
      <c r="C43" s="8"/>
      <c r="D43" s="36"/>
      <c r="E43" s="36"/>
      <c r="F43" s="36"/>
      <c r="G43" s="37"/>
      <c r="H43" s="37"/>
      <c r="I43" s="37"/>
    </row>
    <row r="44" spans="1:26" s="13" customFormat="1" ht="12" customHeight="1">
      <c r="A44" s="1"/>
      <c r="B44" s="1"/>
      <c r="C44" s="8" t="s">
        <v>77</v>
      </c>
      <c r="D44" s="36">
        <v>3057.25</v>
      </c>
      <c r="E44" s="36">
        <v>2508.2800000000002</v>
      </c>
      <c r="F44" s="36">
        <v>1407.47</v>
      </c>
      <c r="G44" s="37">
        <v>1.37</v>
      </c>
      <c r="H44" s="37">
        <v>1.44</v>
      </c>
      <c r="I44" s="37">
        <v>5.51</v>
      </c>
      <c r="J44" s="1"/>
      <c r="K44" s="1"/>
      <c r="L44" s="1"/>
      <c r="M44" s="1"/>
      <c r="N44" s="1"/>
      <c r="O44" s="1"/>
      <c r="P44" s="1"/>
      <c r="Q44" s="1"/>
      <c r="R44" s="1"/>
      <c r="S44" s="1"/>
      <c r="T44" s="1"/>
      <c r="U44" s="1"/>
      <c r="V44" s="1"/>
      <c r="W44" s="1"/>
      <c r="X44" s="1"/>
      <c r="Y44" s="1"/>
      <c r="Z44" s="1"/>
    </row>
    <row r="45" spans="1:26">
      <c r="C45" s="8" t="s">
        <v>108</v>
      </c>
      <c r="D45" s="36">
        <v>345.87</v>
      </c>
      <c r="E45" s="36">
        <v>386.14</v>
      </c>
      <c r="F45" s="36">
        <v>337.67</v>
      </c>
      <c r="G45" s="37">
        <v>2.6</v>
      </c>
      <c r="H45" s="37">
        <v>4.79</v>
      </c>
      <c r="I45" s="37">
        <v>18.14</v>
      </c>
    </row>
    <row r="47" spans="1:26" ht="36" customHeight="1">
      <c r="C47" s="155" t="s">
        <v>290</v>
      </c>
      <c r="D47" s="155"/>
      <c r="E47" s="155"/>
      <c r="F47" s="155"/>
      <c r="G47" s="155"/>
      <c r="H47" s="155"/>
      <c r="I47" s="155"/>
      <c r="J47" s="155"/>
      <c r="K47" s="155"/>
    </row>
    <row r="48" spans="1:26">
      <c r="C48" s="11" t="s">
        <v>291</v>
      </c>
    </row>
    <row r="51" spans="1:12">
      <c r="A51" s="12" t="s">
        <v>11</v>
      </c>
    </row>
    <row r="52" spans="1:12">
      <c r="A52" s="1" t="s">
        <v>292</v>
      </c>
      <c r="C52" s="8"/>
    </row>
    <row r="53" spans="1:12">
      <c r="B53" s="55"/>
      <c r="C53" s="55"/>
      <c r="D53" s="55"/>
      <c r="E53" s="55"/>
      <c r="F53" s="55"/>
      <c r="G53" s="55"/>
      <c r="H53" s="55"/>
      <c r="I53" s="55"/>
      <c r="J53" s="55"/>
      <c r="K53" s="55"/>
      <c r="L53" s="55"/>
    </row>
    <row r="54" spans="1:12">
      <c r="B54" s="55"/>
      <c r="C54" s="55"/>
      <c r="D54" s="55"/>
      <c r="E54" s="55"/>
      <c r="F54" s="55"/>
      <c r="G54" s="55"/>
      <c r="H54" s="55"/>
      <c r="I54" s="55"/>
      <c r="J54" s="55"/>
      <c r="K54" s="55"/>
      <c r="L54" s="55"/>
    </row>
    <row r="55" spans="1:12" ht="23.1">
      <c r="B55" s="55"/>
      <c r="C55" s="142" t="s">
        <v>286</v>
      </c>
      <c r="D55" s="55"/>
      <c r="E55" s="55"/>
      <c r="F55" s="55"/>
      <c r="G55" s="55"/>
      <c r="H55" s="55"/>
      <c r="I55" s="55"/>
      <c r="J55" s="55"/>
      <c r="K55" s="55"/>
      <c r="L55" s="55"/>
    </row>
    <row r="56" spans="1:12" ht="20.100000000000001">
      <c r="B56" s="55"/>
      <c r="C56" s="139" t="str">
        <f>+C7</f>
        <v>(per 100 000 working people)</v>
      </c>
      <c r="D56" s="55"/>
      <c r="E56" s="55"/>
      <c r="F56" s="55"/>
      <c r="G56" s="55"/>
      <c r="H56" s="55"/>
      <c r="I56" s="55"/>
      <c r="J56" s="55"/>
      <c r="K56" s="55"/>
      <c r="L56" s="55"/>
    </row>
    <row r="57" spans="1:12">
      <c r="B57" s="55"/>
      <c r="C57" s="55"/>
      <c r="D57" s="55"/>
      <c r="E57" s="55"/>
      <c r="F57" s="55"/>
      <c r="G57" s="55"/>
      <c r="H57" s="55"/>
      <c r="I57" s="55"/>
      <c r="J57" s="55"/>
      <c r="K57" s="55"/>
      <c r="L57" s="55"/>
    </row>
    <row r="58" spans="1:12">
      <c r="B58" s="55"/>
      <c r="C58" s="55"/>
      <c r="D58" s="55"/>
      <c r="E58" s="55"/>
      <c r="F58" s="55"/>
      <c r="G58" s="55"/>
      <c r="H58" s="55"/>
      <c r="I58" s="55"/>
      <c r="J58" s="55"/>
      <c r="K58" s="55"/>
      <c r="L58" s="55"/>
    </row>
    <row r="59" spans="1:12">
      <c r="B59" s="55"/>
      <c r="C59" s="55"/>
      <c r="D59" s="55"/>
      <c r="E59" s="55"/>
      <c r="F59" s="55"/>
      <c r="G59" s="55"/>
      <c r="H59" s="55"/>
      <c r="I59" s="55"/>
      <c r="J59" s="55"/>
      <c r="K59" s="55"/>
      <c r="L59" s="55"/>
    </row>
    <row r="60" spans="1:12">
      <c r="B60" s="55"/>
      <c r="C60" s="55"/>
      <c r="D60" s="55"/>
      <c r="E60" s="55"/>
      <c r="F60" s="55"/>
      <c r="G60" s="55"/>
      <c r="H60" s="55"/>
      <c r="I60" s="55"/>
      <c r="J60" s="55"/>
      <c r="K60" s="55"/>
      <c r="L60" s="55"/>
    </row>
    <row r="61" spans="1:12">
      <c r="B61" s="55"/>
      <c r="C61" s="55"/>
      <c r="D61" s="55"/>
      <c r="E61" s="55"/>
      <c r="F61" s="55"/>
      <c r="G61" s="55"/>
      <c r="H61" s="55"/>
      <c r="I61" s="55"/>
      <c r="J61" s="55"/>
      <c r="K61" s="55"/>
      <c r="L61" s="55"/>
    </row>
    <row r="62" spans="1:12">
      <c r="B62" s="55"/>
      <c r="C62" s="55"/>
      <c r="D62" s="55"/>
      <c r="E62" s="55"/>
      <c r="F62" s="55"/>
      <c r="G62" s="55"/>
      <c r="H62" s="55"/>
      <c r="I62" s="55"/>
      <c r="J62" s="55"/>
      <c r="K62" s="55"/>
      <c r="L62" s="55"/>
    </row>
    <row r="63" spans="1:12">
      <c r="B63" s="55"/>
      <c r="C63" s="55"/>
      <c r="D63" s="55"/>
      <c r="E63" s="55"/>
      <c r="F63" s="55"/>
      <c r="G63" s="55"/>
      <c r="H63" s="55"/>
      <c r="I63" s="55"/>
      <c r="J63" s="55"/>
      <c r="K63" s="55"/>
      <c r="L63" s="55"/>
    </row>
    <row r="64" spans="1:12">
      <c r="B64" s="55"/>
      <c r="C64" s="55"/>
      <c r="D64" s="55"/>
      <c r="E64" s="55"/>
      <c r="F64" s="55"/>
      <c r="G64" s="55"/>
      <c r="H64" s="55"/>
      <c r="I64" s="55"/>
      <c r="J64" s="55"/>
      <c r="K64" s="55"/>
      <c r="L64" s="55"/>
    </row>
    <row r="65" spans="2:12">
      <c r="B65" s="55"/>
      <c r="C65" s="55"/>
      <c r="D65" s="55"/>
      <c r="E65" s="55"/>
      <c r="F65" s="55"/>
      <c r="G65" s="55"/>
      <c r="H65" s="55"/>
      <c r="I65" s="55"/>
      <c r="J65" s="55"/>
      <c r="K65" s="55"/>
      <c r="L65" s="55"/>
    </row>
    <row r="66" spans="2:12">
      <c r="B66" s="55"/>
      <c r="C66" s="55"/>
      <c r="D66" s="55"/>
      <c r="E66" s="55"/>
      <c r="F66" s="55"/>
      <c r="G66" s="55"/>
      <c r="H66" s="55"/>
      <c r="I66" s="55"/>
      <c r="J66" s="55"/>
      <c r="K66" s="55"/>
      <c r="L66" s="55"/>
    </row>
    <row r="67" spans="2:12">
      <c r="B67" s="55"/>
      <c r="C67" s="55"/>
      <c r="D67" s="55"/>
      <c r="E67" s="55"/>
      <c r="F67" s="55"/>
      <c r="G67" s="55"/>
      <c r="H67" s="55"/>
      <c r="I67" s="55"/>
      <c r="J67" s="55"/>
      <c r="K67" s="55"/>
      <c r="L67" s="55"/>
    </row>
    <row r="68" spans="2:12">
      <c r="B68" s="55"/>
      <c r="C68" s="55"/>
      <c r="D68" s="55"/>
      <c r="E68" s="55"/>
      <c r="F68" s="55"/>
      <c r="G68" s="55"/>
      <c r="H68" s="55"/>
      <c r="I68" s="55"/>
      <c r="J68" s="55"/>
      <c r="K68" s="55"/>
      <c r="L68" s="55"/>
    </row>
    <row r="69" spans="2:12">
      <c r="B69" s="55"/>
      <c r="C69" s="55"/>
      <c r="D69" s="55"/>
      <c r="E69" s="55"/>
      <c r="F69" s="55"/>
      <c r="G69" s="55"/>
      <c r="H69" s="55"/>
      <c r="I69" s="55"/>
      <c r="J69" s="55"/>
      <c r="K69" s="55"/>
      <c r="L69" s="55"/>
    </row>
    <row r="70" spans="2:12">
      <c r="B70" s="55"/>
      <c r="C70" s="55"/>
      <c r="D70" s="55"/>
      <c r="E70" s="55"/>
      <c r="F70" s="55"/>
      <c r="G70" s="55"/>
      <c r="H70" s="55"/>
      <c r="I70" s="55"/>
      <c r="J70" s="55"/>
      <c r="K70" s="55"/>
      <c r="L70" s="55"/>
    </row>
    <row r="71" spans="2:12">
      <c r="B71" s="55"/>
      <c r="C71" s="55"/>
      <c r="D71" s="55"/>
      <c r="E71" s="55"/>
      <c r="F71" s="55"/>
      <c r="G71" s="55"/>
      <c r="H71" s="55"/>
      <c r="I71" s="55"/>
      <c r="J71" s="55"/>
      <c r="K71" s="55"/>
      <c r="L71" s="55"/>
    </row>
    <row r="72" spans="2:12">
      <c r="B72" s="55"/>
      <c r="C72" s="55"/>
      <c r="D72" s="55"/>
      <c r="E72" s="55"/>
      <c r="F72" s="55"/>
      <c r="G72" s="55"/>
      <c r="H72" s="55"/>
      <c r="I72" s="55"/>
      <c r="J72" s="55"/>
      <c r="K72" s="55"/>
      <c r="L72" s="55"/>
    </row>
    <row r="73" spans="2:12">
      <c r="B73" s="55"/>
      <c r="C73" s="55"/>
      <c r="D73" s="55"/>
      <c r="E73" s="55"/>
      <c r="F73" s="55"/>
      <c r="G73" s="55"/>
      <c r="H73" s="55"/>
      <c r="I73" s="55"/>
      <c r="J73" s="55"/>
      <c r="K73" s="55"/>
      <c r="L73" s="55"/>
    </row>
    <row r="74" spans="2:12">
      <c r="B74" s="55"/>
      <c r="C74" s="55"/>
      <c r="D74" s="55"/>
      <c r="E74" s="55"/>
      <c r="F74" s="55"/>
      <c r="G74" s="55"/>
      <c r="H74" s="55"/>
      <c r="I74" s="55"/>
      <c r="J74" s="55"/>
      <c r="K74" s="55"/>
      <c r="L74" s="55"/>
    </row>
    <row r="75" spans="2:12">
      <c r="B75" s="55"/>
      <c r="C75" s="55"/>
      <c r="D75" s="55"/>
      <c r="E75" s="55"/>
      <c r="F75" s="55"/>
      <c r="G75" s="55"/>
      <c r="H75" s="55"/>
      <c r="I75" s="55"/>
      <c r="J75" s="55"/>
      <c r="K75" s="55"/>
      <c r="L75" s="55"/>
    </row>
    <row r="76" spans="2:12">
      <c r="B76" s="55"/>
      <c r="C76" s="55"/>
      <c r="D76" s="55"/>
      <c r="E76" s="55"/>
      <c r="F76" s="55"/>
      <c r="G76" s="55"/>
      <c r="H76" s="55"/>
      <c r="I76" s="55"/>
      <c r="J76" s="55"/>
      <c r="K76" s="55"/>
      <c r="L76" s="55"/>
    </row>
    <row r="77" spans="2:12">
      <c r="B77" s="55"/>
      <c r="C77" s="55"/>
      <c r="D77" s="55"/>
      <c r="E77" s="55"/>
      <c r="F77" s="55"/>
      <c r="G77" s="55"/>
      <c r="H77" s="55"/>
      <c r="I77" s="55"/>
      <c r="J77" s="55"/>
      <c r="K77" s="55"/>
      <c r="L77" s="55"/>
    </row>
    <row r="78" spans="2:12">
      <c r="B78" s="55"/>
      <c r="C78" s="55"/>
      <c r="D78" s="55"/>
      <c r="E78" s="55"/>
      <c r="F78" s="55"/>
      <c r="G78" s="55"/>
      <c r="H78" s="55"/>
      <c r="I78" s="55"/>
      <c r="J78" s="55"/>
      <c r="K78" s="55"/>
      <c r="L78" s="55"/>
    </row>
    <row r="79" spans="2:12">
      <c r="B79" s="55"/>
      <c r="C79" s="55"/>
      <c r="D79" s="55"/>
      <c r="E79" s="55"/>
      <c r="F79" s="55"/>
      <c r="G79" s="55"/>
      <c r="H79" s="55"/>
      <c r="I79" s="55"/>
      <c r="J79" s="55"/>
      <c r="K79" s="55"/>
      <c r="L79" s="55"/>
    </row>
    <row r="80" spans="2:12">
      <c r="B80" s="55"/>
      <c r="C80" s="55"/>
      <c r="D80" s="55"/>
      <c r="E80" s="55"/>
      <c r="F80" s="55"/>
      <c r="G80" s="55"/>
      <c r="H80" s="55"/>
      <c r="I80" s="55"/>
      <c r="J80" s="55"/>
      <c r="K80" s="55"/>
      <c r="L80" s="55"/>
    </row>
    <row r="81" spans="2:12">
      <c r="B81" s="55"/>
      <c r="C81" s="55"/>
      <c r="D81" s="55"/>
      <c r="E81" s="55"/>
      <c r="F81" s="55"/>
      <c r="G81" s="55"/>
      <c r="H81" s="55"/>
      <c r="I81" s="55"/>
      <c r="J81" s="55"/>
      <c r="K81" s="55"/>
      <c r="L81" s="55"/>
    </row>
    <row r="82" spans="2:12">
      <c r="B82" s="55"/>
      <c r="C82" s="55"/>
      <c r="D82" s="55"/>
      <c r="E82" s="55"/>
      <c r="F82" s="55"/>
      <c r="G82" s="55"/>
      <c r="H82" s="55"/>
      <c r="I82" s="55"/>
      <c r="J82" s="55"/>
      <c r="K82" s="55"/>
      <c r="L82" s="55"/>
    </row>
    <row r="83" spans="2:12">
      <c r="B83" s="55"/>
      <c r="C83" s="55"/>
      <c r="D83" s="55"/>
      <c r="E83" s="55"/>
      <c r="F83" s="55"/>
      <c r="G83" s="55"/>
      <c r="H83" s="55"/>
      <c r="I83" s="55"/>
      <c r="J83" s="55"/>
      <c r="K83" s="55"/>
      <c r="L83" s="55"/>
    </row>
    <row r="84" spans="2:12">
      <c r="B84" s="55"/>
      <c r="C84" s="55"/>
      <c r="D84" s="55"/>
      <c r="E84" s="55"/>
      <c r="F84" s="55"/>
      <c r="G84" s="55"/>
      <c r="H84" s="55"/>
      <c r="I84" s="55"/>
      <c r="J84" s="55"/>
      <c r="K84" s="55"/>
      <c r="L84" s="55"/>
    </row>
    <row r="85" spans="2:12">
      <c r="B85" s="55"/>
      <c r="C85" s="55"/>
      <c r="D85" s="55"/>
      <c r="E85" s="55"/>
      <c r="F85" s="55"/>
      <c r="G85" s="55"/>
      <c r="H85" s="55"/>
      <c r="I85" s="55"/>
      <c r="J85" s="55"/>
      <c r="K85" s="55"/>
      <c r="L85" s="55"/>
    </row>
    <row r="86" spans="2:12">
      <c r="B86" s="55"/>
      <c r="C86" s="55"/>
      <c r="D86" s="55"/>
      <c r="E86" s="55"/>
      <c r="F86" s="55"/>
      <c r="G86" s="55"/>
      <c r="H86" s="55"/>
      <c r="I86" s="55"/>
      <c r="J86" s="55"/>
      <c r="K86" s="55"/>
      <c r="L86" s="55"/>
    </row>
    <row r="87" spans="2:12">
      <c r="B87" s="55"/>
      <c r="C87" s="55"/>
      <c r="D87" s="55"/>
      <c r="E87" s="55"/>
      <c r="F87" s="55"/>
      <c r="G87" s="55"/>
      <c r="H87" s="55"/>
      <c r="I87" s="55"/>
      <c r="J87" s="55"/>
      <c r="K87" s="55"/>
      <c r="L87" s="55"/>
    </row>
    <row r="88" spans="2:12">
      <c r="B88" s="55"/>
      <c r="C88" s="55"/>
      <c r="D88" s="55"/>
      <c r="E88" s="55"/>
      <c r="F88" s="55"/>
      <c r="G88" s="55"/>
      <c r="H88" s="55"/>
      <c r="I88" s="55"/>
      <c r="J88" s="55"/>
      <c r="K88" s="55"/>
      <c r="L88" s="55"/>
    </row>
    <row r="89" spans="2:12">
      <c r="B89" s="55"/>
      <c r="C89" s="55"/>
      <c r="D89" s="55"/>
      <c r="E89" s="55"/>
      <c r="F89" s="55"/>
      <c r="G89" s="55"/>
      <c r="H89" s="55"/>
      <c r="I89" s="55"/>
      <c r="J89" s="55"/>
      <c r="K89" s="55"/>
      <c r="L89" s="55"/>
    </row>
    <row r="90" spans="2:12">
      <c r="B90" s="55"/>
      <c r="C90" s="55"/>
      <c r="D90" s="55"/>
      <c r="E90" s="55"/>
      <c r="F90" s="55"/>
      <c r="G90" s="55"/>
      <c r="H90" s="55"/>
      <c r="I90" s="55"/>
      <c r="J90" s="55"/>
      <c r="K90" s="55"/>
      <c r="L90" s="55"/>
    </row>
    <row r="91" spans="2:12">
      <c r="B91" s="55"/>
      <c r="C91" s="55"/>
      <c r="D91" s="55"/>
      <c r="E91" s="55"/>
      <c r="F91" s="55"/>
      <c r="G91" s="55"/>
      <c r="H91" s="55"/>
      <c r="I91" s="55"/>
      <c r="J91" s="55"/>
      <c r="K91" s="55"/>
      <c r="L91" s="55"/>
    </row>
    <row r="92" spans="2:12">
      <c r="B92" s="55"/>
      <c r="C92" s="55"/>
      <c r="D92" s="55"/>
      <c r="E92" s="55"/>
      <c r="F92" s="55"/>
      <c r="G92" s="55"/>
      <c r="H92" s="55"/>
      <c r="I92" s="55"/>
      <c r="J92" s="55"/>
      <c r="K92" s="55"/>
      <c r="L92" s="55"/>
    </row>
    <row r="93" spans="2:12">
      <c r="B93" s="55"/>
      <c r="C93" s="55"/>
      <c r="D93" s="55"/>
      <c r="E93" s="55"/>
      <c r="F93" s="55"/>
      <c r="G93" s="55"/>
      <c r="H93" s="55"/>
      <c r="I93" s="55"/>
      <c r="J93" s="55"/>
      <c r="K93" s="55"/>
      <c r="L93" s="55"/>
    </row>
    <row r="94" spans="2:12">
      <c r="B94" s="55"/>
      <c r="C94" s="55"/>
      <c r="D94" s="55"/>
      <c r="E94" s="55"/>
      <c r="F94" s="55"/>
      <c r="G94" s="55"/>
      <c r="H94" s="55"/>
      <c r="I94" s="55"/>
      <c r="J94" s="55"/>
      <c r="K94" s="55"/>
      <c r="L94" s="55"/>
    </row>
    <row r="95" spans="2:12">
      <c r="B95" s="55"/>
      <c r="C95" s="55"/>
      <c r="D95" s="55"/>
      <c r="E95" s="55"/>
      <c r="F95" s="55"/>
      <c r="G95" s="55"/>
      <c r="H95" s="55"/>
      <c r="I95" s="55"/>
      <c r="J95" s="55"/>
      <c r="K95" s="55"/>
      <c r="L95" s="55"/>
    </row>
    <row r="96" spans="2:12">
      <c r="B96" s="55"/>
      <c r="C96" s="55"/>
      <c r="D96" s="55"/>
      <c r="E96" s="55"/>
      <c r="F96" s="55"/>
      <c r="G96" s="55"/>
      <c r="H96" s="55"/>
      <c r="I96" s="55"/>
      <c r="J96" s="55"/>
      <c r="K96" s="55"/>
      <c r="L96" s="55"/>
    </row>
    <row r="97" spans="2:12">
      <c r="B97" s="55"/>
      <c r="C97" s="55"/>
      <c r="D97" s="55"/>
      <c r="E97" s="55"/>
      <c r="F97" s="55"/>
      <c r="G97" s="55"/>
      <c r="H97" s="55"/>
      <c r="I97" s="55"/>
      <c r="J97" s="55"/>
      <c r="K97" s="55"/>
      <c r="L97" s="55"/>
    </row>
    <row r="98" spans="2:12">
      <c r="B98" s="55"/>
      <c r="C98" s="55"/>
      <c r="D98" s="55"/>
      <c r="E98" s="55"/>
      <c r="F98" s="55"/>
      <c r="G98" s="55"/>
      <c r="H98" s="55"/>
      <c r="I98" s="55"/>
      <c r="J98" s="55"/>
      <c r="K98" s="55"/>
      <c r="L98" s="55"/>
    </row>
    <row r="99" spans="2:12">
      <c r="B99" s="55"/>
      <c r="C99" s="55"/>
      <c r="D99" s="55"/>
      <c r="E99" s="55"/>
      <c r="F99" s="55"/>
      <c r="G99" s="55"/>
      <c r="H99" s="55"/>
      <c r="I99" s="55"/>
      <c r="J99" s="55"/>
      <c r="K99" s="55"/>
      <c r="L99" s="55"/>
    </row>
    <row r="100" spans="2:12">
      <c r="B100" s="55"/>
      <c r="C100" s="55"/>
      <c r="D100" s="55"/>
      <c r="E100" s="55"/>
      <c r="F100" s="55"/>
      <c r="G100" s="55"/>
      <c r="H100" s="55"/>
      <c r="I100" s="55"/>
      <c r="J100" s="55"/>
      <c r="K100" s="55"/>
      <c r="L100" s="55"/>
    </row>
    <row r="101" spans="2:12">
      <c r="B101" s="55"/>
      <c r="C101" s="55"/>
      <c r="D101" s="55"/>
      <c r="E101" s="55"/>
      <c r="F101" s="55"/>
      <c r="G101" s="55"/>
      <c r="H101" s="55"/>
      <c r="I101" s="55"/>
      <c r="J101" s="55"/>
      <c r="K101" s="55"/>
      <c r="L101" s="55"/>
    </row>
    <row r="102" spans="2:12" ht="48" customHeight="1">
      <c r="B102" s="55"/>
      <c r="C102" s="159"/>
      <c r="D102" s="159"/>
      <c r="E102" s="159"/>
      <c r="F102" s="159"/>
      <c r="G102" s="159"/>
      <c r="H102" s="159"/>
      <c r="I102" s="159"/>
      <c r="J102" s="159"/>
      <c r="K102" s="159"/>
      <c r="L102" s="55"/>
    </row>
    <row r="103" spans="2:12">
      <c r="B103" s="55"/>
      <c r="C103" s="11"/>
      <c r="D103" s="55"/>
      <c r="E103" s="55"/>
      <c r="F103" s="55"/>
      <c r="G103" s="55"/>
      <c r="H103" s="55"/>
      <c r="I103" s="55"/>
      <c r="J103" s="55"/>
      <c r="K103" s="55"/>
      <c r="L103" s="55"/>
    </row>
    <row r="104" spans="2:12">
      <c r="B104" s="55"/>
      <c r="C104" s="55"/>
      <c r="D104" s="55"/>
      <c r="E104" s="55"/>
      <c r="F104" s="55"/>
      <c r="G104" s="55"/>
      <c r="H104" s="55"/>
      <c r="I104" s="55"/>
      <c r="J104" s="55"/>
      <c r="K104" s="55"/>
      <c r="L104" s="55"/>
    </row>
    <row r="105" spans="2:12">
      <c r="B105" s="55"/>
      <c r="C105" s="55"/>
      <c r="D105" s="55"/>
      <c r="E105" s="55"/>
      <c r="F105" s="55"/>
      <c r="G105" s="55"/>
      <c r="H105" s="55"/>
      <c r="I105" s="55"/>
      <c r="J105" s="55"/>
      <c r="K105" s="55"/>
      <c r="L105" s="55"/>
    </row>
    <row r="106" spans="2:12">
      <c r="B106" s="55"/>
      <c r="C106" s="55"/>
      <c r="D106" s="55"/>
      <c r="E106" s="55"/>
      <c r="F106" s="55"/>
      <c r="G106" s="55"/>
      <c r="H106" s="55"/>
      <c r="I106" s="55"/>
      <c r="J106" s="55"/>
      <c r="K106" s="55"/>
      <c r="L106" s="55"/>
    </row>
    <row r="107" spans="2:12">
      <c r="B107" s="55"/>
      <c r="C107" s="55"/>
      <c r="D107" s="55"/>
      <c r="E107" s="55"/>
      <c r="F107" s="55"/>
      <c r="G107" s="55"/>
      <c r="H107" s="55"/>
      <c r="I107" s="55"/>
      <c r="J107" s="55"/>
      <c r="K107" s="55"/>
      <c r="L107" s="55"/>
    </row>
    <row r="108" spans="2:12">
      <c r="B108" s="55"/>
      <c r="C108" s="55"/>
      <c r="D108" s="55"/>
      <c r="E108" s="55"/>
      <c r="F108" s="55"/>
      <c r="G108" s="55"/>
      <c r="H108" s="55"/>
      <c r="I108" s="55"/>
      <c r="J108" s="55"/>
      <c r="K108" s="55"/>
      <c r="L108" s="55"/>
    </row>
    <row r="109" spans="2:12">
      <c r="B109" s="55"/>
      <c r="C109" s="55"/>
      <c r="D109" s="55"/>
      <c r="E109" s="55"/>
      <c r="F109" s="55"/>
      <c r="G109" s="55"/>
      <c r="H109" s="55"/>
      <c r="I109" s="55"/>
      <c r="J109" s="55"/>
      <c r="K109" s="55"/>
      <c r="L109" s="55"/>
    </row>
    <row r="110" spans="2:12">
      <c r="B110" s="55"/>
      <c r="C110" s="55"/>
      <c r="D110" s="55"/>
      <c r="E110" s="55"/>
      <c r="F110" s="55"/>
      <c r="G110" s="55"/>
      <c r="H110" s="55"/>
      <c r="I110" s="55"/>
      <c r="J110" s="55"/>
      <c r="K110" s="55"/>
      <c r="L110" s="55"/>
    </row>
    <row r="111" spans="2:12">
      <c r="B111" s="55"/>
      <c r="C111" s="55"/>
      <c r="D111" s="55"/>
      <c r="E111" s="55"/>
      <c r="F111" s="55"/>
      <c r="G111" s="55"/>
      <c r="H111" s="55"/>
      <c r="I111" s="55"/>
      <c r="J111" s="55"/>
      <c r="K111" s="55"/>
      <c r="L111" s="55"/>
    </row>
    <row r="112" spans="2:12">
      <c r="B112" s="55"/>
      <c r="C112" s="55"/>
      <c r="D112" s="55"/>
      <c r="E112" s="55"/>
      <c r="F112" s="55"/>
      <c r="G112" s="55"/>
      <c r="H112" s="55"/>
      <c r="I112" s="55"/>
      <c r="J112" s="55"/>
      <c r="K112" s="55"/>
      <c r="L112" s="55"/>
    </row>
    <row r="113" spans="2:12">
      <c r="B113" s="55"/>
      <c r="C113" s="55"/>
      <c r="D113" s="55"/>
      <c r="E113" s="55"/>
      <c r="F113" s="55"/>
      <c r="G113" s="55"/>
      <c r="H113" s="55"/>
      <c r="I113" s="55"/>
      <c r="J113" s="55"/>
      <c r="K113" s="55"/>
      <c r="L113" s="55"/>
    </row>
    <row r="114" spans="2:12">
      <c r="B114" s="55"/>
      <c r="C114" s="55"/>
      <c r="D114" s="55"/>
      <c r="E114" s="55"/>
      <c r="F114" s="55"/>
      <c r="G114" s="55"/>
      <c r="H114" s="55"/>
      <c r="I114" s="55"/>
      <c r="J114" s="55"/>
      <c r="K114" s="55"/>
      <c r="L114" s="55"/>
    </row>
    <row r="115" spans="2:12">
      <c r="B115" s="55"/>
      <c r="C115" s="55"/>
      <c r="D115" s="55"/>
      <c r="E115" s="55"/>
      <c r="F115" s="55"/>
      <c r="G115" s="55"/>
      <c r="H115" s="55"/>
      <c r="I115" s="55"/>
      <c r="J115" s="55"/>
      <c r="K115" s="55"/>
      <c r="L115" s="55"/>
    </row>
    <row r="116" spans="2:12">
      <c r="B116" s="55"/>
      <c r="C116" s="55"/>
      <c r="D116" s="55"/>
      <c r="E116" s="55"/>
      <c r="F116" s="55"/>
      <c r="G116" s="55"/>
      <c r="H116" s="55"/>
      <c r="I116" s="55"/>
      <c r="J116" s="55"/>
      <c r="K116" s="55"/>
      <c r="L116" s="55"/>
    </row>
    <row r="117" spans="2:12">
      <c r="B117" s="55"/>
      <c r="C117" s="55"/>
      <c r="D117" s="55"/>
      <c r="E117" s="55"/>
      <c r="F117" s="55"/>
      <c r="G117" s="55"/>
      <c r="H117" s="55"/>
      <c r="I117" s="55"/>
      <c r="J117" s="55"/>
      <c r="K117" s="55"/>
      <c r="L117" s="55"/>
    </row>
    <row r="118" spans="2:12">
      <c r="B118" s="55"/>
      <c r="C118" s="55"/>
      <c r="D118" s="55"/>
      <c r="E118" s="55"/>
      <c r="F118" s="55"/>
      <c r="G118" s="55"/>
      <c r="H118" s="55"/>
      <c r="I118" s="55"/>
      <c r="J118" s="55"/>
      <c r="K118" s="55"/>
      <c r="L118" s="55"/>
    </row>
    <row r="119" spans="2:12">
      <c r="B119" s="55"/>
      <c r="C119" s="55"/>
      <c r="D119" s="55"/>
      <c r="E119" s="55"/>
      <c r="F119" s="55"/>
      <c r="G119" s="55"/>
      <c r="H119" s="55"/>
      <c r="I119" s="55"/>
      <c r="J119" s="55"/>
      <c r="K119" s="55"/>
      <c r="L119" s="55"/>
    </row>
    <row r="120" spans="2:12">
      <c r="B120" s="55"/>
      <c r="C120" s="55"/>
      <c r="D120" s="55"/>
      <c r="E120" s="55"/>
      <c r="F120" s="55"/>
      <c r="G120" s="55"/>
      <c r="H120" s="55"/>
      <c r="I120" s="55"/>
      <c r="J120" s="55"/>
      <c r="K120" s="55"/>
      <c r="L120" s="55"/>
    </row>
    <row r="121" spans="2:12">
      <c r="B121" s="55"/>
      <c r="C121" s="55"/>
      <c r="D121" s="55"/>
      <c r="E121" s="55"/>
      <c r="F121" s="55"/>
      <c r="G121" s="55"/>
      <c r="H121" s="55"/>
      <c r="I121" s="55"/>
      <c r="J121" s="55"/>
      <c r="K121" s="55"/>
      <c r="L121" s="55"/>
    </row>
    <row r="122" spans="2:12">
      <c r="B122" s="55"/>
      <c r="C122" s="55"/>
      <c r="D122" s="55"/>
      <c r="E122" s="55"/>
      <c r="F122" s="55"/>
      <c r="G122" s="55"/>
      <c r="H122" s="55"/>
      <c r="I122" s="55"/>
      <c r="J122" s="55"/>
      <c r="K122" s="55"/>
      <c r="L122" s="55"/>
    </row>
    <row r="123" spans="2:12">
      <c r="B123" s="55"/>
      <c r="C123" s="55"/>
      <c r="D123" s="55"/>
      <c r="E123" s="55"/>
      <c r="F123" s="55"/>
      <c r="G123" s="55"/>
      <c r="H123" s="55"/>
      <c r="I123" s="55"/>
      <c r="J123" s="55"/>
      <c r="K123" s="55"/>
      <c r="L123" s="55"/>
    </row>
    <row r="124" spans="2:12">
      <c r="B124" s="55"/>
      <c r="C124" s="55"/>
      <c r="D124" s="55"/>
      <c r="E124" s="55"/>
      <c r="F124" s="55"/>
      <c r="G124" s="55"/>
      <c r="H124" s="55"/>
      <c r="I124" s="55"/>
      <c r="J124" s="55"/>
      <c r="K124" s="55"/>
      <c r="L124" s="55"/>
    </row>
  </sheetData>
  <sortState xmlns:xlrd2="http://schemas.microsoft.com/office/spreadsheetml/2017/richdata2" ref="C44:I45">
    <sortCondition descending="1" ref="D44:D45"/>
  </sortState>
  <mergeCells count="4">
    <mergeCell ref="C47:K47"/>
    <mergeCell ref="D10:F10"/>
    <mergeCell ref="G10:I10"/>
    <mergeCell ref="C102:K10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Y56"/>
  <sheetViews>
    <sheetView showGridLines="0" zoomScale="120" zoomScaleNormal="120" workbookViewId="0">
      <selection activeCell="E34" sqref="E34"/>
    </sheetView>
  </sheetViews>
  <sheetFormatPr defaultColWidth="9.140625" defaultRowHeight="12"/>
  <cols>
    <col min="1" max="2" width="9.140625" style="1"/>
    <col min="3" max="3" width="15.140625" style="1" customWidth="1"/>
    <col min="4" max="9" width="21.140625" style="1" customWidth="1"/>
    <col min="10" max="25" width="3.85546875" style="1" customWidth="1"/>
    <col min="26" max="16384" width="9.140625" style="1"/>
  </cols>
  <sheetData>
    <row r="1" spans="2:25" ht="12" customHeight="1"/>
    <row r="2" spans="2:25" ht="12" customHeight="1"/>
    <row r="3" spans="2:25" ht="12" customHeight="1">
      <c r="C3" s="2" t="s">
        <v>0</v>
      </c>
    </row>
    <row r="4" spans="2:25" ht="12" customHeight="1">
      <c r="C4" s="2" t="s">
        <v>1</v>
      </c>
    </row>
    <row r="5" spans="2:25" ht="12" customHeight="1"/>
    <row r="6" spans="2:25" ht="15.95">
      <c r="C6" s="130" t="s">
        <v>293</v>
      </c>
    </row>
    <row r="7" spans="2:25" ht="12.95">
      <c r="C7" s="131" t="s">
        <v>243</v>
      </c>
    </row>
    <row r="9" spans="2:25">
      <c r="C9" s="5"/>
      <c r="D9" s="5"/>
      <c r="E9" s="5"/>
      <c r="F9" s="5"/>
      <c r="G9" s="5"/>
      <c r="H9" s="5"/>
      <c r="I9" s="5"/>
    </row>
    <row r="10" spans="2:25" ht="36" customHeight="1">
      <c r="C10" s="167"/>
      <c r="D10" s="164" t="s">
        <v>294</v>
      </c>
      <c r="E10" s="165"/>
      <c r="F10" s="166" t="s">
        <v>295</v>
      </c>
      <c r="G10" s="165"/>
      <c r="H10" s="163" t="s">
        <v>296</v>
      </c>
      <c r="I10" s="163"/>
      <c r="J10" s="6"/>
      <c r="K10" s="6"/>
      <c r="L10" s="6"/>
      <c r="M10" s="6"/>
      <c r="N10" s="6"/>
      <c r="O10" s="6"/>
      <c r="P10" s="6"/>
      <c r="Q10" s="6"/>
      <c r="R10" s="6"/>
      <c r="S10" s="6"/>
      <c r="T10" s="6"/>
      <c r="U10" s="6"/>
      <c r="V10" s="6"/>
      <c r="W10" s="6"/>
      <c r="X10" s="6"/>
      <c r="Y10" s="6"/>
    </row>
    <row r="11" spans="2:25">
      <c r="C11" s="168"/>
      <c r="D11" s="117" t="s">
        <v>172</v>
      </c>
      <c r="E11" s="118" t="s">
        <v>173</v>
      </c>
      <c r="F11" s="119" t="s">
        <v>172</v>
      </c>
      <c r="G11" s="118" t="s">
        <v>173</v>
      </c>
      <c r="H11" s="116" t="s">
        <v>172</v>
      </c>
      <c r="I11" s="116" t="s">
        <v>173</v>
      </c>
      <c r="J11" s="55"/>
      <c r="K11" s="55"/>
      <c r="Y11" s="18"/>
    </row>
    <row r="12" spans="2:25">
      <c r="B12" s="84"/>
      <c r="C12" s="111" t="s">
        <v>105</v>
      </c>
      <c r="D12" s="112">
        <v>60.6</v>
      </c>
      <c r="E12" s="113">
        <v>59.9</v>
      </c>
      <c r="F12" s="114">
        <v>64.2</v>
      </c>
      <c r="G12" s="113">
        <v>63.2</v>
      </c>
      <c r="H12" s="115" t="s">
        <v>297</v>
      </c>
      <c r="I12" s="115" t="s">
        <v>297</v>
      </c>
      <c r="J12" s="55"/>
      <c r="K12" s="55"/>
      <c r="Y12" s="18"/>
    </row>
    <row r="13" spans="2:25">
      <c r="B13" s="84"/>
      <c r="C13" s="48" t="s">
        <v>57</v>
      </c>
      <c r="D13" s="105">
        <v>59.9</v>
      </c>
      <c r="E13" s="85">
        <v>58.2</v>
      </c>
      <c r="F13" s="59">
        <v>63.9</v>
      </c>
      <c r="G13" s="85">
        <v>62</v>
      </c>
      <c r="H13" s="76" t="s">
        <v>298</v>
      </c>
      <c r="I13" s="76" t="s">
        <v>298</v>
      </c>
      <c r="J13" s="55"/>
      <c r="K13" s="55"/>
      <c r="Y13" s="18"/>
    </row>
    <row r="14" spans="2:25">
      <c r="B14" s="84"/>
      <c r="C14" s="48" t="s">
        <v>56</v>
      </c>
      <c r="D14" s="105">
        <v>61.3</v>
      </c>
      <c r="E14" s="85">
        <v>59.7</v>
      </c>
      <c r="F14" s="59">
        <v>64</v>
      </c>
      <c r="G14" s="85">
        <v>62.9</v>
      </c>
      <c r="H14" s="76" t="s">
        <v>299</v>
      </c>
      <c r="I14" s="76" t="s">
        <v>299</v>
      </c>
      <c r="J14" s="55"/>
      <c r="K14" s="55"/>
      <c r="Y14" s="18"/>
    </row>
    <row r="15" spans="2:25">
      <c r="B15" s="84"/>
      <c r="C15" s="48" t="s">
        <v>95</v>
      </c>
      <c r="D15" s="105">
        <v>64.3</v>
      </c>
      <c r="E15" s="85">
        <v>63.7</v>
      </c>
      <c r="F15" s="59">
        <v>67.599999999999994</v>
      </c>
      <c r="G15" s="85">
        <v>66.400000000000006</v>
      </c>
      <c r="H15" s="76" t="s">
        <v>300</v>
      </c>
      <c r="I15" s="76" t="s">
        <v>300</v>
      </c>
      <c r="J15" s="55"/>
      <c r="K15" s="55"/>
    </row>
    <row r="16" spans="2:25">
      <c r="B16" s="84"/>
      <c r="C16" s="48" t="s">
        <v>49</v>
      </c>
      <c r="D16" s="105">
        <v>62.4</v>
      </c>
      <c r="E16" s="85">
        <v>61.5</v>
      </c>
      <c r="F16" s="59">
        <v>64.599999999999994</v>
      </c>
      <c r="G16" s="85">
        <v>63.7</v>
      </c>
      <c r="H16" s="83" t="s">
        <v>301</v>
      </c>
      <c r="I16" s="83" t="s">
        <v>301</v>
      </c>
      <c r="J16" s="55"/>
      <c r="K16" s="55"/>
    </row>
    <row r="17" spans="2:11">
      <c r="B17" s="84"/>
      <c r="C17" s="48" t="s">
        <v>91</v>
      </c>
      <c r="D17" s="105">
        <v>62.4</v>
      </c>
      <c r="E17" s="85">
        <v>62</v>
      </c>
      <c r="F17" s="59">
        <v>64.099999999999994</v>
      </c>
      <c r="G17" s="85">
        <v>63.3</v>
      </c>
      <c r="H17" s="83" t="s">
        <v>302</v>
      </c>
      <c r="I17" s="83" t="s">
        <v>302</v>
      </c>
      <c r="J17" s="55"/>
      <c r="K17" s="55"/>
    </row>
    <row r="18" spans="2:11">
      <c r="B18" s="84"/>
      <c r="C18" s="48" t="s">
        <v>58</v>
      </c>
      <c r="D18" s="105">
        <v>62.2</v>
      </c>
      <c r="E18" s="85">
        <v>60.2</v>
      </c>
      <c r="F18" s="59">
        <v>65.5</v>
      </c>
      <c r="G18" s="85">
        <v>64.400000000000006</v>
      </c>
      <c r="H18" s="83" t="s">
        <v>300</v>
      </c>
      <c r="I18" s="83" t="s">
        <v>300</v>
      </c>
      <c r="J18" s="55"/>
      <c r="K18" s="55"/>
    </row>
    <row r="19" spans="2:11">
      <c r="B19" s="84"/>
      <c r="C19" s="48" t="s">
        <v>73</v>
      </c>
      <c r="D19" s="105">
        <v>60.1</v>
      </c>
      <c r="E19" s="85">
        <v>58</v>
      </c>
      <c r="F19" s="59">
        <v>62</v>
      </c>
      <c r="G19" s="85">
        <v>61</v>
      </c>
      <c r="H19" s="83" t="s">
        <v>303</v>
      </c>
      <c r="I19" s="83" t="s">
        <v>303</v>
      </c>
      <c r="J19" s="55"/>
      <c r="K19" s="55"/>
    </row>
    <row r="20" spans="2:11">
      <c r="B20" s="84"/>
      <c r="C20" s="48" t="s">
        <v>65</v>
      </c>
      <c r="D20" s="105">
        <v>60.9</v>
      </c>
      <c r="E20" s="85">
        <v>60.3</v>
      </c>
      <c r="F20" s="59">
        <v>63.8</v>
      </c>
      <c r="G20" s="85">
        <v>63.2</v>
      </c>
      <c r="H20" s="83" t="s">
        <v>304</v>
      </c>
      <c r="I20" s="83" t="s">
        <v>304</v>
      </c>
      <c r="J20" s="55"/>
      <c r="K20" s="55"/>
    </row>
    <row r="21" spans="2:11">
      <c r="B21" s="84"/>
      <c r="C21" s="48" t="s">
        <v>103</v>
      </c>
      <c r="D21" s="105">
        <v>60.3</v>
      </c>
      <c r="E21" s="85">
        <v>60</v>
      </c>
      <c r="F21" s="59">
        <v>63.4</v>
      </c>
      <c r="G21" s="85">
        <v>62.2</v>
      </c>
      <c r="H21" s="83" t="s">
        <v>305</v>
      </c>
      <c r="I21" s="83" t="s">
        <v>305</v>
      </c>
      <c r="J21" s="55"/>
      <c r="K21" s="55"/>
    </row>
    <row r="22" spans="2:11">
      <c r="B22" s="84"/>
      <c r="C22" s="48" t="s">
        <v>102</v>
      </c>
      <c r="D22" s="105">
        <v>60.9</v>
      </c>
      <c r="E22" s="85">
        <v>58.8</v>
      </c>
      <c r="F22" s="59">
        <v>64.5</v>
      </c>
      <c r="G22" s="85">
        <v>63</v>
      </c>
      <c r="H22" s="83" t="s">
        <v>297</v>
      </c>
      <c r="I22" s="83" t="s">
        <v>306</v>
      </c>
      <c r="J22" s="55"/>
      <c r="K22" s="55"/>
    </row>
    <row r="23" spans="2:11">
      <c r="B23" s="84"/>
      <c r="C23" s="48" t="s">
        <v>64</v>
      </c>
      <c r="D23" s="105">
        <v>61</v>
      </c>
      <c r="E23" s="85">
        <v>59.4</v>
      </c>
      <c r="F23" s="59">
        <v>64.8</v>
      </c>
      <c r="G23" s="85">
        <v>63.9</v>
      </c>
      <c r="H23" s="83" t="s">
        <v>303</v>
      </c>
      <c r="I23" s="83" t="s">
        <v>303</v>
      </c>
      <c r="J23" s="55"/>
      <c r="K23" s="55"/>
    </row>
    <row r="24" spans="2:11">
      <c r="B24" s="84"/>
      <c r="C24" s="48" t="s">
        <v>59</v>
      </c>
      <c r="D24" s="105">
        <v>57.6</v>
      </c>
      <c r="E24" s="85">
        <v>56.9</v>
      </c>
      <c r="F24" s="59">
        <v>63.8</v>
      </c>
      <c r="G24" s="85">
        <v>62.6</v>
      </c>
      <c r="H24" s="83" t="s">
        <v>297</v>
      </c>
      <c r="I24" s="83" t="s">
        <v>297</v>
      </c>
      <c r="J24" s="55"/>
      <c r="K24" s="55"/>
    </row>
    <row r="25" spans="2:11">
      <c r="B25" s="84"/>
      <c r="C25" s="48" t="s">
        <v>92</v>
      </c>
      <c r="D25" s="105">
        <v>60.4</v>
      </c>
      <c r="E25" s="85">
        <v>58.5</v>
      </c>
      <c r="F25" s="59">
        <v>66.3</v>
      </c>
      <c r="G25" s="85">
        <v>65.5</v>
      </c>
      <c r="H25" s="83" t="s">
        <v>307</v>
      </c>
      <c r="I25" s="83" t="s">
        <v>307</v>
      </c>
      <c r="J25" s="55"/>
      <c r="K25" s="55"/>
    </row>
    <row r="26" spans="2:11">
      <c r="B26" s="84"/>
      <c r="C26" s="48" t="s">
        <v>94</v>
      </c>
      <c r="D26" s="105">
        <v>61</v>
      </c>
      <c r="E26" s="85">
        <v>59.5</v>
      </c>
      <c r="F26" s="59">
        <v>63.1</v>
      </c>
      <c r="G26" s="85">
        <v>62.8</v>
      </c>
      <c r="H26" s="83" t="s">
        <v>308</v>
      </c>
      <c r="I26" s="83" t="s">
        <v>309</v>
      </c>
      <c r="J26" s="55"/>
      <c r="K26" s="55"/>
    </row>
    <row r="27" spans="2:11">
      <c r="B27" s="84"/>
      <c r="C27" s="48" t="s">
        <v>133</v>
      </c>
      <c r="D27" s="105">
        <v>59.2</v>
      </c>
      <c r="E27" s="85">
        <v>58.6</v>
      </c>
      <c r="F27" s="59">
        <v>63.4</v>
      </c>
      <c r="G27" s="85">
        <v>61.8</v>
      </c>
      <c r="H27" s="83" t="s">
        <v>297</v>
      </c>
      <c r="I27" s="83" t="s">
        <v>297</v>
      </c>
      <c r="J27" s="55"/>
      <c r="K27" s="55"/>
    </row>
    <row r="28" spans="2:11">
      <c r="B28" s="84"/>
      <c r="C28" s="48" t="s">
        <v>101</v>
      </c>
      <c r="D28" s="105">
        <v>60.1</v>
      </c>
      <c r="E28" s="85">
        <v>58.3</v>
      </c>
      <c r="F28" s="59">
        <v>62.1</v>
      </c>
      <c r="G28" s="85">
        <v>61</v>
      </c>
      <c r="H28" s="83" t="s">
        <v>310</v>
      </c>
      <c r="I28" s="83" t="s">
        <v>310</v>
      </c>
      <c r="J28" s="55"/>
      <c r="K28" s="55"/>
    </row>
    <row r="29" spans="2:11">
      <c r="B29" s="84"/>
      <c r="C29" s="48" t="s">
        <v>98</v>
      </c>
      <c r="D29" s="105">
        <v>59.1</v>
      </c>
      <c r="E29" s="85">
        <v>56.2</v>
      </c>
      <c r="F29" s="59">
        <v>62.6</v>
      </c>
      <c r="G29" s="85">
        <v>61.7</v>
      </c>
      <c r="H29" s="83" t="s">
        <v>309</v>
      </c>
      <c r="I29" s="83" t="s">
        <v>309</v>
      </c>
      <c r="J29" s="55"/>
      <c r="K29" s="55"/>
    </row>
    <row r="30" spans="2:11">
      <c r="B30" s="84"/>
      <c r="C30" s="48" t="s">
        <v>52</v>
      </c>
      <c r="D30" s="105">
        <v>61.6</v>
      </c>
      <c r="E30" s="85">
        <v>62.3</v>
      </c>
      <c r="F30" s="59">
        <v>67.7</v>
      </c>
      <c r="G30" s="85">
        <v>66.599999999999994</v>
      </c>
      <c r="H30" s="83" t="s">
        <v>311</v>
      </c>
      <c r="I30" s="83" t="s">
        <v>311</v>
      </c>
      <c r="J30" s="55"/>
      <c r="K30" s="55"/>
    </row>
    <row r="31" spans="2:11">
      <c r="B31" s="84"/>
      <c r="C31" s="48" t="s">
        <v>99</v>
      </c>
      <c r="D31" s="105">
        <v>59.9</v>
      </c>
      <c r="E31" s="85">
        <v>57.5</v>
      </c>
      <c r="F31" s="59">
        <v>63.7</v>
      </c>
      <c r="G31" s="85">
        <v>61.8</v>
      </c>
      <c r="H31" s="83" t="s">
        <v>297</v>
      </c>
      <c r="I31" s="83" t="s">
        <v>312</v>
      </c>
      <c r="J31" s="55"/>
      <c r="K31" s="55"/>
    </row>
    <row r="32" spans="2:11">
      <c r="B32" s="84"/>
      <c r="C32" s="48" t="s">
        <v>69</v>
      </c>
      <c r="D32" s="105">
        <v>58.6</v>
      </c>
      <c r="E32" s="85">
        <v>57.3</v>
      </c>
      <c r="F32" s="59">
        <v>63.2</v>
      </c>
      <c r="G32" s="85">
        <v>62.4</v>
      </c>
      <c r="H32" s="83" t="s">
        <v>297</v>
      </c>
      <c r="I32" s="83" t="s">
        <v>312</v>
      </c>
      <c r="J32" s="55"/>
      <c r="K32" s="55"/>
    </row>
    <row r="33" spans="2:11">
      <c r="B33" s="84"/>
      <c r="C33" s="48" t="s">
        <v>60</v>
      </c>
      <c r="D33" s="105">
        <v>62.8</v>
      </c>
      <c r="E33" s="85">
        <v>62.2</v>
      </c>
      <c r="F33" s="59">
        <v>65.8</v>
      </c>
      <c r="G33" s="85">
        <v>64.400000000000006</v>
      </c>
      <c r="H33" s="83" t="s">
        <v>313</v>
      </c>
      <c r="I33" s="83" t="s">
        <v>313</v>
      </c>
      <c r="J33" s="55"/>
      <c r="K33" s="55"/>
    </row>
    <row r="34" spans="2:11">
      <c r="B34" s="84"/>
      <c r="C34" s="48" t="s">
        <v>96</v>
      </c>
      <c r="D34" s="105">
        <v>59.2</v>
      </c>
      <c r="E34" s="85">
        <v>58.6</v>
      </c>
      <c r="F34" s="59">
        <v>63.2</v>
      </c>
      <c r="G34" s="85">
        <v>62</v>
      </c>
      <c r="H34" s="83" t="s">
        <v>297</v>
      </c>
      <c r="I34" s="83" t="s">
        <v>314</v>
      </c>
      <c r="J34" s="55"/>
      <c r="K34" s="55"/>
    </row>
    <row r="35" spans="2:11">
      <c r="B35" s="84"/>
      <c r="C35" s="48" t="s">
        <v>104</v>
      </c>
      <c r="D35" s="105">
        <v>58.2</v>
      </c>
      <c r="E35" s="85">
        <v>56.6</v>
      </c>
      <c r="F35" s="59">
        <v>63.6</v>
      </c>
      <c r="G35" s="85">
        <v>62.4</v>
      </c>
      <c r="H35" s="83" t="s">
        <v>297</v>
      </c>
      <c r="I35" s="83" t="s">
        <v>297</v>
      </c>
      <c r="J35" s="55"/>
      <c r="K35" s="55"/>
    </row>
    <row r="36" spans="2:11">
      <c r="B36" s="84"/>
      <c r="C36" s="48" t="s">
        <v>100</v>
      </c>
      <c r="D36" s="105">
        <v>60.4</v>
      </c>
      <c r="E36" s="85">
        <v>59.1</v>
      </c>
      <c r="F36" s="59">
        <v>62.6</v>
      </c>
      <c r="G36" s="85">
        <v>61.5</v>
      </c>
      <c r="H36" s="83" t="s">
        <v>315</v>
      </c>
      <c r="I36" s="83" t="s">
        <v>315</v>
      </c>
      <c r="J36" s="55"/>
      <c r="K36" s="55"/>
    </row>
    <row r="37" spans="2:11">
      <c r="B37" s="84"/>
      <c r="C37" s="49" t="s">
        <v>97</v>
      </c>
      <c r="D37" s="106">
        <v>62.2</v>
      </c>
      <c r="E37" s="86">
        <v>62.3</v>
      </c>
      <c r="F37" s="60">
        <v>65.3</v>
      </c>
      <c r="G37" s="86">
        <v>64.099999999999994</v>
      </c>
      <c r="H37" s="120" t="s">
        <v>297</v>
      </c>
      <c r="I37" s="120" t="s">
        <v>297</v>
      </c>
      <c r="J37" s="55"/>
      <c r="K37" s="55"/>
    </row>
    <row r="38" spans="2:11">
      <c r="B38" s="84"/>
      <c r="C38" s="122" t="s">
        <v>93</v>
      </c>
      <c r="D38" s="123">
        <v>63.3</v>
      </c>
      <c r="E38" s="124">
        <v>62.8</v>
      </c>
      <c r="F38" s="125">
        <v>68</v>
      </c>
      <c r="G38" s="124">
        <v>67.099999999999994</v>
      </c>
      <c r="H38" s="126" t="s">
        <v>297</v>
      </c>
      <c r="I38" s="127" t="s">
        <v>297</v>
      </c>
      <c r="J38" s="55"/>
      <c r="K38" s="55"/>
    </row>
    <row r="39" spans="2:11">
      <c r="B39" s="84"/>
      <c r="C39" s="53" t="s">
        <v>75</v>
      </c>
      <c r="D39" s="108">
        <v>61.3</v>
      </c>
      <c r="E39" s="88">
        <v>60.7</v>
      </c>
      <c r="F39" s="61">
        <v>65.599999999999994</v>
      </c>
      <c r="G39" s="88">
        <v>64.599999999999994</v>
      </c>
      <c r="H39" s="121" t="s">
        <v>316</v>
      </c>
      <c r="I39" s="121" t="s">
        <v>316</v>
      </c>
      <c r="J39" s="55"/>
      <c r="K39" s="55"/>
    </row>
    <row r="40" spans="2:11">
      <c r="C40" s="52" t="s">
        <v>107</v>
      </c>
      <c r="D40" s="107" t="s">
        <v>317</v>
      </c>
      <c r="E40" s="87" t="s">
        <v>317</v>
      </c>
      <c r="F40" s="56" t="s">
        <v>317</v>
      </c>
      <c r="G40" s="87" t="s">
        <v>317</v>
      </c>
      <c r="H40" s="58" t="s">
        <v>303</v>
      </c>
      <c r="I40" s="58" t="s">
        <v>303</v>
      </c>
      <c r="J40" s="55"/>
      <c r="K40" s="55"/>
    </row>
    <row r="41" spans="2:11">
      <c r="C41" s="53" t="s">
        <v>108</v>
      </c>
      <c r="D41" s="108">
        <v>65.400000000000006</v>
      </c>
      <c r="E41" s="88">
        <v>64.099999999999994</v>
      </c>
      <c r="F41" s="61">
        <v>67.099999999999994</v>
      </c>
      <c r="G41" s="88">
        <v>66</v>
      </c>
      <c r="H41" s="76" t="s">
        <v>303</v>
      </c>
      <c r="I41" s="76" t="s">
        <v>303</v>
      </c>
      <c r="J41" s="55"/>
      <c r="K41" s="55"/>
    </row>
    <row r="42" spans="2:11">
      <c r="C42" s="49" t="s">
        <v>77</v>
      </c>
      <c r="D42" s="109" t="s">
        <v>317</v>
      </c>
      <c r="E42" s="110" t="s">
        <v>317</v>
      </c>
      <c r="F42" s="57" t="s">
        <v>317</v>
      </c>
      <c r="G42" s="89" t="s">
        <v>317</v>
      </c>
      <c r="H42" s="77" t="s">
        <v>297</v>
      </c>
      <c r="I42" s="77" t="s">
        <v>308</v>
      </c>
      <c r="J42" s="55"/>
      <c r="K42" s="55"/>
    </row>
    <row r="43" spans="2:11">
      <c r="C43" s="50"/>
      <c r="D43" s="54"/>
      <c r="E43" s="55"/>
      <c r="F43" s="90"/>
      <c r="G43" s="90"/>
      <c r="H43" s="51"/>
      <c r="I43" s="51"/>
    </row>
    <row r="44" spans="2:11" ht="24" customHeight="1">
      <c r="C44" s="155" t="s">
        <v>318</v>
      </c>
      <c r="D44" s="155"/>
      <c r="E44" s="155"/>
      <c r="F44" s="155"/>
      <c r="G44" s="155"/>
      <c r="H44" s="155"/>
      <c r="I44" s="155"/>
    </row>
    <row r="45" spans="2:11">
      <c r="C45" s="11" t="s">
        <v>319</v>
      </c>
      <c r="D45" s="10"/>
      <c r="F45" s="9"/>
      <c r="G45" s="9"/>
      <c r="H45" s="9"/>
      <c r="I45" s="9"/>
    </row>
    <row r="50" spans="1:3">
      <c r="A50" s="12" t="s">
        <v>168</v>
      </c>
    </row>
    <row r="51" spans="1:3">
      <c r="A51" t="s">
        <v>320</v>
      </c>
      <c r="C51" s="8"/>
    </row>
    <row r="52" spans="1:3">
      <c r="A52" t="s">
        <v>321</v>
      </c>
    </row>
    <row r="53" spans="1:3">
      <c r="C53" s="30"/>
    </row>
    <row r="54" spans="1:3">
      <c r="C54" s="25"/>
    </row>
    <row r="56" spans="1:3">
      <c r="C56" s="25"/>
    </row>
  </sheetData>
  <mergeCells count="5">
    <mergeCell ref="C44:I44"/>
    <mergeCell ref="H10:I10"/>
    <mergeCell ref="D10:E10"/>
    <mergeCell ref="F10:G10"/>
    <mergeCell ref="C10:C1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Z43"/>
  <sheetViews>
    <sheetView showGridLines="0" topLeftCell="A14" zoomScaleNormal="100" workbookViewId="0"/>
  </sheetViews>
  <sheetFormatPr defaultColWidth="9.140625" defaultRowHeight="12"/>
  <cols>
    <col min="1" max="2" width="9.140625" style="1"/>
    <col min="3" max="3" width="38.5703125" style="1" customWidth="1"/>
    <col min="4" max="9" width="15.85546875" style="1" customWidth="1"/>
    <col min="10" max="10" width="9.140625" style="1"/>
    <col min="11" max="26" width="3.85546875" style="1" customWidth="1"/>
    <col min="27" max="16384" width="9.140625" style="1"/>
  </cols>
  <sheetData>
    <row r="1" spans="3:26" ht="12" customHeight="1">
      <c r="C1" s="95"/>
    </row>
    <row r="2" spans="3:26" ht="12" customHeight="1"/>
    <row r="3" spans="3:26" ht="12" customHeight="1">
      <c r="C3" s="2" t="s">
        <v>0</v>
      </c>
    </row>
    <row r="4" spans="3:26" ht="12" customHeight="1">
      <c r="C4" s="2" t="s">
        <v>1</v>
      </c>
    </row>
    <row r="5" spans="3:26" ht="12" customHeight="1"/>
    <row r="6" spans="3:26" ht="14.1">
      <c r="C6" s="73" t="s">
        <v>322</v>
      </c>
    </row>
    <row r="7" spans="3:26">
      <c r="C7" s="72" t="s">
        <v>323</v>
      </c>
    </row>
    <row r="8" spans="3:26">
      <c r="D8" s="9"/>
      <c r="E8" s="9"/>
      <c r="F8" s="9"/>
    </row>
    <row r="10" spans="3:26" ht="12.95">
      <c r="D10" s="80" t="s">
        <v>324</v>
      </c>
      <c r="E10" s="21" t="s">
        <v>142</v>
      </c>
      <c r="F10" s="35" t="s">
        <v>143</v>
      </c>
      <c r="G10" s="65"/>
      <c r="H10" s="64"/>
      <c r="K10" s="5"/>
      <c r="L10" s="6"/>
      <c r="M10" s="6"/>
      <c r="N10" s="6"/>
      <c r="O10" s="6"/>
      <c r="P10" s="6"/>
      <c r="Q10" s="6"/>
      <c r="R10" s="6"/>
      <c r="S10" s="6"/>
      <c r="T10" s="6"/>
      <c r="U10" s="6"/>
      <c r="V10" s="6"/>
      <c r="W10" s="6"/>
      <c r="X10" s="6"/>
      <c r="Y10" s="6"/>
      <c r="Z10" s="6"/>
    </row>
    <row r="11" spans="3:26" ht="12" customHeight="1">
      <c r="C11" s="1" t="s">
        <v>325</v>
      </c>
      <c r="D11" s="146">
        <v>27.473459717000519</v>
      </c>
      <c r="E11" s="146">
        <v>31.636814939253821</v>
      </c>
      <c r="F11" s="146">
        <v>69.432259095414253</v>
      </c>
      <c r="G11" s="78"/>
      <c r="H11" s="79"/>
      <c r="I11" s="79"/>
      <c r="K11" s="5"/>
    </row>
    <row r="12" spans="3:26" ht="12" customHeight="1">
      <c r="C12" s="71" t="s">
        <v>326</v>
      </c>
      <c r="D12" s="146">
        <v>20.825500146206462</v>
      </c>
      <c r="E12" s="146">
        <v>10.505744095566275</v>
      </c>
      <c r="F12" s="146">
        <v>2.3257135980243295</v>
      </c>
      <c r="G12" s="78"/>
      <c r="H12" s="79"/>
      <c r="I12" s="79"/>
      <c r="K12" s="5"/>
    </row>
    <row r="13" spans="3:26" ht="12" customHeight="1">
      <c r="C13" s="71" t="s">
        <v>327</v>
      </c>
      <c r="D13" s="146">
        <v>13.61729111864695</v>
      </c>
      <c r="E13" s="146">
        <v>14.238329059464684</v>
      </c>
      <c r="F13" s="146">
        <v>3.8689631215529152</v>
      </c>
      <c r="G13" s="78"/>
      <c r="H13" s="79"/>
      <c r="I13" s="79"/>
      <c r="K13" s="5"/>
    </row>
    <row r="14" spans="3:26" ht="12" customHeight="1">
      <c r="C14" s="71" t="s">
        <v>328</v>
      </c>
      <c r="D14" s="146">
        <v>9.6822085863721625</v>
      </c>
      <c r="E14" s="146">
        <v>15.811381700087569</v>
      </c>
      <c r="F14" s="146">
        <v>5.6583045389676716</v>
      </c>
      <c r="G14" s="78"/>
      <c r="H14" s="79"/>
      <c r="I14" s="79"/>
      <c r="K14" s="5"/>
    </row>
    <row r="15" spans="3:26" ht="12" customHeight="1">
      <c r="C15" s="70" t="s">
        <v>329</v>
      </c>
      <c r="D15" s="146">
        <v>8.2987848566945335</v>
      </c>
      <c r="E15" s="146">
        <v>15.932940129037082</v>
      </c>
      <c r="F15" s="146">
        <v>14.270927962277444</v>
      </c>
      <c r="G15" s="78"/>
      <c r="H15" s="79"/>
      <c r="I15" s="79"/>
      <c r="K15" s="5"/>
    </row>
    <row r="16" spans="3:26" ht="12" customHeight="1">
      <c r="C16" s="71" t="s">
        <v>330</v>
      </c>
      <c r="D16" s="146">
        <v>4.4591465443531213</v>
      </c>
      <c r="E16" s="146">
        <v>0.95875388433327169</v>
      </c>
      <c r="F16" s="146">
        <v>0.3256149796181031</v>
      </c>
      <c r="G16" s="78"/>
      <c r="H16" s="79"/>
      <c r="I16" s="79"/>
      <c r="K16" s="5"/>
    </row>
    <row r="17" spans="1:11" ht="12" customHeight="1">
      <c r="C17" s="71" t="s">
        <v>331</v>
      </c>
      <c r="D17" s="146">
        <v>2.2466816043500599</v>
      </c>
      <c r="E17" s="146">
        <v>1.4269009308695126</v>
      </c>
      <c r="F17" s="146">
        <v>0.63086266328834129</v>
      </c>
      <c r="G17" s="78"/>
      <c r="H17" s="79"/>
      <c r="I17" s="79"/>
      <c r="K17" s="5"/>
    </row>
    <row r="18" spans="1:11" ht="12" customHeight="1">
      <c r="C18" s="71" t="s">
        <v>332</v>
      </c>
      <c r="D18" s="146">
        <v>13.396927426376179</v>
      </c>
      <c r="E18" s="146">
        <v>9.4891352613877924</v>
      </c>
      <c r="F18" s="146">
        <v>3.4873540408569288</v>
      </c>
      <c r="G18" s="78"/>
      <c r="H18" s="79"/>
      <c r="I18" s="79"/>
      <c r="K18" s="5"/>
    </row>
    <row r="19" spans="1:11" ht="12" customHeight="1">
      <c r="D19" s="68"/>
      <c r="E19" s="69"/>
      <c r="F19" s="68"/>
      <c r="G19" s="63"/>
      <c r="H19" s="62"/>
      <c r="K19" s="5"/>
    </row>
    <row r="20" spans="1:11">
      <c r="C20" s="71" t="s">
        <v>333</v>
      </c>
      <c r="D20" s="63"/>
      <c r="E20" s="62"/>
      <c r="F20" s="63"/>
      <c r="G20" s="63"/>
      <c r="H20" s="62"/>
      <c r="K20" s="5"/>
    </row>
    <row r="21" spans="1:11">
      <c r="A21" s="13"/>
      <c r="B21" s="13"/>
      <c r="C21" t="s">
        <v>334</v>
      </c>
      <c r="D21" s="63"/>
      <c r="E21" s="5"/>
      <c r="F21" s="63"/>
      <c r="G21" s="63"/>
      <c r="H21" s="62"/>
      <c r="K21" s="5"/>
    </row>
    <row r="22" spans="1:11">
      <c r="A22" s="13"/>
      <c r="B22" s="13"/>
      <c r="C22" s="11" t="s">
        <v>240</v>
      </c>
      <c r="D22" s="63"/>
      <c r="E22" s="5"/>
      <c r="F22" s="63"/>
      <c r="G22" s="63"/>
      <c r="H22" s="62"/>
      <c r="K22" s="5"/>
    </row>
    <row r="23" spans="1:11">
      <c r="A23" s="13"/>
      <c r="B23" s="13"/>
      <c r="C23" s="8"/>
      <c r="D23" s="63"/>
      <c r="E23" s="5"/>
      <c r="F23" s="63"/>
      <c r="G23" s="63"/>
      <c r="H23" s="62"/>
      <c r="K23" s="5"/>
    </row>
    <row r="24" spans="1:11">
      <c r="A24" s="143" t="s">
        <v>11</v>
      </c>
      <c r="B24" s="13"/>
      <c r="C24" s="8"/>
      <c r="D24" s="63"/>
      <c r="E24" s="5"/>
      <c r="F24" s="63"/>
      <c r="G24" s="63"/>
      <c r="H24" s="62"/>
      <c r="K24" s="5"/>
    </row>
    <row r="25" spans="1:11">
      <c r="A25" s="71" t="s">
        <v>241</v>
      </c>
      <c r="B25" s="13"/>
      <c r="C25" s="13"/>
      <c r="D25" s="63"/>
      <c r="E25" s="5"/>
      <c r="F25" s="63"/>
      <c r="G25" s="63"/>
      <c r="H25" s="62"/>
      <c r="K25" s="5"/>
    </row>
    <row r="26" spans="1:11">
      <c r="A26" s="13"/>
      <c r="B26" s="13"/>
      <c r="C26" s="8"/>
      <c r="D26" s="63"/>
      <c r="E26" s="5"/>
      <c r="F26" s="63"/>
      <c r="G26" s="63"/>
      <c r="H26" s="62"/>
      <c r="K26" s="5"/>
    </row>
    <row r="27" spans="1:11">
      <c r="C27" s="66"/>
      <c r="D27" s="63"/>
      <c r="E27" s="5"/>
      <c r="F27" s="63"/>
      <c r="G27" s="63"/>
      <c r="H27" s="62"/>
      <c r="K27" s="5"/>
    </row>
    <row r="28" spans="1:11">
      <c r="C28" s="66"/>
      <c r="D28" s="63"/>
      <c r="E28" s="5"/>
      <c r="F28" s="63"/>
      <c r="G28" s="63"/>
      <c r="H28" s="62"/>
      <c r="K28" s="5"/>
    </row>
    <row r="29" spans="1:11">
      <c r="C29" s="66"/>
      <c r="D29" s="63"/>
      <c r="E29" s="5"/>
      <c r="F29" s="63"/>
      <c r="G29" s="63"/>
      <c r="H29" s="62"/>
      <c r="K29" s="5"/>
    </row>
    <row r="30" spans="1:11">
      <c r="C30" s="66"/>
      <c r="D30" s="63"/>
      <c r="E30" s="5"/>
      <c r="F30" s="63"/>
      <c r="G30" s="63"/>
      <c r="H30" s="62"/>
      <c r="K30" s="5"/>
    </row>
    <row r="31" spans="1:11">
      <c r="C31" s="66"/>
      <c r="D31" s="63"/>
      <c r="E31" s="5"/>
      <c r="F31" s="63"/>
      <c r="G31" s="63"/>
      <c r="H31" s="62"/>
      <c r="K31" s="5"/>
    </row>
    <row r="32" spans="1:11">
      <c r="C32" s="66"/>
      <c r="D32" s="63"/>
      <c r="E32" s="5"/>
      <c r="F32" s="63"/>
      <c r="G32" s="63"/>
      <c r="H32" s="62"/>
      <c r="K32" s="5"/>
    </row>
    <row r="33" spans="1:26">
      <c r="C33" s="66"/>
      <c r="D33" s="63"/>
      <c r="E33" s="5"/>
      <c r="F33" s="63"/>
      <c r="G33" s="63"/>
      <c r="H33" s="62"/>
      <c r="K33" s="5"/>
    </row>
    <row r="34" spans="1:26">
      <c r="C34" s="66"/>
      <c r="D34" s="63"/>
      <c r="E34" s="5"/>
      <c r="F34" s="63"/>
      <c r="G34" s="63"/>
      <c r="H34" s="62"/>
      <c r="K34" s="5"/>
    </row>
    <row r="35" spans="1:26">
      <c r="C35" s="66"/>
      <c r="D35" s="63"/>
      <c r="E35" s="5"/>
      <c r="F35" s="63"/>
      <c r="G35" s="63"/>
      <c r="H35" s="62"/>
      <c r="K35" s="5"/>
    </row>
    <row r="36" spans="1:26">
      <c r="C36" s="66"/>
      <c r="D36" s="63"/>
      <c r="E36" s="5"/>
      <c r="F36" s="63"/>
      <c r="G36" s="63"/>
      <c r="H36" s="62"/>
      <c r="K36" s="5"/>
    </row>
    <row r="37" spans="1:26">
      <c r="C37" s="66"/>
      <c r="D37" s="63"/>
      <c r="E37" s="5"/>
      <c r="F37" s="63"/>
      <c r="G37" s="63"/>
      <c r="H37" s="62"/>
      <c r="K37" s="5"/>
    </row>
    <row r="38" spans="1:26">
      <c r="C38" s="66"/>
      <c r="D38" s="63"/>
      <c r="E38" s="5"/>
      <c r="F38" s="63"/>
      <c r="G38" s="63"/>
      <c r="H38" s="62"/>
      <c r="K38" s="5"/>
    </row>
    <row r="39" spans="1:26">
      <c r="C39" s="66"/>
      <c r="D39" s="63"/>
      <c r="E39" s="5"/>
      <c r="F39" s="63"/>
      <c r="G39" s="63"/>
      <c r="H39" s="62"/>
      <c r="K39" s="5"/>
    </row>
    <row r="40" spans="1:26">
      <c r="C40" s="67"/>
      <c r="D40" s="63"/>
      <c r="E40" s="5"/>
      <c r="F40" s="63"/>
      <c r="G40" s="63"/>
      <c r="H40" s="62"/>
      <c r="K40" s="5"/>
    </row>
    <row r="41" spans="1:26">
      <c r="C41" s="66"/>
      <c r="D41" s="63"/>
      <c r="E41" s="5"/>
      <c r="F41" s="63"/>
      <c r="G41" s="63"/>
      <c r="H41" s="62"/>
      <c r="K41" s="5"/>
    </row>
    <row r="42" spans="1:26" s="13" customFormat="1" ht="12" customHeight="1">
      <c r="C42" s="66"/>
      <c r="D42" s="63"/>
      <c r="E42" s="5"/>
      <c r="F42" s="63"/>
      <c r="G42" s="5"/>
      <c r="H42" s="5"/>
      <c r="I42" s="5"/>
      <c r="J42" s="5"/>
      <c r="K42" s="5"/>
      <c r="L42" s="1"/>
      <c r="M42" s="1"/>
      <c r="N42" s="1"/>
      <c r="O42" s="1"/>
      <c r="P42" s="1"/>
      <c r="Q42" s="1"/>
      <c r="R42" s="1"/>
      <c r="S42" s="1"/>
      <c r="T42" s="1"/>
      <c r="U42" s="1"/>
      <c r="V42" s="1"/>
      <c r="W42" s="1"/>
      <c r="X42" s="1"/>
      <c r="Y42" s="1"/>
      <c r="Z42" s="1"/>
    </row>
    <row r="43" spans="1:26">
      <c r="A43" s="55"/>
      <c r="C43" s="13"/>
      <c r="D43" s="62"/>
      <c r="E43" s="62"/>
      <c r="F43" s="62"/>
    </row>
  </sheetData>
  <sortState xmlns:xlrd2="http://schemas.microsoft.com/office/spreadsheetml/2017/richdata2" ref="C11:F17">
    <sortCondition descending="1" ref="D11:D17"/>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XCX43"/>
  <sheetViews>
    <sheetView showGridLines="0" zoomScaleNormal="100" workbookViewId="0"/>
  </sheetViews>
  <sheetFormatPr defaultColWidth="9.140625" defaultRowHeight="12"/>
  <cols>
    <col min="1" max="2" width="9.140625" style="1"/>
    <col min="3" max="3" width="20.85546875" style="1" customWidth="1"/>
    <col min="4" max="21" width="7.85546875" style="1" customWidth="1"/>
    <col min="22" max="26" width="3.85546875" style="1" customWidth="1"/>
    <col min="27" max="16384" width="9.140625" style="1"/>
  </cols>
  <sheetData>
    <row r="1" spans="1:16326" ht="12" customHeight="1">
      <c r="C1" s="95"/>
    </row>
    <row r="2" spans="1:16326" ht="12" customHeight="1"/>
    <row r="3" spans="1:16326" ht="12" customHeight="1">
      <c r="C3" s="2" t="s">
        <v>0</v>
      </c>
    </row>
    <row r="4" spans="1:16326" ht="12" customHeight="1">
      <c r="C4" s="2" t="s">
        <v>1</v>
      </c>
    </row>
    <row r="5" spans="1:16326" ht="12" customHeight="1"/>
    <row r="6" spans="1:16326" ht="14.1">
      <c r="C6" s="73" t="s">
        <v>13</v>
      </c>
    </row>
    <row r="7" spans="1:16326">
      <c r="C7" s="4" t="s">
        <v>14</v>
      </c>
    </row>
    <row r="9" spans="1:16326">
      <c r="C9" s="5"/>
      <c r="D9" s="5"/>
      <c r="E9" s="5"/>
      <c r="F9" s="5"/>
      <c r="G9" s="5"/>
      <c r="H9" s="5"/>
      <c r="I9" s="5"/>
    </row>
    <row r="10" spans="1:16326">
      <c r="D10" s="6"/>
      <c r="E10" s="6" t="s">
        <v>15</v>
      </c>
      <c r="F10" s="6" t="s">
        <v>16</v>
      </c>
      <c r="G10" s="6" t="s">
        <v>17</v>
      </c>
      <c r="H10" s="6" t="s">
        <v>18</v>
      </c>
      <c r="I10" s="6" t="s">
        <v>19</v>
      </c>
      <c r="J10" s="6" t="s">
        <v>20</v>
      </c>
      <c r="K10" s="6" t="s">
        <v>21</v>
      </c>
      <c r="L10" s="6" t="s">
        <v>22</v>
      </c>
      <c r="M10" s="6" t="s">
        <v>23</v>
      </c>
      <c r="N10" s="6" t="s">
        <v>24</v>
      </c>
      <c r="O10" s="6" t="s">
        <v>25</v>
      </c>
      <c r="P10" s="6" t="s">
        <v>26</v>
      </c>
      <c r="Q10" s="6" t="s">
        <v>27</v>
      </c>
      <c r="R10" s="6" t="s">
        <v>28</v>
      </c>
      <c r="S10" s="6" t="s">
        <v>29</v>
      </c>
      <c r="T10" s="6" t="s">
        <v>30</v>
      </c>
      <c r="U10" s="6"/>
      <c r="V10" s="6"/>
      <c r="W10" s="6"/>
      <c r="X10" s="6"/>
      <c r="Y10" s="6"/>
      <c r="Z10" s="6"/>
    </row>
    <row r="11" spans="1:16326" ht="26.1">
      <c r="C11" s="132" t="s">
        <v>31</v>
      </c>
      <c r="D11" s="15"/>
      <c r="E11" s="15">
        <v>58.5</v>
      </c>
      <c r="F11" s="15">
        <v>58.9</v>
      </c>
      <c r="G11" s="15">
        <v>59.5</v>
      </c>
      <c r="H11" s="15">
        <v>60.3</v>
      </c>
      <c r="I11" s="15">
        <v>60.4</v>
      </c>
      <c r="J11" s="15">
        <v>58.6</v>
      </c>
      <c r="K11" s="15">
        <v>58</v>
      </c>
      <c r="L11" s="15">
        <v>57.8</v>
      </c>
      <c r="M11" s="15">
        <v>57.2</v>
      </c>
      <c r="N11" s="15">
        <v>56.7</v>
      </c>
      <c r="O11" s="15">
        <v>56.9</v>
      </c>
      <c r="P11" s="15">
        <v>57.3</v>
      </c>
      <c r="Q11" s="15">
        <v>58</v>
      </c>
      <c r="R11" s="15">
        <v>58.8</v>
      </c>
      <c r="S11" s="15">
        <v>59.4</v>
      </c>
      <c r="T11" s="15">
        <v>59.9</v>
      </c>
      <c r="U11" s="9"/>
    </row>
    <row r="12" spans="1:16326" ht="26.1">
      <c r="C12" s="132" t="s">
        <v>32</v>
      </c>
      <c r="D12" s="15"/>
      <c r="E12" s="15">
        <v>47.8</v>
      </c>
      <c r="F12" s="15">
        <v>49.2</v>
      </c>
      <c r="G12" s="15">
        <v>50.4</v>
      </c>
      <c r="H12" s="15">
        <v>51.8</v>
      </c>
      <c r="I12" s="15">
        <v>52.9</v>
      </c>
      <c r="J12" s="15">
        <v>52.8</v>
      </c>
      <c r="K12" s="15">
        <v>52.9</v>
      </c>
      <c r="L12" s="15">
        <v>53.7</v>
      </c>
      <c r="M12" s="15">
        <v>55</v>
      </c>
      <c r="N12" s="15">
        <v>56.1</v>
      </c>
      <c r="O12" s="15">
        <v>57.6</v>
      </c>
      <c r="P12" s="15">
        <v>59</v>
      </c>
      <c r="Q12" s="15">
        <v>61</v>
      </c>
      <c r="R12" s="15">
        <v>62.9</v>
      </c>
      <c r="S12" s="15">
        <v>64.7</v>
      </c>
      <c r="T12" s="15">
        <v>66</v>
      </c>
      <c r="U12" s="9"/>
    </row>
    <row r="13" spans="1:16326" ht="26.1">
      <c r="C13" s="132" t="s">
        <v>33</v>
      </c>
      <c r="D13" s="15"/>
      <c r="E13" s="15">
        <v>6</v>
      </c>
      <c r="F13" s="15">
        <v>6.1</v>
      </c>
      <c r="G13" s="15">
        <v>6.1</v>
      </c>
      <c r="H13" s="15">
        <v>6.4</v>
      </c>
      <c r="I13" s="15">
        <v>6.5</v>
      </c>
      <c r="J13" s="15">
        <v>6.3</v>
      </c>
      <c r="K13" s="15">
        <v>6.2</v>
      </c>
      <c r="L13" s="15">
        <v>6.3</v>
      </c>
      <c r="M13" s="15">
        <v>6.6</v>
      </c>
      <c r="N13" s="15">
        <v>6.6</v>
      </c>
      <c r="O13" s="15">
        <v>6.9</v>
      </c>
      <c r="P13" s="15">
        <v>6.9</v>
      </c>
      <c r="Q13" s="15">
        <v>7.1</v>
      </c>
      <c r="R13" s="15">
        <v>7.6</v>
      </c>
      <c r="S13" s="15">
        <v>7.8</v>
      </c>
      <c r="T13" s="15">
        <v>8.1</v>
      </c>
      <c r="U13" s="9"/>
    </row>
    <row r="14" spans="1:16326" ht="26.1">
      <c r="C14" s="132" t="s">
        <v>34</v>
      </c>
      <c r="D14" s="15"/>
      <c r="E14" s="15">
        <v>42.5</v>
      </c>
      <c r="F14" s="15">
        <v>43</v>
      </c>
      <c r="G14" s="15">
        <v>43.8</v>
      </c>
      <c r="H14" s="15">
        <v>44.8</v>
      </c>
      <c r="I14" s="15">
        <v>45.3</v>
      </c>
      <c r="J14" s="15">
        <v>44.8</v>
      </c>
      <c r="K14" s="15">
        <v>44.6</v>
      </c>
      <c r="L14" s="15">
        <v>44.7</v>
      </c>
      <c r="M14" s="15">
        <v>44.7</v>
      </c>
      <c r="N14" s="15">
        <v>44.6</v>
      </c>
      <c r="O14" s="15">
        <v>44.9</v>
      </c>
      <c r="P14" s="15">
        <v>45.3</v>
      </c>
      <c r="Q14" s="15">
        <v>46</v>
      </c>
      <c r="R14" s="15">
        <v>46.7</v>
      </c>
      <c r="S14" s="15">
        <v>47.2</v>
      </c>
      <c r="T14" s="15">
        <v>47.7</v>
      </c>
      <c r="U14" s="15"/>
    </row>
    <row r="15" spans="1:16326" ht="26.1">
      <c r="C15" s="132" t="s">
        <v>35</v>
      </c>
      <c r="D15" s="15"/>
      <c r="E15" s="15">
        <v>29.1</v>
      </c>
      <c r="F15" s="15">
        <v>31.4</v>
      </c>
      <c r="G15" s="15">
        <v>32.6</v>
      </c>
      <c r="H15" s="15">
        <v>33.9</v>
      </c>
      <c r="I15" s="15">
        <v>34.799999999999997</v>
      </c>
      <c r="J15" s="15">
        <v>35.9</v>
      </c>
      <c r="K15" s="15">
        <v>37</v>
      </c>
      <c r="L15" s="15">
        <v>38.700000000000003</v>
      </c>
      <c r="M15" s="15">
        <v>40.4</v>
      </c>
      <c r="N15" s="15">
        <v>42</v>
      </c>
      <c r="O15" s="15">
        <v>44</v>
      </c>
      <c r="P15" s="15">
        <v>45.7</v>
      </c>
      <c r="Q15" s="15">
        <v>47.8</v>
      </c>
      <c r="R15" s="15">
        <v>49.8</v>
      </c>
      <c r="S15" s="15">
        <v>51.3</v>
      </c>
      <c r="T15" s="15">
        <v>52.6</v>
      </c>
    </row>
    <row r="16" spans="1:16326" s="13" customFormat="1" ht="26.1">
      <c r="A16" s="1"/>
      <c r="B16" s="1"/>
      <c r="C16" s="132" t="s">
        <v>36</v>
      </c>
      <c r="D16" s="15"/>
      <c r="E16" s="15">
        <v>2.5</v>
      </c>
      <c r="F16" s="15">
        <v>2.6</v>
      </c>
      <c r="G16" s="15">
        <v>2.6</v>
      </c>
      <c r="H16" s="15">
        <v>2.8</v>
      </c>
      <c r="I16" s="15">
        <v>2.9</v>
      </c>
      <c r="J16" s="15">
        <v>2.9</v>
      </c>
      <c r="K16" s="15">
        <v>2.8</v>
      </c>
      <c r="L16" s="15">
        <v>2.9</v>
      </c>
      <c r="M16" s="15">
        <v>3</v>
      </c>
      <c r="N16" s="15">
        <v>3</v>
      </c>
      <c r="O16" s="15">
        <v>3</v>
      </c>
      <c r="P16" s="15">
        <v>3.1</v>
      </c>
      <c r="Q16" s="15">
        <v>3.2</v>
      </c>
      <c r="R16" s="15">
        <v>3.5</v>
      </c>
      <c r="S16" s="15">
        <v>3.7</v>
      </c>
      <c r="T16" s="15">
        <v>3.9</v>
      </c>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c r="XBD16" s="1"/>
      <c r="XBE16" s="1"/>
      <c r="XBF16" s="1"/>
      <c r="XBG16" s="1"/>
      <c r="XBH16" s="1"/>
      <c r="XBI16" s="1"/>
      <c r="XBJ16" s="1"/>
      <c r="XBK16" s="1"/>
      <c r="XBL16" s="1"/>
      <c r="XBM16" s="1"/>
      <c r="XBN16" s="1"/>
      <c r="XBO16" s="1"/>
      <c r="XBP16" s="1"/>
      <c r="XBQ16" s="1"/>
      <c r="XBR16" s="1"/>
      <c r="XBS16" s="1"/>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row>
    <row r="17" spans="1:26" s="13" customFormat="1">
      <c r="A17" s="1"/>
      <c r="B17" s="1"/>
      <c r="E17" s="9"/>
      <c r="F17" s="9"/>
      <c r="G17" s="9"/>
      <c r="H17" s="10"/>
      <c r="I17" s="1"/>
      <c r="J17" s="1"/>
      <c r="K17" s="1"/>
      <c r="L17" s="1"/>
      <c r="M17" s="1"/>
      <c r="N17" s="1"/>
      <c r="O17" s="1"/>
      <c r="P17" s="1"/>
      <c r="Q17" s="1"/>
      <c r="R17" s="1"/>
      <c r="S17" s="1"/>
      <c r="T17" s="1"/>
      <c r="U17" s="1"/>
      <c r="V17" s="1"/>
      <c r="W17" s="1"/>
      <c r="X17" s="1"/>
      <c r="Y17" s="1"/>
      <c r="Z17" s="1"/>
    </row>
    <row r="18" spans="1:26">
      <c r="C18" t="s">
        <v>37</v>
      </c>
      <c r="E18" s="9"/>
      <c r="F18" s="9"/>
      <c r="G18" s="9"/>
      <c r="H18" s="10"/>
    </row>
    <row r="19" spans="1:26">
      <c r="C19" s="11" t="s">
        <v>38</v>
      </c>
      <c r="E19" s="9"/>
      <c r="F19" s="9"/>
      <c r="G19" s="9"/>
      <c r="H19" s="10"/>
    </row>
    <row r="20" spans="1:26">
      <c r="A20" s="12" t="s">
        <v>11</v>
      </c>
      <c r="E20" s="9"/>
      <c r="F20" s="9"/>
      <c r="G20" s="9"/>
      <c r="H20" s="10"/>
    </row>
    <row r="21" spans="1:26">
      <c r="A21" s="1" t="s">
        <v>39</v>
      </c>
      <c r="E21" s="9"/>
      <c r="F21" s="9"/>
      <c r="G21" s="9"/>
      <c r="H21" s="10"/>
    </row>
    <row r="22" spans="1:26">
      <c r="C22" s="8"/>
      <c r="E22" s="9"/>
      <c r="F22" s="9"/>
      <c r="G22" s="9"/>
      <c r="H22" s="10"/>
    </row>
    <row r="23" spans="1:26">
      <c r="E23" s="9"/>
      <c r="F23" s="9"/>
      <c r="G23" s="9"/>
      <c r="H23" s="10"/>
    </row>
    <row r="24" spans="1:26">
      <c r="E24" s="9"/>
      <c r="F24" s="9"/>
      <c r="G24" s="9"/>
      <c r="H24" s="10"/>
    </row>
    <row r="25" spans="1:26">
      <c r="D25" s="9"/>
      <c r="E25" s="9"/>
      <c r="F25" s="9"/>
      <c r="G25" s="9"/>
      <c r="H25" s="10"/>
    </row>
    <row r="26" spans="1:26">
      <c r="D26" s="9"/>
      <c r="E26" s="9"/>
      <c r="F26" s="9"/>
      <c r="G26" s="9"/>
      <c r="H26" s="10"/>
    </row>
    <row r="27" spans="1:26">
      <c r="D27" s="9"/>
      <c r="E27" s="9"/>
      <c r="F27" s="9"/>
      <c r="G27" s="9"/>
      <c r="H27" s="10"/>
    </row>
    <row r="28" spans="1:26">
      <c r="C28" s="8"/>
      <c r="D28" s="9"/>
      <c r="E28" s="9"/>
      <c r="F28" s="9"/>
      <c r="G28" s="9"/>
      <c r="H28" s="10"/>
    </row>
    <row r="29" spans="1:26">
      <c r="C29" s="8"/>
      <c r="D29" s="9"/>
      <c r="E29" s="9"/>
      <c r="F29" s="9"/>
      <c r="G29" s="9"/>
      <c r="H29" s="10"/>
    </row>
    <row r="30" spans="1:26">
      <c r="C30" s="8"/>
      <c r="D30" s="9"/>
      <c r="E30" s="9"/>
      <c r="F30" s="9"/>
      <c r="G30" s="9"/>
      <c r="H30" s="10"/>
    </row>
    <row r="31" spans="1:26">
      <c r="C31" s="8"/>
      <c r="D31" s="9"/>
      <c r="E31" s="9"/>
      <c r="F31" s="9"/>
      <c r="G31" s="9"/>
      <c r="H31" s="10"/>
    </row>
    <row r="32" spans="1:26">
      <c r="C32" s="8"/>
      <c r="D32" s="9"/>
      <c r="E32" s="9"/>
      <c r="F32" s="9"/>
      <c r="G32" s="9"/>
      <c r="H32" s="10"/>
    </row>
    <row r="33" spans="3:8">
      <c r="C33" s="8"/>
      <c r="D33" s="9"/>
      <c r="E33" s="9"/>
      <c r="F33" s="9"/>
      <c r="G33" s="9"/>
      <c r="H33" s="10"/>
    </row>
    <row r="34" spans="3:8">
      <c r="C34" s="8"/>
      <c r="D34" s="9"/>
      <c r="E34" s="9"/>
      <c r="F34" s="9"/>
      <c r="G34" s="9"/>
      <c r="H34" s="10"/>
    </row>
    <row r="35" spans="3:8">
      <c r="C35" s="8"/>
      <c r="D35" s="9"/>
      <c r="E35" s="9"/>
      <c r="F35" s="9"/>
      <c r="G35" s="9"/>
      <c r="H35" s="10"/>
    </row>
    <row r="36" spans="3:8">
      <c r="C36" s="8"/>
      <c r="D36" s="9"/>
      <c r="E36" s="9"/>
      <c r="F36" s="9"/>
      <c r="G36" s="9"/>
      <c r="H36" s="10"/>
    </row>
    <row r="37" spans="3:8">
      <c r="C37" s="8"/>
      <c r="D37" s="9"/>
      <c r="E37" s="9"/>
      <c r="F37" s="9"/>
      <c r="G37" s="9"/>
      <c r="H37" s="10"/>
    </row>
    <row r="38" spans="3:8">
      <c r="C38" s="8"/>
      <c r="D38" s="9"/>
      <c r="E38" s="9"/>
      <c r="F38" s="9"/>
      <c r="G38" s="9"/>
      <c r="H38" s="10"/>
    </row>
    <row r="39" spans="3:8">
      <c r="C39" s="8"/>
      <c r="D39" s="9"/>
      <c r="E39" s="9"/>
      <c r="F39" s="9"/>
      <c r="G39" s="9"/>
      <c r="H39" s="10"/>
    </row>
    <row r="40" spans="3:8">
      <c r="C40" s="8"/>
      <c r="D40" s="9"/>
      <c r="E40" s="9"/>
      <c r="F40" s="9"/>
      <c r="G40" s="9"/>
    </row>
    <row r="41" spans="3:8">
      <c r="C41" s="8"/>
      <c r="D41" s="9"/>
      <c r="E41" s="9"/>
      <c r="F41" s="9"/>
      <c r="G41" s="9"/>
      <c r="H41" s="10"/>
    </row>
    <row r="42" spans="3:8">
      <c r="C42" s="8"/>
      <c r="D42" s="9"/>
      <c r="E42" s="9"/>
      <c r="F42" s="9"/>
      <c r="G42" s="9"/>
      <c r="H42" s="10"/>
    </row>
    <row r="43" spans="3:8">
      <c r="C43" s="8"/>
      <c r="D43" s="9"/>
      <c r="E43" s="9"/>
      <c r="F43" s="9"/>
      <c r="G43" s="9"/>
      <c r="H43" s="10"/>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57"/>
  <sheetViews>
    <sheetView showGridLines="0" zoomScaleNormal="100" workbookViewId="0"/>
  </sheetViews>
  <sheetFormatPr defaultColWidth="9.140625" defaultRowHeight="12"/>
  <cols>
    <col min="1" max="2" width="9.140625" style="1"/>
    <col min="3" max="3" width="20.85546875" style="1" customWidth="1"/>
    <col min="4" max="9" width="15.85546875" style="1" customWidth="1"/>
    <col min="10" max="10" width="9.140625" style="1"/>
    <col min="11" max="19" width="3.85546875" style="1" customWidth="1"/>
    <col min="20" max="26" width="16.5703125" style="1" customWidth="1"/>
    <col min="27" max="16384" width="9.140625" style="1"/>
  </cols>
  <sheetData>
    <row r="1" spans="2:26" ht="12" customHeight="1">
      <c r="C1" s="95"/>
    </row>
    <row r="2" spans="2:26" ht="12" customHeight="1"/>
    <row r="3" spans="2:26" ht="12" customHeight="1">
      <c r="C3" s="2" t="s">
        <v>0</v>
      </c>
    </row>
    <row r="4" spans="2:26" ht="12" customHeight="1">
      <c r="C4" s="2" t="s">
        <v>1</v>
      </c>
    </row>
    <row r="5" spans="2:26" ht="12" customHeight="1"/>
    <row r="6" spans="2:26" ht="14.1">
      <c r="C6" s="73" t="s">
        <v>40</v>
      </c>
    </row>
    <row r="7" spans="2:26">
      <c r="C7" s="4" t="s">
        <v>14</v>
      </c>
    </row>
    <row r="9" spans="2:26">
      <c r="C9" s="5"/>
      <c r="D9" s="5"/>
      <c r="E9" s="5"/>
      <c r="F9" s="5"/>
      <c r="G9" s="5"/>
      <c r="H9" s="5"/>
      <c r="I9" s="5"/>
    </row>
    <row r="10" spans="2:26" ht="26.1">
      <c r="D10" s="21" t="s">
        <v>41</v>
      </c>
      <c r="E10" s="21" t="s">
        <v>42</v>
      </c>
      <c r="F10" s="21" t="s">
        <v>43</v>
      </c>
      <c r="G10" s="21" t="s">
        <v>44</v>
      </c>
      <c r="H10" s="21" t="s">
        <v>45</v>
      </c>
      <c r="I10" s="21" t="s">
        <v>46</v>
      </c>
      <c r="J10" s="6"/>
      <c r="K10" s="6"/>
      <c r="L10" s="6"/>
      <c r="M10" s="6"/>
      <c r="N10" s="6"/>
      <c r="O10" s="6"/>
      <c r="P10" s="6"/>
      <c r="Q10" s="6"/>
      <c r="R10" s="6"/>
      <c r="S10" s="6"/>
      <c r="T10" s="6"/>
      <c r="U10" s="6"/>
      <c r="V10" s="6"/>
      <c r="W10" s="6"/>
      <c r="X10" s="6"/>
      <c r="Y10" s="6"/>
      <c r="Z10" s="6"/>
    </row>
    <row r="11" spans="2:26">
      <c r="C11" s="8" t="s">
        <v>47</v>
      </c>
      <c r="D11" s="74">
        <v>38.1</v>
      </c>
      <c r="E11" s="74">
        <v>59.1</v>
      </c>
      <c r="F11" s="74">
        <v>6.1</v>
      </c>
      <c r="G11" s="75">
        <v>9.6</v>
      </c>
      <c r="H11" s="75">
        <v>1</v>
      </c>
      <c r="I11" s="75">
        <v>1.3</v>
      </c>
    </row>
    <row r="12" spans="2:26">
      <c r="C12" s="8"/>
      <c r="D12" s="74"/>
      <c r="E12" s="74"/>
      <c r="F12" s="74"/>
      <c r="G12" s="75"/>
      <c r="H12" s="75"/>
      <c r="I12" s="75"/>
    </row>
    <row r="13" spans="2:26">
      <c r="B13" s="9"/>
      <c r="C13" s="8" t="s">
        <v>48</v>
      </c>
      <c r="D13" s="74">
        <v>69</v>
      </c>
      <c r="E13" s="74">
        <v>77.7</v>
      </c>
      <c r="F13" s="74">
        <v>9.4</v>
      </c>
      <c r="G13" s="74">
        <v>17.5</v>
      </c>
      <c r="H13" s="75"/>
      <c r="I13" s="75"/>
      <c r="J13" s="9"/>
    </row>
    <row r="14" spans="2:26">
      <c r="B14" s="9"/>
      <c r="C14" s="8" t="s">
        <v>49</v>
      </c>
      <c r="D14" s="74">
        <v>41.4</v>
      </c>
      <c r="E14" s="74">
        <v>72.7</v>
      </c>
      <c r="F14" s="74">
        <v>4.3</v>
      </c>
      <c r="G14" s="74">
        <v>13.8</v>
      </c>
      <c r="H14" s="75">
        <v>0.8</v>
      </c>
      <c r="I14" s="75">
        <v>2</v>
      </c>
      <c r="J14" s="9"/>
    </row>
    <row r="15" spans="2:26">
      <c r="B15" s="9"/>
      <c r="C15" s="8" t="s">
        <v>50</v>
      </c>
      <c r="D15" s="74">
        <v>51.8</v>
      </c>
      <c r="E15" s="74">
        <v>72.5</v>
      </c>
      <c r="F15" s="74">
        <v>17.2</v>
      </c>
      <c r="G15" s="74">
        <v>27.5</v>
      </c>
      <c r="H15" s="75"/>
      <c r="I15" s="75"/>
      <c r="J15" s="9"/>
    </row>
    <row r="16" spans="2:26">
      <c r="B16" s="9"/>
      <c r="C16" s="8" t="s">
        <v>51</v>
      </c>
      <c r="D16" s="74">
        <v>61.8</v>
      </c>
      <c r="E16" s="74">
        <v>71.3</v>
      </c>
      <c r="F16" s="74">
        <v>8.3000000000000007</v>
      </c>
      <c r="G16" s="74">
        <v>15</v>
      </c>
      <c r="H16" s="75"/>
      <c r="I16" s="75"/>
      <c r="J16" s="9"/>
    </row>
    <row r="17" spans="2:10">
      <c r="B17" s="9"/>
      <c r="C17" s="8" t="s">
        <v>52</v>
      </c>
      <c r="D17" s="74">
        <v>44.6</v>
      </c>
      <c r="E17" s="74">
        <v>69.7</v>
      </c>
      <c r="F17" s="74">
        <v>6.9</v>
      </c>
      <c r="G17" s="74">
        <v>13.9</v>
      </c>
      <c r="H17" s="75">
        <v>1.3</v>
      </c>
      <c r="I17" s="75">
        <v>2.2000000000000002</v>
      </c>
      <c r="J17" s="9"/>
    </row>
    <row r="18" spans="2:10">
      <c r="B18" s="9"/>
      <c r="C18" s="8" t="s">
        <v>53</v>
      </c>
      <c r="D18" s="74">
        <v>46.7</v>
      </c>
      <c r="E18" s="74">
        <v>68.400000000000006</v>
      </c>
      <c r="F18" s="74">
        <v>6.5</v>
      </c>
      <c r="G18" s="74">
        <v>17.2</v>
      </c>
      <c r="H18" s="75"/>
      <c r="I18" s="75">
        <v>2.2999999999999998</v>
      </c>
      <c r="J18" s="9"/>
    </row>
    <row r="19" spans="2:10">
      <c r="B19" s="9"/>
      <c r="C19" s="8" t="s">
        <v>54</v>
      </c>
      <c r="D19" s="74">
        <v>44.7</v>
      </c>
      <c r="E19" s="74">
        <v>67.3</v>
      </c>
      <c r="F19" s="74">
        <v>14.8</v>
      </c>
      <c r="G19" s="74">
        <v>20.3</v>
      </c>
      <c r="H19" s="75"/>
      <c r="I19" s="75"/>
      <c r="J19" s="9"/>
    </row>
    <row r="20" spans="2:10">
      <c r="B20" s="9"/>
      <c r="C20" s="8" t="s">
        <v>55</v>
      </c>
      <c r="D20" s="74">
        <v>51.1</v>
      </c>
      <c r="E20" s="74">
        <v>66.8</v>
      </c>
      <c r="F20" s="74">
        <v>3.7</v>
      </c>
      <c r="G20" s="74">
        <v>11.2</v>
      </c>
      <c r="H20" s="75"/>
      <c r="I20" s="75"/>
      <c r="J20" s="9"/>
    </row>
    <row r="21" spans="2:10">
      <c r="B21" s="9"/>
      <c r="C21" s="8" t="s">
        <v>56</v>
      </c>
      <c r="D21" s="74">
        <v>42.5</v>
      </c>
      <c r="E21" s="74">
        <v>66.7</v>
      </c>
      <c r="F21" s="74">
        <v>5.5</v>
      </c>
      <c r="G21" s="74">
        <v>10.8</v>
      </c>
      <c r="H21" s="75">
        <v>1.1000000000000001</v>
      </c>
      <c r="I21" s="75">
        <v>1.8</v>
      </c>
      <c r="J21" s="9"/>
    </row>
    <row r="22" spans="2:10">
      <c r="B22" s="9"/>
      <c r="C22" s="8" t="s">
        <v>57</v>
      </c>
      <c r="D22" s="74">
        <v>33.299999999999997</v>
      </c>
      <c r="E22" s="74">
        <v>64.400000000000006</v>
      </c>
      <c r="F22" s="74">
        <v>5</v>
      </c>
      <c r="G22" s="74">
        <v>10.6</v>
      </c>
      <c r="H22" s="75">
        <v>1.1000000000000001</v>
      </c>
      <c r="I22" s="75">
        <v>0.7</v>
      </c>
      <c r="J22" s="9"/>
    </row>
    <row r="23" spans="2:10">
      <c r="B23" s="9"/>
      <c r="C23" s="8" t="s">
        <v>58</v>
      </c>
      <c r="D23" s="74">
        <v>49.5</v>
      </c>
      <c r="E23" s="74">
        <v>61.8</v>
      </c>
      <c r="F23" s="74">
        <v>11.2</v>
      </c>
      <c r="G23" s="74">
        <v>17.8</v>
      </c>
      <c r="H23" s="75">
        <v>3.1</v>
      </c>
      <c r="I23" s="75">
        <v>4</v>
      </c>
      <c r="J23" s="9"/>
    </row>
    <row r="24" spans="2:10">
      <c r="B24" s="9"/>
      <c r="C24" s="8" t="s">
        <v>59</v>
      </c>
      <c r="D24" s="74">
        <v>51.3</v>
      </c>
      <c r="E24" s="74">
        <v>61.1</v>
      </c>
      <c r="F24" s="74">
        <v>14.3</v>
      </c>
      <c r="G24" s="74">
        <v>13.4</v>
      </c>
      <c r="H24" s="75">
        <v>6</v>
      </c>
      <c r="I24" s="75">
        <v>3.6</v>
      </c>
      <c r="J24" s="9"/>
    </row>
    <row r="25" spans="2:10">
      <c r="B25" s="9"/>
      <c r="C25" s="8" t="s">
        <v>60</v>
      </c>
      <c r="D25" s="74">
        <v>50.2</v>
      </c>
      <c r="E25" s="74">
        <v>60.4</v>
      </c>
      <c r="F25" s="74">
        <v>23.7</v>
      </c>
      <c r="G25" s="74">
        <v>17</v>
      </c>
      <c r="H25" s="75">
        <v>10.3</v>
      </c>
      <c r="I25" s="75">
        <v>5.7</v>
      </c>
      <c r="J25" s="9"/>
    </row>
    <row r="26" spans="2:10">
      <c r="B26" s="9"/>
      <c r="C26" s="8" t="s">
        <v>61</v>
      </c>
      <c r="D26" s="74">
        <v>26</v>
      </c>
      <c r="E26" s="74">
        <v>57</v>
      </c>
      <c r="F26" s="74">
        <v>1.8</v>
      </c>
      <c r="G26" s="74">
        <v>7</v>
      </c>
      <c r="H26" s="75"/>
      <c r="I26" s="75"/>
      <c r="J26" s="9"/>
    </row>
    <row r="27" spans="2:10">
      <c r="B27" s="9"/>
      <c r="C27" s="8" t="s">
        <v>62</v>
      </c>
      <c r="D27" s="74">
        <v>30.4</v>
      </c>
      <c r="E27" s="74">
        <v>56.7</v>
      </c>
      <c r="F27" s="74">
        <v>2.8</v>
      </c>
      <c r="G27" s="74">
        <v>7</v>
      </c>
      <c r="H27" s="75"/>
      <c r="I27" s="75"/>
      <c r="J27" s="9"/>
    </row>
    <row r="28" spans="2:10">
      <c r="B28" s="9"/>
      <c r="C28" s="8" t="s">
        <v>63</v>
      </c>
      <c r="D28" s="74">
        <v>25.9</v>
      </c>
      <c r="E28" s="74">
        <v>54.5</v>
      </c>
      <c r="F28" s="74">
        <v>3.2</v>
      </c>
      <c r="G28" s="74">
        <v>7</v>
      </c>
      <c r="H28" s="75">
        <v>1</v>
      </c>
      <c r="I28" s="75">
        <v>2.1</v>
      </c>
      <c r="J28" s="9"/>
    </row>
    <row r="29" spans="2:10">
      <c r="B29" s="9"/>
      <c r="C29" s="8" t="s">
        <v>64</v>
      </c>
      <c r="D29" s="74">
        <v>30.2</v>
      </c>
      <c r="E29" s="74">
        <v>54.3</v>
      </c>
      <c r="F29" s="74">
        <v>5.4</v>
      </c>
      <c r="G29" s="74">
        <v>8.9</v>
      </c>
      <c r="H29" s="75">
        <v>1</v>
      </c>
      <c r="I29" s="75">
        <v>1.2</v>
      </c>
      <c r="J29" s="9"/>
    </row>
    <row r="30" spans="2:10">
      <c r="B30" s="9"/>
      <c r="C30" s="8" t="s">
        <v>65</v>
      </c>
      <c r="D30" s="74">
        <v>41</v>
      </c>
      <c r="E30" s="74">
        <v>53.8</v>
      </c>
      <c r="F30" s="74">
        <v>2.7</v>
      </c>
      <c r="G30" s="74">
        <v>4.3</v>
      </c>
      <c r="H30" s="75">
        <v>0.3</v>
      </c>
      <c r="I30" s="75">
        <v>0.4</v>
      </c>
      <c r="J30" s="9"/>
    </row>
    <row r="31" spans="2:10">
      <c r="B31" s="9"/>
      <c r="C31" s="8" t="s">
        <v>66</v>
      </c>
      <c r="D31" s="74">
        <v>37.5</v>
      </c>
      <c r="E31" s="74">
        <v>53</v>
      </c>
      <c r="F31" s="74">
        <v>1.6</v>
      </c>
      <c r="G31" s="74">
        <v>5.4</v>
      </c>
      <c r="H31" s="75"/>
      <c r="I31" s="75">
        <v>0.6</v>
      </c>
      <c r="J31" s="9"/>
    </row>
    <row r="32" spans="2:10">
      <c r="B32" s="9"/>
      <c r="C32" s="8" t="s">
        <v>67</v>
      </c>
      <c r="D32" s="74">
        <v>30.1</v>
      </c>
      <c r="E32" s="74">
        <v>52.1</v>
      </c>
      <c r="F32" s="74">
        <v>2.2999999999999998</v>
      </c>
      <c r="G32" s="74">
        <v>4.3</v>
      </c>
      <c r="H32" s="75"/>
      <c r="I32" s="75">
        <v>1.3</v>
      </c>
      <c r="J32" s="9"/>
    </row>
    <row r="33" spans="1:26">
      <c r="B33" s="9"/>
      <c r="C33" s="8" t="s">
        <v>68</v>
      </c>
      <c r="D33" s="74">
        <v>31.2</v>
      </c>
      <c r="E33" s="74">
        <v>51.6</v>
      </c>
      <c r="F33" s="74"/>
      <c r="G33" s="74">
        <v>8.6</v>
      </c>
      <c r="H33" s="75"/>
      <c r="I33" s="75">
        <v>2.4</v>
      </c>
      <c r="J33" s="9"/>
    </row>
    <row r="34" spans="1:26">
      <c r="B34" s="9"/>
      <c r="C34" s="8" t="s">
        <v>69</v>
      </c>
      <c r="D34" s="74">
        <v>26.1</v>
      </c>
      <c r="E34" s="74">
        <v>49.5</v>
      </c>
      <c r="F34" s="74">
        <v>7.3</v>
      </c>
      <c r="G34" s="74">
        <v>8.3000000000000007</v>
      </c>
      <c r="H34" s="75">
        <v>2.2000000000000002</v>
      </c>
      <c r="I34" s="75">
        <v>1.1000000000000001</v>
      </c>
      <c r="J34" s="9"/>
    </row>
    <row r="35" spans="1:26">
      <c r="B35" s="9"/>
      <c r="C35" s="8" t="s">
        <v>70</v>
      </c>
      <c r="D35" s="74">
        <v>30.1</v>
      </c>
      <c r="E35" s="74">
        <v>48.6</v>
      </c>
      <c r="F35" s="74">
        <v>9.3000000000000007</v>
      </c>
      <c r="G35" s="74">
        <v>4.7</v>
      </c>
      <c r="H35" s="75">
        <v>3.8</v>
      </c>
      <c r="I35" s="75">
        <v>1.2</v>
      </c>
      <c r="J35" s="9"/>
    </row>
    <row r="36" spans="1:26">
      <c r="B36" s="9"/>
      <c r="C36" s="8" t="s">
        <v>71</v>
      </c>
      <c r="D36" s="74">
        <v>37</v>
      </c>
      <c r="E36" s="74">
        <v>47.8</v>
      </c>
      <c r="F36" s="74">
        <v>24.8</v>
      </c>
      <c r="G36" s="74">
        <v>13.3</v>
      </c>
      <c r="H36" s="75"/>
      <c r="I36" s="75"/>
      <c r="J36" s="9"/>
    </row>
    <row r="37" spans="1:26">
      <c r="B37" s="9"/>
      <c r="C37" s="8" t="s">
        <v>72</v>
      </c>
      <c r="D37" s="74">
        <v>29.9</v>
      </c>
      <c r="E37" s="74">
        <v>43.9</v>
      </c>
      <c r="F37" s="74">
        <v>10.199999999999999</v>
      </c>
      <c r="G37" s="74">
        <v>5.4</v>
      </c>
      <c r="H37" s="75">
        <v>2.9</v>
      </c>
      <c r="I37" s="75">
        <v>1.1000000000000001</v>
      </c>
      <c r="J37" s="9"/>
    </row>
    <row r="38" spans="1:26">
      <c r="B38" s="9"/>
      <c r="C38" s="8" t="s">
        <v>73</v>
      </c>
      <c r="D38" s="74">
        <v>39.9</v>
      </c>
      <c r="E38" s="74">
        <v>43.2</v>
      </c>
      <c r="F38" s="74">
        <v>6.2</v>
      </c>
      <c r="G38" s="74">
        <v>6.9</v>
      </c>
      <c r="H38" s="75">
        <v>1</v>
      </c>
      <c r="I38" s="75">
        <v>0.5</v>
      </c>
      <c r="J38" s="9"/>
    </row>
    <row r="39" spans="1:26">
      <c r="B39" s="9"/>
      <c r="C39" s="8" t="s">
        <v>74</v>
      </c>
      <c r="D39" s="74">
        <v>30.4</v>
      </c>
      <c r="E39" s="74">
        <v>43.1</v>
      </c>
      <c r="F39" s="74"/>
      <c r="G39" s="74">
        <v>2.8</v>
      </c>
      <c r="H39" s="75"/>
      <c r="I39" s="75">
        <v>1.7</v>
      </c>
      <c r="J39" s="9"/>
    </row>
    <row r="40" spans="1:26">
      <c r="C40" s="8"/>
      <c r="D40" s="74"/>
      <c r="E40" s="74"/>
      <c r="F40" s="74"/>
      <c r="G40" s="75"/>
      <c r="H40" s="75"/>
      <c r="I40" s="75"/>
    </row>
    <row r="41" spans="1:26">
      <c r="B41" s="9"/>
      <c r="C41" s="8" t="s">
        <v>75</v>
      </c>
      <c r="D41" s="74">
        <v>56.1</v>
      </c>
      <c r="E41" s="74">
        <v>66.3</v>
      </c>
      <c r="F41" s="74">
        <v>9.8000000000000007</v>
      </c>
      <c r="G41" s="74">
        <v>17.3</v>
      </c>
      <c r="H41" s="75">
        <v>1.3</v>
      </c>
      <c r="I41" s="75">
        <v>3.1</v>
      </c>
    </row>
    <row r="42" spans="1:26">
      <c r="B42" s="9"/>
      <c r="C42" s="8"/>
      <c r="D42" s="74"/>
      <c r="E42" s="74"/>
      <c r="F42" s="74"/>
      <c r="G42" s="74"/>
      <c r="H42" s="75"/>
      <c r="I42" s="75"/>
    </row>
    <row r="43" spans="1:26">
      <c r="C43" s="8" t="s">
        <v>76</v>
      </c>
      <c r="D43" s="74">
        <v>78.900000000000006</v>
      </c>
      <c r="E43" s="74">
        <v>81.2</v>
      </c>
      <c r="F43" s="74">
        <v>31.8</v>
      </c>
      <c r="G43" s="75">
        <v>34.9</v>
      </c>
      <c r="H43" s="75"/>
      <c r="I43" s="75"/>
    </row>
    <row r="44" spans="1:26" s="13" customFormat="1">
      <c r="A44" s="1"/>
      <c r="B44" s="1"/>
      <c r="C44" s="8" t="s">
        <v>77</v>
      </c>
      <c r="D44" s="74">
        <v>65.2</v>
      </c>
      <c r="E44" s="74">
        <v>73</v>
      </c>
      <c r="F44" s="74">
        <v>12.3</v>
      </c>
      <c r="G44" s="75">
        <v>17.8</v>
      </c>
      <c r="H44" s="75">
        <v>3.6</v>
      </c>
      <c r="I44" s="75">
        <v>4</v>
      </c>
      <c r="J44" s="1"/>
      <c r="K44" s="1"/>
      <c r="L44" s="1"/>
      <c r="M44" s="1"/>
      <c r="N44" s="1"/>
      <c r="O44" s="1"/>
      <c r="P44" s="1"/>
      <c r="Q44" s="1"/>
      <c r="R44" s="1"/>
      <c r="S44" s="1"/>
      <c r="T44" s="1"/>
      <c r="U44" s="1"/>
      <c r="V44" s="1"/>
      <c r="W44" s="1"/>
      <c r="X44" s="1"/>
      <c r="Y44" s="1"/>
      <c r="Z44" s="1"/>
    </row>
    <row r="45" spans="1:26">
      <c r="C45" s="8" t="s">
        <v>78</v>
      </c>
      <c r="D45" s="74">
        <v>66.099999999999994</v>
      </c>
      <c r="E45" s="74">
        <v>72.8</v>
      </c>
      <c r="F45" s="74">
        <v>13.1</v>
      </c>
      <c r="G45" s="75">
        <v>18.7</v>
      </c>
      <c r="H45" s="75"/>
      <c r="I45" s="75"/>
    </row>
    <row r="46" spans="1:26">
      <c r="D46" s="9"/>
      <c r="E46" s="9"/>
      <c r="F46" s="9"/>
      <c r="G46" s="9"/>
      <c r="H46" s="10"/>
    </row>
    <row r="47" spans="1:26" ht="12" customHeight="1">
      <c r="C47" s="155" t="s">
        <v>79</v>
      </c>
      <c r="D47" s="155"/>
      <c r="E47" s="155"/>
      <c r="F47" s="155"/>
      <c r="G47" s="155"/>
      <c r="H47" s="155"/>
      <c r="I47" s="155"/>
      <c r="J47" s="155"/>
      <c r="K47" s="25"/>
      <c r="L47" s="25"/>
      <c r="M47" s="25"/>
      <c r="N47" s="25"/>
      <c r="O47" s="25"/>
      <c r="P47" s="25"/>
    </row>
    <row r="48" spans="1:26">
      <c r="C48" s="1" t="s">
        <v>80</v>
      </c>
    </row>
    <row r="49" spans="1:3">
      <c r="C49" s="1" t="s">
        <v>81</v>
      </c>
    </row>
    <row r="50" spans="1:3">
      <c r="C50" s="1" t="s">
        <v>82</v>
      </c>
    </row>
    <row r="51" spans="1:3">
      <c r="C51" s="1" t="s">
        <v>83</v>
      </c>
    </row>
    <row r="52" spans="1:3">
      <c r="C52" s="1" t="s">
        <v>84</v>
      </c>
    </row>
    <row r="53" spans="1:3">
      <c r="C53" s="1" t="s">
        <v>85</v>
      </c>
    </row>
    <row r="54" spans="1:3">
      <c r="C54" s="11" t="s">
        <v>38</v>
      </c>
    </row>
    <row r="56" spans="1:3">
      <c r="A56" s="12" t="s">
        <v>11</v>
      </c>
    </row>
    <row r="57" spans="1:3">
      <c r="A57" s="1" t="s">
        <v>86</v>
      </c>
    </row>
  </sheetData>
  <sortState xmlns:xlrd2="http://schemas.microsoft.com/office/spreadsheetml/2017/richdata2" ref="C44:I45">
    <sortCondition descending="1" ref="C44"/>
  </sortState>
  <mergeCells count="1">
    <mergeCell ref="C47:J4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4"/>
  <sheetViews>
    <sheetView showGridLines="0" zoomScaleNormal="100" workbookViewId="0"/>
  </sheetViews>
  <sheetFormatPr defaultColWidth="9.140625" defaultRowHeight="12"/>
  <cols>
    <col min="1" max="2" width="9.140625" style="1"/>
    <col min="3" max="3" width="20.85546875" style="1" customWidth="1"/>
    <col min="4" max="9" width="15.85546875" style="1" customWidth="1"/>
    <col min="10" max="10" width="9.140625" style="1"/>
    <col min="11" max="19" width="3.85546875" style="1" customWidth="1"/>
    <col min="20" max="26" width="16.5703125" style="1" customWidth="1"/>
    <col min="27" max="16384" width="9.140625" style="1"/>
  </cols>
  <sheetData>
    <row r="1" spans="2:26" ht="12" customHeight="1">
      <c r="C1" s="95"/>
    </row>
    <row r="2" spans="2:26" ht="12" customHeight="1"/>
    <row r="3" spans="2:26" ht="12" customHeight="1">
      <c r="C3" s="2" t="s">
        <v>0</v>
      </c>
    </row>
    <row r="4" spans="2:26" ht="12" customHeight="1">
      <c r="C4" s="2" t="s">
        <v>1</v>
      </c>
    </row>
    <row r="5" spans="2:26" ht="12" customHeight="1"/>
    <row r="6" spans="2:26" ht="14.1">
      <c r="C6" s="73" t="s">
        <v>87</v>
      </c>
    </row>
    <row r="7" spans="2:26">
      <c r="C7" s="4" t="s">
        <v>14</v>
      </c>
    </row>
    <row r="9" spans="2:26">
      <c r="C9" s="5"/>
      <c r="D9" s="5"/>
      <c r="E9" s="5"/>
      <c r="F9" s="5"/>
      <c r="G9" s="5"/>
      <c r="H9" s="5"/>
      <c r="I9" s="5"/>
    </row>
    <row r="10" spans="2:26" ht="26.1">
      <c r="D10" s="21" t="s">
        <v>88</v>
      </c>
      <c r="E10" s="21" t="s">
        <v>89</v>
      </c>
      <c r="F10" s="135" t="s">
        <v>90</v>
      </c>
      <c r="G10" s="21"/>
      <c r="H10" s="21"/>
      <c r="I10" s="21"/>
      <c r="J10" s="6"/>
      <c r="K10" s="6"/>
      <c r="L10" s="6"/>
      <c r="M10" s="6"/>
      <c r="N10" s="6"/>
      <c r="O10" s="6"/>
      <c r="P10" s="6"/>
      <c r="Q10" s="6"/>
      <c r="R10" s="6"/>
      <c r="S10" s="6"/>
      <c r="T10" s="6"/>
      <c r="U10" s="6"/>
      <c r="V10" s="6"/>
      <c r="W10" s="6"/>
      <c r="X10" s="6"/>
      <c r="Y10" s="6"/>
      <c r="Z10" s="6"/>
    </row>
    <row r="11" spans="2:26">
      <c r="C11" s="8" t="s">
        <v>47</v>
      </c>
      <c r="D11" s="16">
        <v>8.1</v>
      </c>
      <c r="E11" s="16">
        <v>3.9</v>
      </c>
      <c r="F11" s="136">
        <v>5.7</v>
      </c>
      <c r="G11" s="17"/>
      <c r="H11" s="17"/>
      <c r="I11" s="17"/>
    </row>
    <row r="12" spans="2:26">
      <c r="C12" s="8"/>
      <c r="D12" s="16"/>
      <c r="E12" s="16"/>
      <c r="F12" s="136"/>
      <c r="G12" s="17"/>
      <c r="H12" s="17"/>
      <c r="I12" s="17"/>
    </row>
    <row r="13" spans="2:26">
      <c r="B13" s="9"/>
      <c r="C13" s="8" t="s">
        <v>91</v>
      </c>
      <c r="D13" s="74">
        <v>16.8</v>
      </c>
      <c r="E13" s="74">
        <v>12.8</v>
      </c>
      <c r="F13" s="137">
        <v>14.2</v>
      </c>
      <c r="G13" s="16"/>
      <c r="H13" s="75"/>
      <c r="I13" s="75"/>
    </row>
    <row r="14" spans="2:26">
      <c r="B14" s="9"/>
      <c r="C14" s="8" t="s">
        <v>58</v>
      </c>
      <c r="D14" s="74">
        <v>17.3</v>
      </c>
      <c r="E14" s="74">
        <v>7.3</v>
      </c>
      <c r="F14" s="137">
        <v>12</v>
      </c>
      <c r="G14" s="16"/>
      <c r="H14" s="75"/>
      <c r="I14" s="75"/>
    </row>
    <row r="15" spans="2:26">
      <c r="B15" s="9"/>
      <c r="C15" s="8" t="s">
        <v>60</v>
      </c>
      <c r="D15" s="74">
        <v>17.100000000000001</v>
      </c>
      <c r="E15" s="74">
        <v>7.5</v>
      </c>
      <c r="F15" s="137">
        <v>11.5</v>
      </c>
      <c r="G15" s="16"/>
      <c r="H15" s="75"/>
      <c r="I15" s="75"/>
    </row>
    <row r="16" spans="2:26">
      <c r="B16" s="9"/>
      <c r="C16" s="8" t="s">
        <v>92</v>
      </c>
      <c r="D16" s="74">
        <v>12.8</v>
      </c>
      <c r="E16" s="74">
        <v>9.1999999999999993</v>
      </c>
      <c r="F16" s="137">
        <v>10.4</v>
      </c>
      <c r="G16" s="16"/>
      <c r="H16" s="75"/>
      <c r="I16" s="75"/>
    </row>
    <row r="17" spans="2:10">
      <c r="B17" s="9"/>
      <c r="C17" s="8" t="s">
        <v>93</v>
      </c>
      <c r="D17" s="74">
        <v>12.9</v>
      </c>
      <c r="E17" s="74">
        <v>7.8</v>
      </c>
      <c r="F17" s="137">
        <v>10.1</v>
      </c>
      <c r="G17" s="16"/>
      <c r="H17" s="75"/>
      <c r="I17" s="75"/>
    </row>
    <row r="18" spans="2:10">
      <c r="B18" s="9"/>
      <c r="C18" s="8" t="s">
        <v>94</v>
      </c>
      <c r="D18" s="74">
        <v>13.5</v>
      </c>
      <c r="E18" s="74">
        <v>7.9</v>
      </c>
      <c r="F18" s="137">
        <v>9.8000000000000007</v>
      </c>
      <c r="G18" s="16"/>
      <c r="H18" s="75"/>
      <c r="I18" s="75"/>
    </row>
    <row r="19" spans="2:10">
      <c r="B19" s="9"/>
      <c r="C19" s="8" t="s">
        <v>59</v>
      </c>
      <c r="D19" s="74">
        <v>15.3</v>
      </c>
      <c r="E19" s="74">
        <v>4</v>
      </c>
      <c r="F19" s="137">
        <v>9.3000000000000007</v>
      </c>
      <c r="G19" s="16"/>
      <c r="H19" s="75"/>
      <c r="I19" s="75"/>
    </row>
    <row r="20" spans="2:10">
      <c r="B20" s="9"/>
      <c r="C20" s="8" t="s">
        <v>52</v>
      </c>
      <c r="D20" s="74">
        <v>13.2</v>
      </c>
      <c r="E20" s="74">
        <v>5.4</v>
      </c>
      <c r="F20" s="137">
        <v>9.1</v>
      </c>
      <c r="G20" s="16"/>
      <c r="H20" s="75"/>
      <c r="I20" s="75"/>
    </row>
    <row r="21" spans="2:10">
      <c r="B21" s="9"/>
      <c r="C21" s="8" t="s">
        <v>95</v>
      </c>
      <c r="D21" s="74">
        <v>13.2</v>
      </c>
      <c r="E21" s="74">
        <v>4.5999999999999996</v>
      </c>
      <c r="F21" s="137">
        <v>8.5</v>
      </c>
      <c r="G21" s="16"/>
      <c r="H21" s="75"/>
      <c r="I21" s="75"/>
    </row>
    <row r="22" spans="2:10">
      <c r="B22" s="9"/>
      <c r="C22" s="8" t="s">
        <v>49</v>
      </c>
      <c r="D22" s="74">
        <v>10.7</v>
      </c>
      <c r="E22" s="74">
        <v>5.5</v>
      </c>
      <c r="F22" s="137">
        <v>7.8</v>
      </c>
      <c r="G22" s="16"/>
      <c r="H22" s="75"/>
      <c r="I22" s="75"/>
    </row>
    <row r="23" spans="2:10">
      <c r="B23" s="9"/>
      <c r="C23" s="8" t="s">
        <v>96</v>
      </c>
      <c r="D23" s="74">
        <v>9.1</v>
      </c>
      <c r="E23" s="74">
        <v>6.5</v>
      </c>
      <c r="F23" s="137">
        <v>7.5</v>
      </c>
      <c r="G23" s="16"/>
      <c r="H23" s="75"/>
      <c r="I23" s="75"/>
      <c r="J23" s="13"/>
    </row>
    <row r="24" spans="2:10">
      <c r="B24" s="9"/>
      <c r="C24" s="8" t="s">
        <v>56</v>
      </c>
      <c r="D24" s="74">
        <v>9.9</v>
      </c>
      <c r="E24" s="74">
        <v>5.3</v>
      </c>
      <c r="F24" s="137">
        <v>7.2</v>
      </c>
      <c r="G24" s="16"/>
      <c r="H24" s="75"/>
      <c r="I24" s="75"/>
      <c r="J24" s="13"/>
    </row>
    <row r="25" spans="2:10">
      <c r="B25" s="9"/>
      <c r="C25" s="8" t="s">
        <v>57</v>
      </c>
      <c r="D25" s="74">
        <v>9.5</v>
      </c>
      <c r="E25" s="74">
        <v>4.4000000000000004</v>
      </c>
      <c r="F25" s="137">
        <v>6.5</v>
      </c>
      <c r="G25" s="16"/>
      <c r="H25" s="75"/>
      <c r="I25" s="75"/>
    </row>
    <row r="26" spans="2:10">
      <c r="B26" s="9"/>
      <c r="C26" s="8" t="s">
        <v>97</v>
      </c>
      <c r="D26" s="74">
        <v>9.1</v>
      </c>
      <c r="E26" s="74">
        <v>4.3</v>
      </c>
      <c r="F26" s="137">
        <v>6.5</v>
      </c>
      <c r="G26" s="16"/>
      <c r="H26" s="75"/>
      <c r="I26" s="75"/>
    </row>
    <row r="27" spans="2:10">
      <c r="B27" s="9"/>
      <c r="C27" s="8" t="s">
        <v>98</v>
      </c>
      <c r="D27" s="74">
        <v>9.8000000000000007</v>
      </c>
      <c r="E27" s="74">
        <v>3.4</v>
      </c>
      <c r="F27" s="137">
        <v>6.4</v>
      </c>
      <c r="G27" s="16"/>
      <c r="H27" s="75"/>
      <c r="I27" s="75"/>
    </row>
    <row r="28" spans="2:10">
      <c r="B28" s="9"/>
      <c r="C28" s="8" t="s">
        <v>69</v>
      </c>
      <c r="D28" s="74">
        <v>8.6</v>
      </c>
      <c r="E28" s="74">
        <v>3.4</v>
      </c>
      <c r="F28" s="137">
        <v>5.5</v>
      </c>
      <c r="G28" s="16"/>
      <c r="H28" s="75"/>
      <c r="I28" s="75"/>
    </row>
    <row r="29" spans="2:10">
      <c r="B29" s="9"/>
      <c r="C29" s="8" t="s">
        <v>64</v>
      </c>
      <c r="D29" s="74">
        <v>7.7</v>
      </c>
      <c r="E29" s="74">
        <v>2.8</v>
      </c>
      <c r="F29" s="137">
        <v>5</v>
      </c>
      <c r="G29" s="16"/>
      <c r="H29" s="75"/>
      <c r="I29" s="75"/>
    </row>
    <row r="30" spans="2:10">
      <c r="B30" s="9"/>
      <c r="C30" s="8" t="s">
        <v>99</v>
      </c>
      <c r="D30" s="74">
        <v>6.5</v>
      </c>
      <c r="E30" s="74">
        <v>3.1</v>
      </c>
      <c r="F30" s="137">
        <v>4.5999999999999996</v>
      </c>
      <c r="G30" s="16"/>
      <c r="H30" s="75"/>
      <c r="I30" s="75"/>
    </row>
    <row r="31" spans="2:10">
      <c r="B31" s="9"/>
      <c r="C31" s="8" t="s">
        <v>100</v>
      </c>
      <c r="D31" s="74">
        <v>6.6</v>
      </c>
      <c r="E31" s="74">
        <v>3.2</v>
      </c>
      <c r="F31" s="137">
        <v>4.5999999999999996</v>
      </c>
      <c r="G31" s="16"/>
      <c r="H31" s="75"/>
      <c r="I31" s="75"/>
    </row>
    <row r="32" spans="2:10">
      <c r="B32" s="9"/>
      <c r="C32" s="8" t="s">
        <v>101</v>
      </c>
      <c r="D32" s="74">
        <v>6.2</v>
      </c>
      <c r="E32" s="74">
        <v>2.8</v>
      </c>
      <c r="F32" s="137">
        <v>4.0999999999999996</v>
      </c>
      <c r="G32" s="16"/>
      <c r="H32" s="75"/>
      <c r="I32" s="75"/>
    </row>
    <row r="33" spans="1:26">
      <c r="B33" s="9"/>
      <c r="C33" s="8" t="s">
        <v>73</v>
      </c>
      <c r="D33" s="74">
        <v>5.6</v>
      </c>
      <c r="E33" s="74">
        <v>2.2000000000000002</v>
      </c>
      <c r="F33" s="137">
        <v>3.7</v>
      </c>
      <c r="G33" s="16"/>
      <c r="H33" s="75"/>
      <c r="I33" s="75"/>
    </row>
    <row r="34" spans="1:26">
      <c r="B34" s="9"/>
      <c r="C34" s="8" t="s">
        <v>102</v>
      </c>
      <c r="D34" s="74">
        <v>4.9000000000000004</v>
      </c>
      <c r="E34" s="74">
        <v>2.5</v>
      </c>
      <c r="F34" s="137">
        <v>3.5</v>
      </c>
      <c r="G34" s="16"/>
      <c r="H34" s="75"/>
      <c r="I34" s="75"/>
    </row>
    <row r="35" spans="1:26">
      <c r="B35" s="9"/>
      <c r="C35" s="8" t="s">
        <v>103</v>
      </c>
      <c r="D35" s="74">
        <v>4.5</v>
      </c>
      <c r="E35" s="74">
        <v>2.4</v>
      </c>
      <c r="F35" s="137">
        <v>3.3</v>
      </c>
      <c r="G35" s="16"/>
      <c r="H35" s="75"/>
      <c r="I35" s="75"/>
      <c r="J35" s="13"/>
    </row>
    <row r="36" spans="1:26">
      <c r="B36" s="9"/>
      <c r="C36" s="8" t="s">
        <v>104</v>
      </c>
      <c r="D36" s="74">
        <v>4.5999999999999996</v>
      </c>
      <c r="E36" s="74">
        <v>1.9</v>
      </c>
      <c r="F36" s="137">
        <v>3.1</v>
      </c>
      <c r="G36" s="16"/>
      <c r="H36" s="75"/>
      <c r="I36" s="75"/>
      <c r="J36" s="13"/>
    </row>
    <row r="37" spans="1:26">
      <c r="B37" s="9"/>
      <c r="C37" s="8" t="s">
        <v>105</v>
      </c>
      <c r="D37" s="16">
        <v>4.4000000000000004</v>
      </c>
      <c r="E37" s="16">
        <v>1.8</v>
      </c>
      <c r="F37" s="136">
        <v>2.9</v>
      </c>
      <c r="G37" s="16"/>
      <c r="H37" s="75"/>
      <c r="I37" s="75"/>
      <c r="J37" s="13"/>
    </row>
    <row r="38" spans="1:26">
      <c r="B38" s="9"/>
      <c r="C38" s="8" t="s">
        <v>65</v>
      </c>
      <c r="D38" s="74">
        <v>3.2</v>
      </c>
      <c r="E38" s="74">
        <v>1.8</v>
      </c>
      <c r="F38" s="137">
        <v>2.4</v>
      </c>
      <c r="G38" s="16"/>
      <c r="H38" s="75"/>
      <c r="I38" s="75"/>
    </row>
    <row r="39" spans="1:26">
      <c r="B39" s="9"/>
      <c r="C39" s="8" t="s">
        <v>106</v>
      </c>
      <c r="D39" s="74">
        <v>3.7</v>
      </c>
      <c r="E39" s="74"/>
      <c r="F39" s="137">
        <v>2.2999999999999998</v>
      </c>
      <c r="G39" s="16"/>
      <c r="H39" s="75"/>
      <c r="I39" s="75"/>
    </row>
    <row r="40" spans="1:26">
      <c r="C40" s="8"/>
      <c r="D40" s="16"/>
      <c r="E40" s="16"/>
      <c r="F40" s="136"/>
      <c r="G40" s="17"/>
      <c r="H40" s="75"/>
      <c r="I40" s="75"/>
    </row>
    <row r="41" spans="1:26">
      <c r="B41" s="9"/>
      <c r="C41" s="8" t="s">
        <v>75</v>
      </c>
      <c r="D41" s="74">
        <v>13.9</v>
      </c>
      <c r="E41" s="74">
        <v>8.4</v>
      </c>
      <c r="F41" s="137">
        <v>11</v>
      </c>
      <c r="G41" s="74"/>
      <c r="H41" s="75"/>
      <c r="I41" s="75"/>
    </row>
    <row r="42" spans="1:26">
      <c r="B42" s="9"/>
      <c r="C42" s="8"/>
      <c r="D42" s="74"/>
      <c r="E42" s="74"/>
      <c r="F42" s="137"/>
      <c r="G42" s="74"/>
      <c r="H42" s="75"/>
      <c r="I42" s="75"/>
    </row>
    <row r="43" spans="1:26">
      <c r="C43" s="8" t="s">
        <v>107</v>
      </c>
      <c r="D43" s="16">
        <v>45.8</v>
      </c>
      <c r="E43" s="16">
        <v>23.7</v>
      </c>
      <c r="F43" s="136">
        <v>34.9</v>
      </c>
      <c r="G43" s="17"/>
      <c r="H43" s="75"/>
      <c r="I43" s="75"/>
    </row>
    <row r="44" spans="1:26" s="13" customFormat="1">
      <c r="A44" s="1"/>
      <c r="B44" s="1"/>
      <c r="C44" s="8" t="s">
        <v>77</v>
      </c>
      <c r="D44" s="16">
        <v>14.8</v>
      </c>
      <c r="E44" s="16">
        <v>8.3000000000000007</v>
      </c>
      <c r="F44" s="136">
        <v>11.2</v>
      </c>
      <c r="G44" s="17"/>
      <c r="H44" s="75"/>
      <c r="I44" s="75"/>
      <c r="J44" s="1"/>
      <c r="K44" s="1"/>
      <c r="L44" s="1"/>
      <c r="M44" s="1"/>
      <c r="N44" s="1"/>
      <c r="O44" s="1"/>
      <c r="P44" s="1"/>
      <c r="Q44" s="1"/>
      <c r="R44" s="1"/>
      <c r="S44" s="1"/>
      <c r="T44" s="1"/>
      <c r="U44" s="1"/>
      <c r="V44" s="1"/>
      <c r="W44" s="1"/>
      <c r="X44" s="1"/>
      <c r="Y44" s="1"/>
      <c r="Z44" s="1"/>
    </row>
    <row r="45" spans="1:26">
      <c r="C45" s="8" t="s">
        <v>108</v>
      </c>
      <c r="D45" s="16">
        <v>12.4</v>
      </c>
      <c r="E45" s="16">
        <v>9.1</v>
      </c>
      <c r="F45" s="136">
        <v>10.9</v>
      </c>
      <c r="G45" s="17"/>
      <c r="H45" s="75"/>
      <c r="I45" s="75"/>
    </row>
    <row r="46" spans="1:26">
      <c r="D46" s="9"/>
      <c r="E46" s="9"/>
      <c r="F46" s="9"/>
      <c r="G46" s="9"/>
      <c r="H46" s="10"/>
    </row>
    <row r="47" spans="1:26" ht="24" customHeight="1">
      <c r="C47" s="155" t="s">
        <v>109</v>
      </c>
      <c r="D47" s="155"/>
      <c r="E47" s="155"/>
      <c r="F47" s="155"/>
      <c r="G47" s="155"/>
      <c r="H47" s="155"/>
      <c r="I47" s="155"/>
      <c r="J47" s="155"/>
      <c r="K47" s="25"/>
      <c r="L47" s="25"/>
      <c r="M47" s="25"/>
      <c r="N47" s="25"/>
      <c r="O47" s="25"/>
      <c r="P47" s="25"/>
    </row>
    <row r="48" spans="1:26">
      <c r="C48" s="1" t="s">
        <v>110</v>
      </c>
    </row>
    <row r="49" spans="1:3">
      <c r="C49" s="11" t="s">
        <v>38</v>
      </c>
    </row>
    <row r="53" spans="1:3">
      <c r="A53" s="12" t="s">
        <v>11</v>
      </c>
    </row>
    <row r="54" spans="1:3">
      <c r="A54" s="1" t="s">
        <v>111</v>
      </c>
    </row>
  </sheetData>
  <sortState xmlns:xlrd2="http://schemas.microsoft.com/office/spreadsheetml/2017/richdata2" ref="C44:F45">
    <sortCondition descending="1" ref="C44"/>
  </sortState>
  <mergeCells count="1">
    <mergeCell ref="C47:J4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Z89"/>
  <sheetViews>
    <sheetView showGridLines="0" topLeftCell="A22" zoomScaleNormal="100" workbookViewId="0"/>
  </sheetViews>
  <sheetFormatPr defaultColWidth="9.140625" defaultRowHeight="12"/>
  <cols>
    <col min="1" max="2" width="9.140625" style="1"/>
    <col min="3" max="3" width="27.85546875" style="1" customWidth="1"/>
    <col min="4" max="14" width="7.85546875" style="1" customWidth="1"/>
    <col min="15" max="15" width="30.140625" style="1" customWidth="1"/>
    <col min="16" max="21" width="7.85546875" style="1" customWidth="1"/>
    <col min="22" max="26" width="3.85546875" style="1" customWidth="1"/>
    <col min="27" max="16384" width="9.140625" style="1"/>
  </cols>
  <sheetData>
    <row r="1" spans="2:26" ht="12" customHeight="1"/>
    <row r="2" spans="2:26" ht="12" customHeight="1"/>
    <row r="3" spans="2:26" ht="12" customHeight="1">
      <c r="C3" s="2" t="s">
        <v>0</v>
      </c>
    </row>
    <row r="4" spans="2:26" ht="12" customHeight="1">
      <c r="C4" s="2" t="s">
        <v>1</v>
      </c>
    </row>
    <row r="5" spans="2:26" ht="12" customHeight="1"/>
    <row r="6" spans="2:26" ht="14.1">
      <c r="C6" s="3" t="s">
        <v>112</v>
      </c>
    </row>
    <row r="7" spans="2:26">
      <c r="C7" s="4" t="s">
        <v>113</v>
      </c>
    </row>
    <row r="9" spans="2:26">
      <c r="C9" s="5"/>
      <c r="D9" s="5"/>
      <c r="E9" s="5"/>
      <c r="F9" s="5"/>
      <c r="G9" s="5"/>
      <c r="H9" s="5"/>
      <c r="I9" s="5"/>
    </row>
    <row r="10" spans="2:26">
      <c r="D10" s="6">
        <v>2009</v>
      </c>
      <c r="E10" s="6">
        <v>2010</v>
      </c>
      <c r="F10" s="6">
        <v>2011</v>
      </c>
      <c r="G10" s="6">
        <v>2012</v>
      </c>
      <c r="H10" s="6">
        <v>2013</v>
      </c>
      <c r="I10" s="6">
        <v>2014</v>
      </c>
      <c r="J10" s="6">
        <v>2015</v>
      </c>
      <c r="K10" s="6">
        <v>2016</v>
      </c>
      <c r="L10" s="6">
        <v>2017</v>
      </c>
      <c r="M10" s="6">
        <v>2018</v>
      </c>
      <c r="N10" s="6">
        <v>2019</v>
      </c>
      <c r="Q10" s="6"/>
      <c r="R10" s="6"/>
      <c r="S10" s="6"/>
      <c r="T10" s="6"/>
      <c r="U10" s="6"/>
      <c r="V10" s="6"/>
      <c r="W10" s="6"/>
      <c r="X10" s="6"/>
      <c r="Y10" s="6"/>
      <c r="Z10" s="6"/>
    </row>
    <row r="11" spans="2:26">
      <c r="B11" s="128" t="s">
        <v>114</v>
      </c>
      <c r="C11" s="8" t="s">
        <v>115</v>
      </c>
      <c r="D11" s="20">
        <v>100</v>
      </c>
      <c r="E11" s="20">
        <v>98.583327596888552</v>
      </c>
      <c r="F11" s="20">
        <v>99.663614878043177</v>
      </c>
      <c r="G11" s="20">
        <v>102.44188981436864</v>
      </c>
      <c r="H11" s="20">
        <v>104.28902503384501</v>
      </c>
      <c r="I11" s="20">
        <v>106.26373878525047</v>
      </c>
      <c r="J11" s="20">
        <v>110.07916293797754</v>
      </c>
      <c r="K11" s="20">
        <v>114.68070948349052</v>
      </c>
      <c r="L11" s="20">
        <v>118.37314426011334</v>
      </c>
      <c r="M11" s="20">
        <v>122.63601110575711</v>
      </c>
      <c r="N11" s="20">
        <v>126.61159679676923</v>
      </c>
      <c r="Q11" s="20"/>
      <c r="R11" s="20"/>
      <c r="S11" s="20"/>
      <c r="T11" s="20"/>
      <c r="U11" s="9"/>
    </row>
    <row r="12" spans="2:26">
      <c r="B12" s="128"/>
      <c r="C12" s="8" t="s">
        <v>116</v>
      </c>
      <c r="D12" s="20">
        <v>100</v>
      </c>
      <c r="E12" s="20">
        <v>100.56629381756916</v>
      </c>
      <c r="F12" s="20">
        <v>103.42584359058363</v>
      </c>
      <c r="G12" s="20">
        <v>106.08882856741705</v>
      </c>
      <c r="H12" s="20">
        <v>108.36804418027801</v>
      </c>
      <c r="I12" s="20">
        <v>112.10745542191232</v>
      </c>
      <c r="J12" s="20">
        <v>117.4568259465531</v>
      </c>
      <c r="K12" s="20">
        <v>120.47549960219031</v>
      </c>
      <c r="L12" s="20">
        <v>124.82800580334161</v>
      </c>
      <c r="M12" s="20">
        <v>134.05251088126553</v>
      </c>
      <c r="N12" s="20">
        <v>141.41901062385921</v>
      </c>
      <c r="Q12" s="20"/>
      <c r="R12" s="20"/>
      <c r="S12" s="20"/>
      <c r="T12" s="20"/>
      <c r="U12" s="9"/>
    </row>
    <row r="13" spans="2:26">
      <c r="B13" s="128"/>
      <c r="C13" s="8" t="s">
        <v>117</v>
      </c>
      <c r="D13" s="20">
        <v>100</v>
      </c>
      <c r="E13" s="20">
        <v>103.53929924242425</v>
      </c>
      <c r="F13" s="20">
        <v>107.68229166666667</v>
      </c>
      <c r="G13" s="20">
        <v>115.15743371212122</v>
      </c>
      <c r="H13" s="20">
        <v>121.969696969697</v>
      </c>
      <c r="I13" s="20">
        <v>126.23106060606062</v>
      </c>
      <c r="J13" s="20">
        <v>137.79000946969697</v>
      </c>
      <c r="K13" s="20">
        <v>140.79071969696972</v>
      </c>
      <c r="L13" s="20">
        <v>144.39512310606059</v>
      </c>
      <c r="M13" s="20">
        <v>155.33854166666669</v>
      </c>
      <c r="N13" s="20">
        <v>160.70667613636365</v>
      </c>
      <c r="Q13" s="20"/>
      <c r="R13" s="20"/>
      <c r="S13" s="20"/>
      <c r="T13" s="20"/>
      <c r="U13" s="9"/>
    </row>
    <row r="14" spans="2:26">
      <c r="B14" s="128"/>
      <c r="C14" s="8" t="s">
        <v>118</v>
      </c>
      <c r="D14" s="20">
        <v>100</v>
      </c>
      <c r="E14" s="20">
        <v>99.389163966157255</v>
      </c>
      <c r="F14" s="20">
        <v>99.39349286179538</v>
      </c>
      <c r="G14" s="20">
        <v>99.464977358432833</v>
      </c>
      <c r="H14" s="20">
        <v>99.569015150268953</v>
      </c>
      <c r="I14" s="20">
        <v>100.07330263280548</v>
      </c>
      <c r="J14" s="20">
        <v>100.12784671784576</v>
      </c>
      <c r="K14" s="20">
        <v>100.04372184594499</v>
      </c>
      <c r="L14" s="20">
        <v>99.915759690882211</v>
      </c>
      <c r="M14" s="20">
        <v>99.793453959453245</v>
      </c>
      <c r="N14" s="20">
        <v>99.700122969495425</v>
      </c>
      <c r="Q14" s="20"/>
      <c r="R14" s="20"/>
      <c r="S14" s="20"/>
      <c r="T14" s="20"/>
      <c r="U14" s="15"/>
    </row>
    <row r="15" spans="2:26">
      <c r="B15" s="128"/>
      <c r="C15" s="8" t="s">
        <v>119</v>
      </c>
      <c r="D15" s="20">
        <v>100</v>
      </c>
      <c r="E15" s="20">
        <v>102.24493356149213</v>
      </c>
      <c r="F15" s="20">
        <v>104.09000119567753</v>
      </c>
      <c r="G15" s="20">
        <v>105.15395818264857</v>
      </c>
      <c r="H15" s="20">
        <v>106.09325108640044</v>
      </c>
      <c r="I15" s="20">
        <v>107.1266300906951</v>
      </c>
      <c r="J15" s="20">
        <v>107.79895368415688</v>
      </c>
      <c r="K15" s="20">
        <v>108.49303468836919</v>
      </c>
      <c r="L15" s="20">
        <v>109.19436816283168</v>
      </c>
      <c r="M15" s="20">
        <v>109.96175792038356</v>
      </c>
      <c r="N15" s="20">
        <v>110.95221014130556</v>
      </c>
      <c r="Q15" s="20"/>
      <c r="R15" s="20"/>
      <c r="S15" s="20"/>
      <c r="T15" s="20"/>
    </row>
    <row r="16" spans="2:26">
      <c r="B16" s="128"/>
      <c r="C16" s="8" t="s">
        <v>120</v>
      </c>
      <c r="D16" s="20">
        <v>100</v>
      </c>
      <c r="E16" s="20">
        <v>100.72878892827555</v>
      </c>
      <c r="F16" s="20">
        <v>101.75433592741989</v>
      </c>
      <c r="G16" s="20">
        <v>103.54710779719947</v>
      </c>
      <c r="H16" s="20">
        <v>105.56180309388965</v>
      </c>
      <c r="I16" s="20">
        <v>108.07426421654512</v>
      </c>
      <c r="J16" s="20">
        <v>110.08746553667712</v>
      </c>
      <c r="K16" s="20">
        <v>111.36264243708321</v>
      </c>
      <c r="L16" s="20">
        <v>113.03100680438416</v>
      </c>
      <c r="M16" s="20">
        <v>114.85257167692077</v>
      </c>
      <c r="N16" s="20">
        <v>116.21453503375029</v>
      </c>
      <c r="Q16" s="20"/>
      <c r="R16" s="20"/>
      <c r="S16" s="20"/>
      <c r="T16" s="20"/>
    </row>
    <row r="17" spans="1:20">
      <c r="B17" s="128"/>
      <c r="C17" s="8"/>
      <c r="D17" s="20"/>
      <c r="E17" s="20"/>
      <c r="F17" s="20"/>
      <c r="G17" s="20"/>
      <c r="H17" s="20"/>
      <c r="I17" s="20"/>
      <c r="J17" s="20"/>
      <c r="K17" s="20"/>
      <c r="L17" s="20"/>
      <c r="M17" s="20"/>
      <c r="N17" s="20"/>
      <c r="Q17" s="20"/>
      <c r="R17" s="20"/>
      <c r="S17" s="20"/>
      <c r="T17" s="20"/>
    </row>
    <row r="18" spans="1:20">
      <c r="B18" s="128"/>
      <c r="C18" s="8"/>
      <c r="D18" s="6">
        <v>2009</v>
      </c>
      <c r="E18" s="6">
        <v>2010</v>
      </c>
      <c r="F18" s="6">
        <v>2011</v>
      </c>
      <c r="G18" s="6">
        <v>2012</v>
      </c>
      <c r="H18" s="6">
        <v>2013</v>
      </c>
      <c r="I18" s="6">
        <v>2014</v>
      </c>
      <c r="J18" s="6">
        <v>2015</v>
      </c>
      <c r="K18" s="6">
        <v>2016</v>
      </c>
      <c r="L18" s="6">
        <v>2017</v>
      </c>
      <c r="M18" s="6">
        <v>2018</v>
      </c>
      <c r="N18" s="6">
        <v>2019</v>
      </c>
      <c r="Q18" s="6"/>
    </row>
    <row r="19" spans="1:20" ht="39">
      <c r="B19" s="129" t="s">
        <v>121</v>
      </c>
      <c r="C19" s="8" t="s">
        <v>115</v>
      </c>
      <c r="D19" s="20">
        <v>100</v>
      </c>
      <c r="E19" s="20">
        <v>97.863417016868638</v>
      </c>
      <c r="F19" s="20">
        <v>98.596946294877085</v>
      </c>
      <c r="G19" s="20">
        <v>99.514068434660302</v>
      </c>
      <c r="H19" s="20">
        <v>100.39666164172442</v>
      </c>
      <c r="I19" s="20">
        <v>103.64911867004656</v>
      </c>
      <c r="J19" s="20">
        <v>108.1690401798873</v>
      </c>
      <c r="K19" s="20">
        <v>114.22928895663671</v>
      </c>
      <c r="L19" s="20">
        <v>120.33501486428446</v>
      </c>
      <c r="M19" s="20">
        <v>127.58524856620713</v>
      </c>
      <c r="N19" s="20">
        <v>134.09016262285141</v>
      </c>
      <c r="Q19" s="9"/>
      <c r="R19" s="9"/>
    </row>
    <row r="20" spans="1:20">
      <c r="B20" s="129"/>
      <c r="C20" s="8" t="s">
        <v>116</v>
      </c>
      <c r="D20" s="20">
        <v>100</v>
      </c>
      <c r="E20" s="20">
        <v>102.0157378462865</v>
      </c>
      <c r="F20" s="20">
        <v>107.00657540153067</v>
      </c>
      <c r="G20" s="20">
        <v>113.64665301282741</v>
      </c>
      <c r="H20" s="20">
        <v>118.09852322949229</v>
      </c>
      <c r="I20" s="20">
        <v>124.97574646976392</v>
      </c>
      <c r="J20" s="20">
        <v>136.940821386224</v>
      </c>
      <c r="K20" s="20">
        <v>144.01207286838417</v>
      </c>
      <c r="L20" s="20">
        <v>153.5194567209227</v>
      </c>
      <c r="M20" s="20">
        <v>170.45381049908374</v>
      </c>
      <c r="N20" s="20">
        <v>183.27045381049908</v>
      </c>
      <c r="Q20" s="9"/>
      <c r="R20" s="9"/>
    </row>
    <row r="21" spans="1:20">
      <c r="B21" s="129"/>
      <c r="C21" s="8" t="s">
        <v>117</v>
      </c>
      <c r="D21" s="20">
        <v>100</v>
      </c>
      <c r="E21" s="20">
        <v>93.552465233881165</v>
      </c>
      <c r="F21" s="20">
        <v>113.27433628318585</v>
      </c>
      <c r="G21" s="20">
        <v>122.2503160556258</v>
      </c>
      <c r="H21" s="20">
        <v>140.32869785082175</v>
      </c>
      <c r="I21" s="20">
        <v>158.91276864728195</v>
      </c>
      <c r="J21" s="20">
        <v>194.94310998735779</v>
      </c>
      <c r="K21" s="20">
        <v>201.01137800252843</v>
      </c>
      <c r="L21" s="20">
        <v>228.19216182048044</v>
      </c>
      <c r="M21" s="20">
        <v>251.95954487989889</v>
      </c>
      <c r="N21" s="20">
        <v>287.98988621997472</v>
      </c>
      <c r="Q21" s="9"/>
      <c r="R21" s="9"/>
    </row>
    <row r="22" spans="1:20">
      <c r="B22" s="129"/>
      <c r="C22" s="8" t="s">
        <v>118</v>
      </c>
      <c r="D22" s="20">
        <v>100</v>
      </c>
      <c r="E22" s="20">
        <v>98.579913679814226</v>
      </c>
      <c r="F22" s="20">
        <v>98.532264307188242</v>
      </c>
      <c r="G22" s="20">
        <v>98.06825955462746</v>
      </c>
      <c r="H22" s="20">
        <v>97.582539739689295</v>
      </c>
      <c r="I22" s="20">
        <v>98.596565644746093</v>
      </c>
      <c r="J22" s="20">
        <v>99.440471475634141</v>
      </c>
      <c r="K22" s="20">
        <v>100.6623656591478</v>
      </c>
      <c r="L22" s="20">
        <v>101.94152910043385</v>
      </c>
      <c r="M22" s="20">
        <v>102.78267835604602</v>
      </c>
      <c r="N22" s="20">
        <v>103.45730796233956</v>
      </c>
      <c r="Q22" s="9"/>
    </row>
    <row r="23" spans="1:20">
      <c r="B23" s="129"/>
      <c r="C23" s="8" t="s">
        <v>119</v>
      </c>
      <c r="D23" s="20">
        <v>100</v>
      </c>
      <c r="E23" s="20">
        <v>103.55458654896492</v>
      </c>
      <c r="F23" s="20">
        <v>108.41422367474533</v>
      </c>
      <c r="G23" s="20">
        <v>113.07892469871493</v>
      </c>
      <c r="H23" s="20">
        <v>117.49185175975347</v>
      </c>
      <c r="I23" s="20">
        <v>122.89677711565616</v>
      </c>
      <c r="J23" s="20">
        <v>127.40472997575509</v>
      </c>
      <c r="K23" s="20">
        <v>133.37847798865016</v>
      </c>
      <c r="L23" s="20">
        <v>139.17194341080452</v>
      </c>
      <c r="M23" s="20">
        <v>144.3561780090763</v>
      </c>
      <c r="N23" s="20">
        <v>148.91874850134548</v>
      </c>
      <c r="Q23" s="9"/>
    </row>
    <row r="24" spans="1:20">
      <c r="B24" s="129"/>
      <c r="C24" s="8" t="s">
        <v>120</v>
      </c>
      <c r="D24" s="20">
        <v>100</v>
      </c>
      <c r="E24" s="20">
        <v>98.703097456560045</v>
      </c>
      <c r="F24" s="20">
        <v>101.75018886930245</v>
      </c>
      <c r="G24" s="20">
        <v>108.03953664064466</v>
      </c>
      <c r="H24" s="20">
        <v>110.27134223117601</v>
      </c>
      <c r="I24" s="20">
        <v>115.95945605640895</v>
      </c>
      <c r="J24" s="20">
        <v>119.60778141526063</v>
      </c>
      <c r="K24" s="20">
        <v>124.91500881390078</v>
      </c>
      <c r="L24" s="20">
        <v>135.6427851926467</v>
      </c>
      <c r="M24" s="20">
        <v>144.41576429111055</v>
      </c>
      <c r="N24" s="20">
        <v>152.46789221858475</v>
      </c>
      <c r="Q24" s="9"/>
    </row>
    <row r="25" spans="1:20">
      <c r="E25" s="9"/>
      <c r="F25" s="9"/>
      <c r="G25" s="9"/>
      <c r="H25" s="10"/>
    </row>
    <row r="26" spans="1:20">
      <c r="C26" s="11" t="s">
        <v>122</v>
      </c>
      <c r="E26" s="9"/>
      <c r="F26" s="9"/>
      <c r="G26" s="9"/>
      <c r="H26" s="10"/>
    </row>
    <row r="27" spans="1:20">
      <c r="D27" s="9"/>
      <c r="E27" s="9"/>
      <c r="F27" s="9"/>
      <c r="G27" s="9"/>
      <c r="H27" s="9"/>
      <c r="I27" s="9"/>
      <c r="J27" s="9"/>
      <c r="K27" s="9"/>
      <c r="L27" s="9"/>
      <c r="M27" s="9"/>
      <c r="N27" s="9"/>
      <c r="O27" s="9"/>
      <c r="P27" s="9"/>
    </row>
    <row r="28" spans="1:20">
      <c r="D28" s="9"/>
      <c r="E28" s="9"/>
      <c r="F28" s="9"/>
      <c r="G28" s="9"/>
      <c r="H28" s="9"/>
      <c r="I28" s="9"/>
      <c r="J28" s="9"/>
      <c r="K28" s="9"/>
      <c r="L28" s="9"/>
      <c r="M28" s="9"/>
      <c r="N28" s="9"/>
      <c r="O28" s="9"/>
      <c r="P28" s="9"/>
    </row>
    <row r="29" spans="1:20">
      <c r="D29" s="9"/>
      <c r="E29" s="9"/>
      <c r="F29" s="9"/>
      <c r="G29" s="9"/>
      <c r="H29" s="9"/>
      <c r="I29" s="9"/>
      <c r="J29" s="9"/>
      <c r="K29" s="9"/>
      <c r="L29" s="9"/>
      <c r="M29" s="9"/>
      <c r="N29" s="9"/>
      <c r="O29" s="9"/>
      <c r="P29" s="9"/>
    </row>
    <row r="30" spans="1:20">
      <c r="A30" s="12" t="s">
        <v>11</v>
      </c>
      <c r="C30" s="55"/>
      <c r="D30" s="90"/>
      <c r="E30" s="90"/>
      <c r="F30" s="90"/>
      <c r="G30" s="90"/>
      <c r="H30" s="90"/>
      <c r="I30" s="90"/>
      <c r="J30" s="90"/>
      <c r="K30" s="90"/>
      <c r="L30" s="90"/>
      <c r="M30" s="90"/>
      <c r="N30" s="90"/>
      <c r="O30" s="90"/>
      <c r="P30" s="90"/>
      <c r="Q30" s="55"/>
    </row>
    <row r="31" spans="1:20">
      <c r="A31" s="1" t="s">
        <v>123</v>
      </c>
      <c r="C31" s="55"/>
      <c r="D31" s="90"/>
      <c r="E31" s="90"/>
      <c r="F31" s="90"/>
      <c r="G31" s="90"/>
      <c r="H31" s="90"/>
      <c r="I31" s="90"/>
      <c r="J31" s="90"/>
      <c r="K31" s="90"/>
      <c r="L31" s="90"/>
      <c r="M31" s="90"/>
      <c r="N31" s="90"/>
      <c r="O31" s="90"/>
      <c r="P31" s="90"/>
      <c r="Q31" s="55"/>
    </row>
    <row r="32" spans="1:20">
      <c r="C32" s="55"/>
      <c r="D32" s="90"/>
      <c r="E32" s="90"/>
      <c r="F32" s="90"/>
      <c r="G32" s="90"/>
      <c r="H32" s="90"/>
      <c r="I32" s="90"/>
      <c r="J32" s="90"/>
      <c r="K32" s="90"/>
      <c r="L32" s="90"/>
      <c r="M32" s="90"/>
      <c r="N32" s="90"/>
      <c r="O32" s="90"/>
      <c r="P32" s="90"/>
      <c r="Q32" s="55"/>
    </row>
    <row r="33" spans="3:17" ht="46.5" customHeight="1">
      <c r="C33" s="156" t="s">
        <v>124</v>
      </c>
      <c r="D33" s="156"/>
      <c r="E33" s="156"/>
      <c r="F33" s="156"/>
      <c r="G33" s="156"/>
      <c r="H33" s="156"/>
      <c r="I33" s="156"/>
      <c r="J33" s="156"/>
      <c r="K33" s="156"/>
      <c r="L33" s="156"/>
      <c r="M33" s="156"/>
      <c r="N33" s="156"/>
      <c r="O33" s="156"/>
      <c r="P33" s="90"/>
      <c r="Q33" s="55"/>
    </row>
    <row r="34" spans="3:17" ht="20.100000000000001">
      <c r="C34" s="139" t="str">
        <f>+C7</f>
        <v>(2009 = 100)</v>
      </c>
      <c r="D34" s="90"/>
      <c r="E34" s="90"/>
      <c r="F34" s="90"/>
      <c r="G34" s="90"/>
      <c r="H34" s="90"/>
      <c r="I34" s="90"/>
      <c r="J34" s="90"/>
      <c r="K34" s="90"/>
      <c r="L34" s="90"/>
      <c r="M34" s="90"/>
      <c r="N34" s="90"/>
      <c r="O34" s="90"/>
      <c r="P34" s="90"/>
      <c r="Q34" s="55"/>
    </row>
    <row r="35" spans="3:17">
      <c r="C35" s="55"/>
      <c r="D35" s="90"/>
      <c r="E35" s="90"/>
      <c r="F35" s="90"/>
      <c r="G35" s="90"/>
      <c r="H35" s="90"/>
      <c r="I35" s="90"/>
      <c r="J35" s="90"/>
      <c r="K35" s="90"/>
      <c r="L35" s="90"/>
      <c r="M35" s="90"/>
      <c r="N35" s="90"/>
      <c r="O35" s="90"/>
      <c r="P35" s="90"/>
      <c r="Q35" s="55"/>
    </row>
    <row r="36" spans="3:17">
      <c r="C36" s="55"/>
      <c r="D36" s="90"/>
      <c r="E36" s="90"/>
      <c r="F36" s="90"/>
      <c r="G36" s="90"/>
      <c r="H36" s="90"/>
      <c r="I36" s="90"/>
      <c r="J36" s="90"/>
      <c r="K36" s="90"/>
      <c r="L36" s="90"/>
      <c r="M36" s="90"/>
      <c r="N36" s="90"/>
      <c r="O36" s="90"/>
      <c r="P36" s="90"/>
      <c r="Q36" s="55"/>
    </row>
    <row r="37" spans="3:17">
      <c r="C37" s="55"/>
      <c r="D37" s="90"/>
      <c r="E37" s="90"/>
      <c r="F37" s="90"/>
      <c r="G37" s="90"/>
      <c r="H37" s="90"/>
      <c r="I37" s="90"/>
      <c r="J37" s="90"/>
      <c r="K37" s="90"/>
      <c r="L37" s="90"/>
      <c r="M37" s="90"/>
      <c r="N37" s="90"/>
      <c r="O37" s="90"/>
      <c r="P37" s="90"/>
      <c r="Q37" s="55"/>
    </row>
    <row r="38" spans="3:17">
      <c r="C38" s="55"/>
      <c r="D38" s="90"/>
      <c r="E38" s="90"/>
      <c r="F38" s="90"/>
      <c r="G38" s="90"/>
      <c r="H38" s="90"/>
      <c r="I38" s="90"/>
      <c r="J38" s="90"/>
      <c r="K38" s="90"/>
      <c r="L38" s="90"/>
      <c r="M38" s="90"/>
      <c r="N38" s="90"/>
      <c r="O38" s="90"/>
      <c r="P38" s="90"/>
      <c r="Q38" s="55"/>
    </row>
    <row r="39" spans="3:17">
      <c r="C39" s="55"/>
      <c r="D39" s="90"/>
      <c r="E39" s="90"/>
      <c r="F39" s="90"/>
      <c r="G39" s="90"/>
      <c r="H39" s="90"/>
      <c r="I39" s="90"/>
      <c r="J39" s="90"/>
      <c r="K39" s="90"/>
      <c r="L39" s="90"/>
      <c r="M39" s="90"/>
      <c r="N39" s="90"/>
      <c r="O39" s="90"/>
      <c r="P39" s="90"/>
      <c r="Q39" s="55"/>
    </row>
    <row r="40" spans="3:17">
      <c r="C40" s="55"/>
      <c r="D40" s="90"/>
      <c r="E40" s="90"/>
      <c r="F40" s="90"/>
      <c r="G40" s="90"/>
      <c r="H40" s="90"/>
      <c r="I40" s="90"/>
      <c r="J40" s="90"/>
      <c r="K40" s="90"/>
      <c r="L40" s="90"/>
      <c r="M40" s="90"/>
      <c r="N40" s="90"/>
      <c r="O40" s="90"/>
      <c r="P40" s="90"/>
      <c r="Q40" s="55"/>
    </row>
    <row r="41" spans="3:17">
      <c r="C41" s="55"/>
      <c r="D41" s="90"/>
      <c r="E41" s="90"/>
      <c r="F41" s="90"/>
      <c r="G41" s="90"/>
      <c r="H41" s="90"/>
      <c r="I41" s="90"/>
      <c r="J41" s="90"/>
      <c r="K41" s="90"/>
      <c r="L41" s="90"/>
      <c r="M41" s="90"/>
      <c r="N41" s="90"/>
      <c r="O41" s="90"/>
      <c r="P41" s="90"/>
      <c r="Q41" s="55"/>
    </row>
    <row r="42" spans="3:17">
      <c r="C42" s="55"/>
      <c r="D42" s="90"/>
      <c r="E42" s="90"/>
      <c r="F42" s="90"/>
      <c r="G42" s="90"/>
      <c r="H42" s="54"/>
      <c r="I42" s="55"/>
      <c r="J42" s="55"/>
      <c r="K42" s="55"/>
      <c r="L42" s="55"/>
      <c r="M42" s="55"/>
      <c r="N42" s="55"/>
      <c r="O42" s="55"/>
      <c r="P42" s="55"/>
      <c r="Q42" s="55"/>
    </row>
    <row r="43" spans="3:17">
      <c r="C43" s="55"/>
      <c r="D43" s="90"/>
      <c r="E43" s="90"/>
      <c r="F43" s="90"/>
      <c r="G43" s="90"/>
      <c r="H43" s="54"/>
      <c r="I43" s="55"/>
      <c r="J43" s="55"/>
      <c r="K43" s="55"/>
      <c r="L43" s="55"/>
      <c r="M43" s="55"/>
      <c r="N43" s="55"/>
      <c r="O43" s="55"/>
      <c r="P43" s="55"/>
      <c r="Q43" s="55"/>
    </row>
    <row r="44" spans="3:17">
      <c r="C44" s="55"/>
      <c r="D44" s="90"/>
      <c r="E44" s="90"/>
      <c r="F44" s="90"/>
      <c r="G44" s="90"/>
      <c r="H44" s="54"/>
      <c r="I44" s="55"/>
      <c r="J44" s="55"/>
      <c r="K44" s="55"/>
      <c r="L44" s="55"/>
      <c r="M44" s="55"/>
      <c r="N44" s="55"/>
      <c r="O44" s="55"/>
      <c r="P44" s="55"/>
      <c r="Q44" s="55"/>
    </row>
    <row r="45" spans="3:17">
      <c r="C45" s="55"/>
      <c r="D45" s="55"/>
      <c r="E45" s="55"/>
      <c r="F45" s="55"/>
      <c r="G45" s="55"/>
      <c r="H45" s="55"/>
      <c r="I45" s="55"/>
      <c r="J45" s="55"/>
      <c r="K45" s="55"/>
      <c r="L45" s="55"/>
      <c r="M45" s="55"/>
      <c r="N45" s="55"/>
      <c r="O45" s="55"/>
      <c r="P45" s="55"/>
      <c r="Q45" s="55"/>
    </row>
    <row r="46" spans="3:17">
      <c r="C46" s="55"/>
      <c r="D46" s="55"/>
      <c r="E46" s="55"/>
      <c r="F46" s="55"/>
      <c r="G46" s="55"/>
      <c r="H46" s="55"/>
      <c r="I46" s="55"/>
      <c r="J46" s="55"/>
      <c r="K46" s="55"/>
      <c r="L46" s="55"/>
      <c r="M46" s="55"/>
      <c r="N46" s="55"/>
      <c r="O46" s="55"/>
      <c r="P46" s="55"/>
      <c r="Q46" s="55"/>
    </row>
    <row r="47" spans="3:17">
      <c r="C47" s="55"/>
      <c r="D47" s="55"/>
      <c r="E47" s="55"/>
      <c r="F47" s="55"/>
      <c r="G47" s="55"/>
      <c r="H47" s="55"/>
      <c r="I47" s="55"/>
      <c r="J47" s="55"/>
      <c r="K47" s="55"/>
      <c r="L47" s="55"/>
      <c r="M47" s="55"/>
      <c r="N47" s="55"/>
      <c r="O47" s="55"/>
      <c r="P47" s="55"/>
      <c r="Q47" s="55"/>
    </row>
    <row r="48" spans="3:17">
      <c r="C48" s="55"/>
      <c r="D48" s="55"/>
      <c r="E48" s="55"/>
      <c r="F48" s="55"/>
      <c r="G48" s="55"/>
      <c r="H48" s="55"/>
      <c r="I48" s="55"/>
      <c r="J48" s="55"/>
      <c r="K48" s="55"/>
      <c r="L48" s="55"/>
      <c r="M48" s="55"/>
      <c r="N48" s="55"/>
      <c r="O48" s="55"/>
      <c r="P48" s="55"/>
      <c r="Q48" s="55"/>
    </row>
    <row r="49" spans="3:17">
      <c r="C49" s="55"/>
      <c r="D49" s="55"/>
      <c r="E49" s="55"/>
      <c r="F49" s="55"/>
      <c r="G49" s="55"/>
      <c r="H49" s="55"/>
      <c r="I49" s="55"/>
      <c r="J49" s="55"/>
      <c r="K49" s="55"/>
      <c r="L49" s="55"/>
      <c r="M49" s="55"/>
      <c r="N49" s="55"/>
      <c r="O49" s="55"/>
      <c r="P49" s="55"/>
      <c r="Q49" s="55"/>
    </row>
    <row r="50" spans="3:17">
      <c r="C50" s="55"/>
      <c r="D50" s="55"/>
      <c r="E50" s="55"/>
      <c r="F50" s="55"/>
      <c r="G50" s="55"/>
      <c r="H50" s="55"/>
      <c r="I50" s="55"/>
      <c r="J50" s="55"/>
      <c r="K50" s="55"/>
      <c r="L50" s="55"/>
      <c r="M50" s="55"/>
      <c r="N50" s="55"/>
      <c r="O50" s="55"/>
      <c r="P50" s="55"/>
      <c r="Q50" s="55"/>
    </row>
    <row r="51" spans="3:17">
      <c r="C51" s="55"/>
      <c r="D51" s="55"/>
      <c r="E51" s="55"/>
      <c r="F51" s="55"/>
      <c r="G51" s="55"/>
      <c r="H51" s="55"/>
      <c r="I51" s="55"/>
      <c r="J51" s="55"/>
      <c r="K51" s="55"/>
      <c r="L51" s="55"/>
      <c r="M51" s="55"/>
      <c r="N51" s="55"/>
      <c r="O51" s="55"/>
      <c r="P51" s="55"/>
      <c r="Q51" s="55"/>
    </row>
    <row r="52" spans="3:17">
      <c r="C52" s="55"/>
      <c r="D52" s="55"/>
      <c r="E52" s="55"/>
      <c r="F52" s="55"/>
      <c r="G52" s="55"/>
      <c r="H52" s="55"/>
      <c r="I52" s="55"/>
      <c r="J52" s="55"/>
      <c r="K52" s="55"/>
      <c r="L52" s="55"/>
      <c r="M52" s="55"/>
      <c r="N52" s="55"/>
      <c r="O52" s="55"/>
      <c r="P52" s="55"/>
      <c r="Q52" s="55"/>
    </row>
    <row r="53" spans="3:17">
      <c r="C53" s="55"/>
      <c r="D53" s="55"/>
      <c r="E53" s="55"/>
      <c r="F53" s="55"/>
      <c r="G53" s="55"/>
      <c r="H53" s="55"/>
      <c r="I53" s="55"/>
      <c r="J53" s="55"/>
      <c r="K53" s="55"/>
      <c r="L53" s="55"/>
      <c r="M53" s="55"/>
      <c r="N53" s="55"/>
      <c r="O53" s="55"/>
      <c r="P53" s="55"/>
      <c r="Q53" s="55"/>
    </row>
    <row r="54" spans="3:17">
      <c r="C54" s="55"/>
      <c r="D54" s="55"/>
      <c r="E54" s="55"/>
      <c r="F54" s="55"/>
      <c r="G54" s="55"/>
      <c r="H54" s="55"/>
      <c r="I54" s="55"/>
      <c r="J54" s="55"/>
      <c r="K54" s="55"/>
      <c r="L54" s="55"/>
      <c r="M54" s="55"/>
      <c r="N54" s="55"/>
      <c r="O54" s="55"/>
      <c r="P54" s="55"/>
      <c r="Q54" s="55"/>
    </row>
    <row r="55" spans="3:17">
      <c r="C55" s="55"/>
      <c r="D55" s="55"/>
      <c r="E55" s="55"/>
      <c r="F55" s="55"/>
      <c r="G55" s="55"/>
      <c r="H55" s="55"/>
      <c r="I55" s="55"/>
      <c r="J55" s="55"/>
      <c r="K55" s="55"/>
      <c r="L55" s="55"/>
      <c r="M55" s="55"/>
      <c r="N55" s="55"/>
      <c r="O55" s="55"/>
      <c r="P55" s="55"/>
      <c r="Q55" s="55"/>
    </row>
    <row r="56" spans="3:17">
      <c r="C56" s="55"/>
      <c r="D56" s="55"/>
      <c r="E56" s="55"/>
      <c r="F56" s="55"/>
      <c r="G56" s="55"/>
      <c r="H56" s="55"/>
      <c r="I56" s="55"/>
      <c r="J56" s="55"/>
      <c r="K56" s="55"/>
      <c r="L56" s="55"/>
      <c r="M56" s="55"/>
      <c r="N56" s="55"/>
      <c r="O56" s="55"/>
      <c r="P56" s="55"/>
      <c r="Q56" s="55"/>
    </row>
    <row r="57" spans="3:17">
      <c r="C57" s="55"/>
      <c r="D57" s="55"/>
      <c r="E57" s="55"/>
      <c r="F57" s="55"/>
      <c r="G57" s="55"/>
      <c r="H57" s="55"/>
      <c r="I57" s="55"/>
      <c r="J57" s="55"/>
      <c r="K57" s="55"/>
      <c r="L57" s="55"/>
      <c r="M57" s="55"/>
      <c r="N57" s="55"/>
      <c r="O57" s="55"/>
      <c r="P57" s="55"/>
      <c r="Q57" s="55"/>
    </row>
    <row r="58" spans="3:17">
      <c r="C58" s="55"/>
      <c r="D58" s="55"/>
      <c r="E58" s="55"/>
      <c r="F58" s="55"/>
      <c r="G58" s="55"/>
      <c r="H58" s="55"/>
      <c r="I58" s="55"/>
      <c r="J58" s="55"/>
      <c r="K58" s="55"/>
      <c r="L58" s="55"/>
      <c r="M58" s="55"/>
      <c r="N58" s="55"/>
      <c r="O58" s="55"/>
      <c r="P58" s="55"/>
      <c r="Q58" s="55"/>
    </row>
    <row r="59" spans="3:17">
      <c r="C59" s="55"/>
      <c r="D59" s="55"/>
      <c r="E59" s="55"/>
      <c r="F59" s="55"/>
      <c r="G59" s="55"/>
      <c r="H59" s="55"/>
      <c r="I59" s="55"/>
      <c r="J59" s="55"/>
      <c r="K59" s="55"/>
      <c r="L59" s="55"/>
      <c r="M59" s="55"/>
      <c r="N59" s="55"/>
      <c r="O59" s="55"/>
      <c r="P59" s="55"/>
      <c r="Q59" s="55"/>
    </row>
    <row r="60" spans="3:17">
      <c r="C60" s="55"/>
      <c r="D60" s="55"/>
      <c r="E60" s="55"/>
      <c r="F60" s="55"/>
      <c r="G60" s="55"/>
      <c r="H60" s="55"/>
      <c r="I60" s="55"/>
      <c r="J60" s="55"/>
      <c r="K60" s="55"/>
      <c r="L60" s="55"/>
      <c r="M60" s="55"/>
      <c r="N60" s="55"/>
      <c r="O60" s="55"/>
      <c r="P60" s="55"/>
      <c r="Q60" s="55"/>
    </row>
    <row r="61" spans="3:17">
      <c r="C61" s="55"/>
      <c r="D61" s="55"/>
      <c r="E61" s="55"/>
      <c r="F61" s="55"/>
      <c r="G61" s="55"/>
      <c r="H61" s="55"/>
      <c r="I61" s="55"/>
      <c r="J61" s="55"/>
      <c r="K61" s="55"/>
      <c r="L61" s="55"/>
      <c r="M61" s="55"/>
      <c r="N61" s="55"/>
      <c r="O61" s="55"/>
      <c r="P61" s="55"/>
      <c r="Q61" s="55"/>
    </row>
    <row r="62" spans="3:17">
      <c r="C62" s="55"/>
      <c r="D62" s="55"/>
      <c r="E62" s="55"/>
      <c r="F62" s="55"/>
      <c r="G62" s="55"/>
      <c r="H62" s="55"/>
      <c r="I62" s="55"/>
      <c r="J62" s="55"/>
      <c r="K62" s="55"/>
      <c r="L62" s="55"/>
      <c r="M62" s="55"/>
      <c r="N62" s="55"/>
      <c r="O62" s="55"/>
      <c r="P62" s="55"/>
      <c r="Q62" s="55"/>
    </row>
    <row r="63" spans="3:17">
      <c r="C63" s="55"/>
      <c r="D63" s="55"/>
      <c r="E63" s="55"/>
      <c r="F63" s="55"/>
      <c r="G63" s="55"/>
      <c r="H63" s="55"/>
      <c r="I63" s="55"/>
      <c r="J63" s="55"/>
      <c r="K63" s="55"/>
      <c r="L63" s="55"/>
      <c r="M63" s="55"/>
      <c r="N63" s="55"/>
      <c r="O63" s="55"/>
      <c r="P63" s="55"/>
      <c r="Q63" s="55"/>
    </row>
    <row r="64" spans="3:17">
      <c r="C64" s="55"/>
      <c r="D64" s="55"/>
      <c r="E64" s="55"/>
      <c r="F64" s="55"/>
      <c r="G64" s="55"/>
      <c r="H64" s="55"/>
      <c r="I64" s="55"/>
      <c r="J64" s="55"/>
      <c r="K64" s="55"/>
      <c r="L64" s="55"/>
      <c r="M64" s="55"/>
      <c r="N64" s="55"/>
      <c r="O64" s="55"/>
      <c r="P64" s="55"/>
      <c r="Q64" s="55"/>
    </row>
    <row r="65" spans="3:17">
      <c r="C65" s="55"/>
      <c r="D65" s="55"/>
      <c r="E65" s="55"/>
      <c r="F65" s="55"/>
      <c r="G65" s="55"/>
      <c r="H65" s="55"/>
      <c r="I65" s="55"/>
      <c r="J65" s="55"/>
      <c r="K65" s="55"/>
      <c r="L65" s="55"/>
      <c r="M65" s="55"/>
      <c r="N65" s="55"/>
      <c r="O65" s="55"/>
      <c r="P65" s="55"/>
      <c r="Q65" s="55"/>
    </row>
    <row r="66" spans="3:17">
      <c r="C66" s="55"/>
      <c r="D66" s="55"/>
      <c r="E66" s="55"/>
      <c r="F66" s="55"/>
      <c r="G66" s="55"/>
      <c r="H66" s="55"/>
      <c r="I66" s="55"/>
      <c r="J66" s="55"/>
      <c r="K66" s="55"/>
      <c r="L66" s="55"/>
      <c r="M66" s="55"/>
      <c r="N66" s="55"/>
      <c r="O66" s="55"/>
      <c r="P66" s="55"/>
      <c r="Q66" s="55"/>
    </row>
    <row r="67" spans="3:17">
      <c r="C67" s="55"/>
      <c r="D67" s="55"/>
      <c r="E67" s="55"/>
      <c r="F67" s="55"/>
      <c r="G67" s="55"/>
      <c r="H67" s="55"/>
      <c r="I67" s="55"/>
      <c r="J67" s="55"/>
      <c r="K67" s="55"/>
      <c r="L67" s="55"/>
      <c r="M67" s="55"/>
      <c r="N67" s="55"/>
      <c r="O67" s="55"/>
      <c r="P67" s="55"/>
      <c r="Q67" s="55"/>
    </row>
    <row r="68" spans="3:17">
      <c r="C68" s="55"/>
      <c r="D68" s="55"/>
      <c r="E68" s="55"/>
      <c r="F68" s="55"/>
      <c r="G68" s="55"/>
      <c r="H68" s="55"/>
      <c r="I68" s="55"/>
      <c r="J68" s="55"/>
      <c r="K68" s="55"/>
      <c r="L68" s="55"/>
      <c r="M68" s="55"/>
      <c r="N68" s="55"/>
      <c r="O68" s="55"/>
      <c r="P68" s="55"/>
      <c r="Q68" s="55"/>
    </row>
    <row r="69" spans="3:17">
      <c r="C69" s="55"/>
      <c r="D69" s="55"/>
      <c r="E69" s="55"/>
      <c r="F69" s="55"/>
      <c r="G69" s="55"/>
      <c r="H69" s="55"/>
      <c r="I69" s="55"/>
      <c r="J69" s="55"/>
      <c r="K69" s="55"/>
      <c r="L69" s="55"/>
      <c r="M69" s="55"/>
      <c r="N69" s="55"/>
      <c r="O69" s="55"/>
      <c r="P69" s="55"/>
      <c r="Q69" s="55"/>
    </row>
    <row r="70" spans="3:17">
      <c r="C70" s="55"/>
      <c r="D70" s="55"/>
      <c r="E70" s="55"/>
      <c r="F70" s="55"/>
      <c r="G70" s="55"/>
      <c r="H70" s="55"/>
      <c r="I70" s="55"/>
      <c r="J70" s="55"/>
      <c r="K70" s="55"/>
      <c r="L70" s="55"/>
      <c r="M70" s="55"/>
      <c r="N70" s="55"/>
      <c r="O70" s="55"/>
      <c r="P70" s="55"/>
      <c r="Q70" s="55"/>
    </row>
    <row r="71" spans="3:17">
      <c r="C71" s="11"/>
      <c r="D71" s="55"/>
      <c r="E71" s="55"/>
      <c r="F71" s="55"/>
      <c r="G71" s="55"/>
      <c r="H71" s="55"/>
      <c r="I71" s="55"/>
      <c r="J71" s="55"/>
      <c r="K71" s="55"/>
      <c r="L71" s="55"/>
      <c r="M71" s="55"/>
      <c r="N71" s="55"/>
      <c r="O71" s="55"/>
      <c r="P71" s="55"/>
      <c r="Q71" s="55"/>
    </row>
    <row r="72" spans="3:17">
      <c r="C72" s="55"/>
      <c r="D72" s="55"/>
      <c r="E72" s="55"/>
      <c r="F72" s="55"/>
      <c r="G72" s="55"/>
      <c r="H72" s="55"/>
      <c r="I72" s="55"/>
      <c r="J72" s="55"/>
      <c r="K72" s="55"/>
      <c r="L72" s="55"/>
      <c r="M72" s="55"/>
      <c r="N72" s="55"/>
      <c r="O72" s="55"/>
      <c r="P72" s="55"/>
      <c r="Q72" s="55"/>
    </row>
    <row r="73" spans="3:17">
      <c r="C73" s="55"/>
      <c r="D73" s="55"/>
      <c r="E73" s="55"/>
      <c r="F73" s="55"/>
      <c r="G73" s="55"/>
      <c r="H73" s="55"/>
      <c r="I73" s="55"/>
      <c r="J73" s="55"/>
      <c r="K73" s="55"/>
      <c r="L73" s="55"/>
      <c r="M73" s="55"/>
      <c r="N73" s="55"/>
      <c r="O73" s="55"/>
      <c r="P73" s="55"/>
      <c r="Q73" s="55"/>
    </row>
    <row r="74" spans="3:17">
      <c r="C74" s="55"/>
      <c r="D74" s="55"/>
      <c r="E74" s="55"/>
      <c r="F74" s="55"/>
      <c r="G74" s="55"/>
      <c r="H74" s="55"/>
      <c r="I74" s="55"/>
      <c r="J74" s="55"/>
      <c r="K74" s="55"/>
      <c r="L74" s="55"/>
      <c r="M74" s="55"/>
      <c r="N74" s="55"/>
      <c r="O74" s="55"/>
      <c r="P74" s="55"/>
      <c r="Q74" s="55"/>
    </row>
    <row r="75" spans="3:17">
      <c r="C75" s="55"/>
      <c r="D75" s="55"/>
      <c r="E75" s="55"/>
      <c r="F75" s="55"/>
      <c r="G75" s="55"/>
      <c r="H75" s="55"/>
      <c r="I75" s="55"/>
      <c r="J75" s="55"/>
      <c r="K75" s="55"/>
      <c r="L75" s="55"/>
      <c r="M75" s="55"/>
      <c r="N75" s="55"/>
      <c r="O75" s="55"/>
      <c r="P75" s="55"/>
      <c r="Q75" s="55"/>
    </row>
    <row r="76" spans="3:17">
      <c r="C76" s="55"/>
      <c r="D76" s="55"/>
      <c r="E76" s="55"/>
      <c r="F76" s="55"/>
      <c r="G76" s="55"/>
      <c r="H76" s="55"/>
      <c r="I76" s="55"/>
      <c r="J76" s="55"/>
      <c r="K76" s="55"/>
      <c r="L76" s="55"/>
      <c r="M76" s="55"/>
      <c r="N76" s="55"/>
      <c r="O76" s="55"/>
      <c r="P76" s="55"/>
      <c r="Q76" s="55"/>
    </row>
    <row r="77" spans="3:17">
      <c r="C77" s="55"/>
      <c r="D77" s="55"/>
      <c r="E77" s="55"/>
      <c r="F77" s="55"/>
      <c r="G77" s="55"/>
      <c r="H77" s="55"/>
      <c r="I77" s="55"/>
      <c r="J77" s="55"/>
      <c r="K77" s="55"/>
      <c r="L77" s="55"/>
      <c r="M77" s="55"/>
      <c r="N77" s="55"/>
      <c r="O77" s="55"/>
      <c r="P77" s="55"/>
      <c r="Q77" s="55"/>
    </row>
    <row r="78" spans="3:17">
      <c r="C78" s="55"/>
      <c r="D78" s="55"/>
      <c r="E78" s="55"/>
      <c r="F78" s="55"/>
      <c r="G78" s="55"/>
      <c r="H78" s="55"/>
      <c r="I78" s="55"/>
      <c r="J78" s="55"/>
      <c r="K78" s="55"/>
      <c r="L78" s="55"/>
      <c r="M78" s="55"/>
      <c r="N78" s="55"/>
      <c r="O78" s="55"/>
      <c r="P78" s="55"/>
      <c r="Q78" s="55"/>
    </row>
    <row r="79" spans="3:17">
      <c r="C79" s="55"/>
      <c r="D79" s="55"/>
      <c r="E79" s="55"/>
      <c r="F79" s="55"/>
      <c r="G79" s="55"/>
      <c r="H79" s="55"/>
      <c r="I79" s="55"/>
      <c r="J79" s="55"/>
      <c r="K79" s="55"/>
      <c r="L79" s="55"/>
      <c r="M79" s="55"/>
      <c r="N79" s="55"/>
      <c r="O79" s="55"/>
      <c r="P79" s="55"/>
      <c r="Q79" s="55"/>
    </row>
    <row r="80" spans="3:17">
      <c r="C80" s="55"/>
      <c r="D80" s="55"/>
      <c r="E80" s="55"/>
      <c r="F80" s="55"/>
      <c r="G80" s="55"/>
      <c r="H80" s="55"/>
      <c r="I80" s="55"/>
      <c r="J80" s="55"/>
      <c r="K80" s="55"/>
      <c r="L80" s="55"/>
      <c r="M80" s="55"/>
      <c r="N80" s="55"/>
      <c r="O80" s="55"/>
      <c r="P80" s="55"/>
      <c r="Q80" s="55"/>
    </row>
    <row r="81" spans="3:17">
      <c r="C81" s="55"/>
      <c r="D81" s="55"/>
      <c r="E81" s="55"/>
      <c r="F81" s="55"/>
      <c r="G81" s="55"/>
      <c r="H81" s="55"/>
      <c r="I81" s="55"/>
      <c r="J81" s="55"/>
      <c r="K81" s="55"/>
      <c r="L81" s="55"/>
      <c r="M81" s="55"/>
      <c r="N81" s="55"/>
      <c r="O81" s="55"/>
      <c r="P81" s="55"/>
      <c r="Q81" s="55"/>
    </row>
    <row r="82" spans="3:17">
      <c r="C82" s="55"/>
      <c r="D82" s="55"/>
      <c r="E82" s="55"/>
      <c r="F82" s="55"/>
      <c r="G82" s="55"/>
      <c r="H82" s="55"/>
      <c r="I82" s="55"/>
      <c r="J82" s="55"/>
      <c r="K82" s="55"/>
      <c r="L82" s="55"/>
      <c r="M82" s="55"/>
      <c r="N82" s="55"/>
      <c r="O82" s="55"/>
      <c r="P82" s="55"/>
      <c r="Q82" s="55"/>
    </row>
    <row r="83" spans="3:17">
      <c r="C83" s="55"/>
      <c r="D83" s="55"/>
      <c r="E83" s="55"/>
      <c r="F83" s="55"/>
      <c r="G83" s="55"/>
      <c r="H83" s="55"/>
      <c r="I83" s="55"/>
      <c r="J83" s="55"/>
      <c r="K83" s="55"/>
      <c r="L83" s="55"/>
      <c r="M83" s="55"/>
      <c r="N83" s="55"/>
      <c r="O83" s="55"/>
      <c r="P83" s="55"/>
      <c r="Q83" s="55"/>
    </row>
    <row r="84" spans="3:17">
      <c r="C84" s="55"/>
      <c r="D84" s="55"/>
      <c r="E84" s="55"/>
      <c r="F84" s="55"/>
      <c r="G84" s="55"/>
      <c r="H84" s="55"/>
      <c r="I84" s="55"/>
      <c r="J84" s="55"/>
      <c r="K84" s="55"/>
      <c r="L84" s="55"/>
      <c r="M84" s="55"/>
      <c r="N84" s="55"/>
      <c r="O84" s="55"/>
      <c r="P84" s="55"/>
      <c r="Q84" s="55"/>
    </row>
    <row r="85" spans="3:17">
      <c r="C85" s="55"/>
      <c r="D85" s="55"/>
      <c r="E85" s="55"/>
      <c r="F85" s="55"/>
      <c r="G85" s="55"/>
      <c r="H85" s="55"/>
      <c r="I85" s="55"/>
      <c r="J85" s="55"/>
      <c r="K85" s="55"/>
      <c r="L85" s="55"/>
      <c r="M85" s="55"/>
      <c r="N85" s="55"/>
      <c r="O85" s="55"/>
      <c r="P85" s="55"/>
      <c r="Q85" s="55"/>
    </row>
    <row r="86" spans="3:17">
      <c r="C86" s="55"/>
      <c r="D86" s="55"/>
      <c r="E86" s="55"/>
      <c r="F86" s="55"/>
      <c r="G86" s="55"/>
      <c r="H86" s="55"/>
      <c r="I86" s="55"/>
      <c r="J86" s="55"/>
      <c r="K86" s="55"/>
      <c r="L86" s="55"/>
      <c r="M86" s="55"/>
      <c r="N86" s="55"/>
      <c r="O86" s="55"/>
      <c r="P86" s="55"/>
      <c r="Q86" s="55"/>
    </row>
    <row r="87" spans="3:17">
      <c r="C87" s="55"/>
      <c r="D87" s="55"/>
      <c r="E87" s="55"/>
      <c r="F87" s="55"/>
      <c r="G87" s="55"/>
      <c r="H87" s="55"/>
      <c r="I87" s="55"/>
      <c r="J87" s="55"/>
      <c r="K87" s="55"/>
      <c r="L87" s="55"/>
      <c r="M87" s="55"/>
      <c r="N87" s="55"/>
      <c r="O87" s="55"/>
      <c r="P87" s="55"/>
      <c r="Q87" s="55"/>
    </row>
    <row r="88" spans="3:17">
      <c r="C88" s="55"/>
      <c r="D88" s="55"/>
      <c r="E88" s="55"/>
      <c r="F88" s="55"/>
      <c r="G88" s="55"/>
      <c r="H88" s="55"/>
      <c r="I88" s="55"/>
      <c r="J88" s="55"/>
      <c r="K88" s="55"/>
      <c r="L88" s="55"/>
      <c r="M88" s="55"/>
      <c r="N88" s="55"/>
      <c r="O88" s="55"/>
      <c r="P88" s="55"/>
      <c r="Q88" s="55"/>
    </row>
    <row r="89" spans="3:17">
      <c r="C89" s="55"/>
      <c r="D89" s="55"/>
      <c r="E89" s="55"/>
      <c r="F89" s="55"/>
      <c r="G89" s="55"/>
      <c r="H89" s="55"/>
      <c r="I89" s="55"/>
      <c r="J89" s="55"/>
      <c r="K89" s="55"/>
      <c r="L89" s="55"/>
      <c r="M89" s="55"/>
      <c r="N89" s="55"/>
      <c r="O89" s="55"/>
      <c r="P89" s="55"/>
      <c r="Q89" s="55"/>
    </row>
  </sheetData>
  <mergeCells count="1">
    <mergeCell ref="C33:O33"/>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W118"/>
  <sheetViews>
    <sheetView showGridLines="0" zoomScaleNormal="100" workbookViewId="0"/>
  </sheetViews>
  <sheetFormatPr defaultColWidth="9.140625" defaultRowHeight="12"/>
  <cols>
    <col min="1" max="2" width="9.140625" style="1"/>
    <col min="3" max="3" width="20.85546875" style="1" customWidth="1"/>
    <col min="4" max="9" width="19.85546875" style="1" customWidth="1"/>
    <col min="10" max="10" width="9.140625" style="1"/>
    <col min="11" max="22" width="3.85546875" style="1" customWidth="1"/>
    <col min="23" max="16384" width="9.140625" style="1"/>
  </cols>
  <sheetData>
    <row r="1" spans="1:23" ht="12" customHeight="1">
      <c r="C1" s="95"/>
    </row>
    <row r="2" spans="1:23" ht="12" customHeight="1">
      <c r="H2" s="97"/>
    </row>
    <row r="3" spans="1:23" ht="12" customHeight="1">
      <c r="C3" s="2" t="s">
        <v>0</v>
      </c>
      <c r="H3" s="97"/>
    </row>
    <row r="4" spans="1:23" ht="12" customHeight="1">
      <c r="C4" s="2" t="s">
        <v>1</v>
      </c>
      <c r="H4" s="97"/>
    </row>
    <row r="5" spans="1:23" ht="12" customHeight="1">
      <c r="H5" s="97"/>
    </row>
    <row r="6" spans="1:23" ht="14.1">
      <c r="B6" s="3"/>
      <c r="C6" s="3" t="s">
        <v>125</v>
      </c>
      <c r="H6" s="97"/>
    </row>
    <row r="7" spans="1:23">
      <c r="B7" s="4"/>
      <c r="C7" s="4" t="s">
        <v>14</v>
      </c>
      <c r="H7" s="97"/>
    </row>
    <row r="8" spans="1:23">
      <c r="H8" s="97"/>
      <c r="L8" s="34"/>
      <c r="M8" s="34"/>
      <c r="N8" s="34"/>
    </row>
    <row r="9" spans="1:23">
      <c r="C9" s="5"/>
      <c r="D9" s="5"/>
      <c r="E9" s="5"/>
      <c r="F9" s="5"/>
      <c r="G9" s="5"/>
      <c r="H9" s="97"/>
      <c r="I9" s="5"/>
    </row>
    <row r="10" spans="1:23" ht="26.1">
      <c r="D10" s="21" t="s">
        <v>126</v>
      </c>
      <c r="E10" s="21" t="s">
        <v>127</v>
      </c>
      <c r="F10" s="21" t="s">
        <v>128</v>
      </c>
      <c r="G10" s="21" t="s">
        <v>129</v>
      </c>
      <c r="H10" s="21" t="s">
        <v>130</v>
      </c>
      <c r="I10" s="21" t="s">
        <v>131</v>
      </c>
      <c r="J10" s="29" t="s">
        <v>132</v>
      </c>
      <c r="K10" s="6"/>
      <c r="L10" s="6"/>
      <c r="M10" s="6"/>
      <c r="N10" s="6"/>
      <c r="O10" s="6"/>
      <c r="P10" s="6"/>
      <c r="Q10" s="6"/>
      <c r="R10" s="6"/>
      <c r="S10" s="6"/>
      <c r="T10" s="6"/>
      <c r="U10" s="6"/>
      <c r="V10" s="6"/>
    </row>
    <row r="11" spans="1:23">
      <c r="C11" s="8" t="s">
        <v>47</v>
      </c>
      <c r="D11" s="16">
        <v>8.3642908608429387</v>
      </c>
      <c r="E11" s="16">
        <v>9.2992816904358033</v>
      </c>
      <c r="F11" s="75">
        <v>47.580386368012327</v>
      </c>
      <c r="G11" s="74">
        <v>29.92460426144018</v>
      </c>
      <c r="H11" s="74">
        <v>33.865563393802759</v>
      </c>
      <c r="I11" s="75">
        <v>60.202412594561437</v>
      </c>
      <c r="J11" s="10">
        <v>18.301265325244366</v>
      </c>
      <c r="L11" s="19"/>
      <c r="W11" s="19"/>
    </row>
    <row r="12" spans="1:23">
      <c r="C12" s="8"/>
      <c r="D12" s="16"/>
      <c r="E12" s="16"/>
      <c r="F12" s="75"/>
      <c r="G12" s="74"/>
      <c r="H12" s="74"/>
      <c r="I12" s="75"/>
      <c r="W12" s="13"/>
    </row>
    <row r="13" spans="1:23">
      <c r="A13" s="9"/>
      <c r="B13" s="9"/>
      <c r="C13" s="8" t="s">
        <v>52</v>
      </c>
      <c r="D13" s="74">
        <v>27.861022050644515</v>
      </c>
      <c r="E13" s="74">
        <v>24.99172094050116</v>
      </c>
      <c r="F13" s="75">
        <v>75.162744116174267</v>
      </c>
      <c r="G13" s="74">
        <v>75.191871939185731</v>
      </c>
      <c r="H13" s="74">
        <v>80.381433179077277</v>
      </c>
      <c r="I13" s="75">
        <v>89.946524064171115</v>
      </c>
      <c r="J13" s="10">
        <v>50.21751139345394</v>
      </c>
      <c r="L13" s="19"/>
      <c r="W13" s="13"/>
    </row>
    <row r="14" spans="1:23">
      <c r="A14" s="9"/>
      <c r="B14" s="9"/>
      <c r="C14" s="8" t="s">
        <v>99</v>
      </c>
      <c r="D14" s="74">
        <v>9.5164563663637161</v>
      </c>
      <c r="E14" s="74">
        <v>10.303830911492733</v>
      </c>
      <c r="F14" s="75">
        <v>68.602150537634415</v>
      </c>
      <c r="G14" s="74">
        <v>47.114620580055629</v>
      </c>
      <c r="H14" s="74">
        <v>49.876977152899826</v>
      </c>
      <c r="I14" s="75">
        <v>89.007092198581574</v>
      </c>
      <c r="J14" s="10">
        <v>27.201999906546426</v>
      </c>
      <c r="L14" s="19"/>
      <c r="W14" s="13"/>
    </row>
    <row r="15" spans="1:23">
      <c r="A15" s="9"/>
      <c r="B15" s="9"/>
      <c r="C15" s="8" t="s">
        <v>49</v>
      </c>
      <c r="D15" s="74">
        <v>9.8836382649855299</v>
      </c>
      <c r="E15" s="74">
        <v>10.526203254292374</v>
      </c>
      <c r="F15" s="75">
        <v>65.099767413392087</v>
      </c>
      <c r="G15" s="74">
        <v>46.754109937585028</v>
      </c>
      <c r="H15" s="74">
        <v>52.60770975056689</v>
      </c>
      <c r="I15" s="75">
        <v>80.845723112569999</v>
      </c>
      <c r="J15" s="10">
        <v>27.176462279199921</v>
      </c>
      <c r="L15" s="19"/>
      <c r="N15" s="13"/>
      <c r="O15" s="13"/>
      <c r="P15" s="13"/>
      <c r="Q15" s="13"/>
      <c r="R15" s="13"/>
      <c r="S15" s="13"/>
      <c r="T15" s="13"/>
      <c r="U15" s="13"/>
      <c r="W15" s="13"/>
    </row>
    <row r="16" spans="1:23">
      <c r="A16" s="9"/>
      <c r="B16" s="9"/>
      <c r="C16" s="8" t="s">
        <v>105</v>
      </c>
      <c r="D16" s="74">
        <v>10.511104952690129</v>
      </c>
      <c r="E16" s="74">
        <v>17.633302151543496</v>
      </c>
      <c r="F16" s="75">
        <v>65.365853658536594</v>
      </c>
      <c r="G16" s="74">
        <v>40.996970776906622</v>
      </c>
      <c r="H16" s="74">
        <v>53.526271424557457</v>
      </c>
      <c r="I16" s="75">
        <v>70.935960591133011</v>
      </c>
      <c r="J16" s="10">
        <v>24.855891169010839</v>
      </c>
      <c r="L16" s="19"/>
      <c r="N16" s="13"/>
      <c r="O16" s="13"/>
      <c r="P16" s="13"/>
      <c r="Q16" s="13"/>
      <c r="R16" s="13"/>
      <c r="S16" s="13"/>
      <c r="T16" s="13"/>
      <c r="U16" s="13"/>
      <c r="W16" s="13"/>
    </row>
    <row r="17" spans="1:23">
      <c r="A17" s="9"/>
      <c r="B17" s="9"/>
      <c r="C17" s="8" t="s">
        <v>95</v>
      </c>
      <c r="D17" s="74">
        <v>15.287584835812709</v>
      </c>
      <c r="E17" s="74">
        <v>10.843373493975903</v>
      </c>
      <c r="F17" s="75">
        <v>45.868945868945872</v>
      </c>
      <c r="G17" s="74">
        <v>33.936685852771888</v>
      </c>
      <c r="H17" s="74">
        <v>31.656441717791413</v>
      </c>
      <c r="I17" s="75">
        <v>68.309859154929569</v>
      </c>
      <c r="J17" s="10">
        <v>24.151703788996439</v>
      </c>
      <c r="L17" s="19"/>
      <c r="N17" s="13"/>
      <c r="O17" s="13"/>
      <c r="P17" s="13"/>
      <c r="Q17" s="13"/>
      <c r="R17" s="13"/>
      <c r="S17" s="13"/>
      <c r="T17" s="13"/>
      <c r="U17" s="13"/>
      <c r="W17" s="13"/>
    </row>
    <row r="18" spans="1:23">
      <c r="A18" s="9"/>
      <c r="B18" s="9"/>
      <c r="C18" s="8" t="s">
        <v>93</v>
      </c>
      <c r="D18" s="74">
        <v>13.381373004803967</v>
      </c>
      <c r="E18" s="74">
        <v>14.285714285714288</v>
      </c>
      <c r="F18" s="75">
        <v>67.112299465240639</v>
      </c>
      <c r="G18" s="74">
        <v>32.486319093878585</v>
      </c>
      <c r="H18" s="74">
        <v>32.684472612041645</v>
      </c>
      <c r="I18" s="75">
        <v>77.599009900990097</v>
      </c>
      <c r="J18" s="10">
        <v>22.500759339880531</v>
      </c>
      <c r="L18" s="19"/>
      <c r="N18" s="13"/>
      <c r="O18" s="13"/>
      <c r="P18" s="13"/>
      <c r="Q18" s="13"/>
      <c r="R18" s="13"/>
      <c r="S18" s="13"/>
      <c r="T18" s="13"/>
      <c r="U18" s="13"/>
      <c r="W18" s="13"/>
    </row>
    <row r="19" spans="1:23">
      <c r="A19" s="9"/>
      <c r="B19" s="9"/>
      <c r="C19" s="8" t="s">
        <v>58</v>
      </c>
      <c r="D19" s="74">
        <v>10.131237983783333</v>
      </c>
      <c r="E19" s="74">
        <v>11.985018726591759</v>
      </c>
      <c r="F19" s="75">
        <v>31.107205623901578</v>
      </c>
      <c r="G19" s="74">
        <v>30.608328535789674</v>
      </c>
      <c r="H19" s="74">
        <v>39.009497964721845</v>
      </c>
      <c r="I19" s="75">
        <v>64.206642066420656</v>
      </c>
      <c r="J19" s="10">
        <v>19.664954210408755</v>
      </c>
      <c r="L19" s="19"/>
      <c r="N19" s="13"/>
      <c r="O19" s="13"/>
      <c r="P19" s="13"/>
      <c r="Q19" s="13"/>
      <c r="R19" s="13"/>
      <c r="S19" s="13"/>
      <c r="T19" s="13"/>
      <c r="U19" s="13"/>
      <c r="W19" s="13"/>
    </row>
    <row r="20" spans="1:23">
      <c r="A20" s="9"/>
      <c r="B20" s="9"/>
      <c r="C20" s="8" t="s">
        <v>64</v>
      </c>
      <c r="D20" s="74">
        <v>8.2086115588303024</v>
      </c>
      <c r="E20" s="74">
        <v>6.9532826323141395</v>
      </c>
      <c r="F20" s="75">
        <v>25.904928041866548</v>
      </c>
      <c r="G20" s="74">
        <v>32.944367939863952</v>
      </c>
      <c r="H20" s="74">
        <v>26.563402467839325</v>
      </c>
      <c r="I20" s="75">
        <v>31.574030826716488</v>
      </c>
      <c r="J20" s="10">
        <v>18.738842778495272</v>
      </c>
      <c r="L20" s="19"/>
      <c r="N20" s="13"/>
      <c r="O20" s="13"/>
      <c r="P20" s="13"/>
      <c r="Q20" s="13"/>
      <c r="R20" s="13"/>
      <c r="S20" s="13"/>
      <c r="T20" s="13"/>
      <c r="U20" s="13"/>
      <c r="W20" s="13"/>
    </row>
    <row r="21" spans="1:23">
      <c r="A21" s="9"/>
      <c r="B21" s="9"/>
      <c r="C21" s="8" t="s">
        <v>103</v>
      </c>
      <c r="D21" s="74">
        <v>7.5408666792820851</v>
      </c>
      <c r="E21" s="74">
        <v>11.075079944151691</v>
      </c>
      <c r="F21" s="75">
        <v>47.896825396825399</v>
      </c>
      <c r="G21" s="74">
        <v>27.971501256619348</v>
      </c>
      <c r="H21" s="74">
        <v>33.423667570009037</v>
      </c>
      <c r="I21" s="75">
        <v>63.084922010398614</v>
      </c>
      <c r="J21" s="104">
        <v>17.477916630842323</v>
      </c>
      <c r="L21" s="19"/>
      <c r="N21" s="13"/>
      <c r="O21" s="13"/>
      <c r="P21" s="13"/>
      <c r="Q21" s="13"/>
      <c r="R21" s="13"/>
      <c r="S21" s="13"/>
      <c r="T21" s="13"/>
      <c r="U21" s="13"/>
      <c r="W21" s="13"/>
    </row>
    <row r="22" spans="1:23">
      <c r="A22" s="9"/>
      <c r="B22" s="9"/>
      <c r="C22" s="8" t="s">
        <v>133</v>
      </c>
      <c r="D22" s="74">
        <v>5.602060528010302</v>
      </c>
      <c r="E22" s="74">
        <v>8.1081081081081088</v>
      </c>
      <c r="F22" s="75">
        <v>71.428571428571431</v>
      </c>
      <c r="G22" s="74">
        <v>30.151515151515152</v>
      </c>
      <c r="H22" s="74">
        <v>41.791044776119399</v>
      </c>
      <c r="I22" s="75"/>
      <c r="J22" s="10">
        <v>16.881308736512356</v>
      </c>
      <c r="L22" s="19"/>
      <c r="N22" s="13"/>
      <c r="O22" s="13"/>
      <c r="P22" s="13"/>
      <c r="Q22" s="13"/>
      <c r="R22" s="13"/>
      <c r="S22" s="13"/>
      <c r="T22" s="13"/>
      <c r="U22" s="13"/>
      <c r="W22" s="13"/>
    </row>
    <row r="23" spans="1:23">
      <c r="A23" s="9"/>
      <c r="B23" s="9"/>
      <c r="C23" s="8" t="s">
        <v>97</v>
      </c>
      <c r="D23" s="74">
        <v>10.057133912499021</v>
      </c>
      <c r="E23" s="74">
        <v>12.617621899059026</v>
      </c>
      <c r="F23" s="75">
        <v>64.417177914110439</v>
      </c>
      <c r="G23" s="74">
        <v>21.260233192756143</v>
      </c>
      <c r="H23" s="74">
        <v>18.429360694554063</v>
      </c>
      <c r="I23" s="75">
        <v>74.410774410774422</v>
      </c>
      <c r="J23" s="10">
        <v>15.500603136308804</v>
      </c>
      <c r="L23" s="19"/>
      <c r="N23" s="13"/>
      <c r="O23" s="13"/>
      <c r="P23" s="13"/>
      <c r="Q23" s="13"/>
      <c r="R23" s="13"/>
      <c r="S23" s="13"/>
      <c r="T23" s="13"/>
      <c r="U23" s="13"/>
      <c r="W23" s="13"/>
    </row>
    <row r="24" spans="1:23">
      <c r="A24" s="9"/>
      <c r="B24" s="9"/>
      <c r="C24" s="8" t="s">
        <v>65</v>
      </c>
      <c r="D24" s="74">
        <v>6.768460292954777</v>
      </c>
      <c r="E24" s="74">
        <v>3.8848686000326462</v>
      </c>
      <c r="F24" s="75">
        <v>23.778501628664493</v>
      </c>
      <c r="G24" s="74">
        <v>23.66994220299382</v>
      </c>
      <c r="H24" s="74">
        <v>20.648568140274865</v>
      </c>
      <c r="I24" s="75">
        <v>34.988713318284425</v>
      </c>
      <c r="J24" s="10">
        <v>14.494657065908964</v>
      </c>
      <c r="L24" s="19"/>
      <c r="N24" s="13"/>
      <c r="O24" s="13"/>
      <c r="P24" s="13"/>
      <c r="Q24" s="13"/>
      <c r="R24" s="13"/>
      <c r="S24" s="13"/>
      <c r="T24" s="13"/>
      <c r="U24" s="13"/>
      <c r="W24" s="13"/>
    </row>
    <row r="25" spans="1:23">
      <c r="A25" s="9"/>
      <c r="B25" s="9"/>
      <c r="C25" s="8" t="s">
        <v>98</v>
      </c>
      <c r="D25" s="74">
        <v>6.0522696011004129</v>
      </c>
      <c r="E25" s="74">
        <v>8.0568720379146921</v>
      </c>
      <c r="F25" s="75">
        <v>68.292682926829272</v>
      </c>
      <c r="G25" s="74">
        <v>21.568627450980394</v>
      </c>
      <c r="H25" s="74">
        <v>28.18181818181818</v>
      </c>
      <c r="I25" s="75">
        <v>62.5</v>
      </c>
      <c r="J25" s="10">
        <v>12.449474535165724</v>
      </c>
      <c r="L25" s="19"/>
      <c r="W25" s="13"/>
    </row>
    <row r="26" spans="1:23">
      <c r="A26" s="9"/>
      <c r="B26" s="9"/>
      <c r="C26" s="8" t="s">
        <v>91</v>
      </c>
      <c r="D26" s="74">
        <v>7.1320640676941691</v>
      </c>
      <c r="E26" s="74">
        <v>11.070780399274046</v>
      </c>
      <c r="F26" s="75">
        <v>26.973684210526315</v>
      </c>
      <c r="G26" s="74">
        <v>15.864116094986807</v>
      </c>
      <c r="H26" s="74">
        <v>15.220483641536273</v>
      </c>
      <c r="I26" s="75">
        <v>42.27272727272728</v>
      </c>
      <c r="J26" s="10">
        <v>11.307364768963886</v>
      </c>
      <c r="L26" s="19"/>
      <c r="W26" s="13"/>
    </row>
    <row r="27" spans="1:23">
      <c r="A27" s="9"/>
      <c r="B27" s="9"/>
      <c r="C27" s="8" t="s">
        <v>59</v>
      </c>
      <c r="D27" s="74">
        <v>6.2973484848484862</v>
      </c>
      <c r="E27" s="74">
        <v>7.9019073569482279</v>
      </c>
      <c r="F27" s="75">
        <v>42.000000000000007</v>
      </c>
      <c r="G27" s="74">
        <v>14.568158168574403</v>
      </c>
      <c r="H27" s="74">
        <v>15.298507462686564</v>
      </c>
      <c r="I27" s="75">
        <v>46.666666666666664</v>
      </c>
      <c r="J27" s="10">
        <v>10.235439900867409</v>
      </c>
      <c r="L27" s="19"/>
      <c r="W27" s="13"/>
    </row>
    <row r="28" spans="1:23">
      <c r="A28" s="9"/>
      <c r="B28" s="9"/>
      <c r="C28" s="8" t="s">
        <v>73</v>
      </c>
      <c r="D28" s="74">
        <v>5.9175080364015029</v>
      </c>
      <c r="E28" s="74">
        <v>3.7167661421595222</v>
      </c>
      <c r="F28" s="75">
        <v>12.152777777777777</v>
      </c>
      <c r="G28" s="74">
        <v>13.48474534315242</v>
      </c>
      <c r="H28" s="74">
        <v>9.6718480138169252</v>
      </c>
      <c r="I28" s="75">
        <v>17.708333333333332</v>
      </c>
      <c r="J28" s="10">
        <v>9.1146786592061915</v>
      </c>
      <c r="L28" s="19"/>
      <c r="W28" s="13"/>
    </row>
    <row r="29" spans="1:23">
      <c r="A29" s="9"/>
      <c r="B29" s="9"/>
      <c r="C29" s="8" t="s">
        <v>104</v>
      </c>
      <c r="D29" s="74">
        <v>4.8100782592097726</v>
      </c>
      <c r="E29" s="74">
        <v>7.3604060913705585</v>
      </c>
      <c r="F29" s="75">
        <v>46.98795180722891</v>
      </c>
      <c r="G29" s="74">
        <v>12.651413189771196</v>
      </c>
      <c r="H29" s="74">
        <v>13.819875776397513</v>
      </c>
      <c r="I29" s="75">
        <v>52.173913043478258</v>
      </c>
      <c r="J29" s="10">
        <v>8.4252861709807156</v>
      </c>
      <c r="L29" s="19"/>
      <c r="W29" s="13"/>
    </row>
    <row r="30" spans="1:23">
      <c r="A30" s="9"/>
      <c r="B30" s="9"/>
      <c r="C30" s="8" t="s">
        <v>92</v>
      </c>
      <c r="D30" s="74">
        <v>5.7834101382488488</v>
      </c>
      <c r="E30" s="74">
        <v>6.8407960199004965</v>
      </c>
      <c r="F30" s="75">
        <v>21.60493827160494</v>
      </c>
      <c r="G30" s="74">
        <v>10.884509624197984</v>
      </c>
      <c r="H30" s="74">
        <v>14.071856287425149</v>
      </c>
      <c r="I30" s="75">
        <v>30.638297872340424</v>
      </c>
      <c r="J30" s="10">
        <v>8.3419510513615993</v>
      </c>
      <c r="L30" s="19"/>
      <c r="W30" s="13"/>
    </row>
    <row r="31" spans="1:23">
      <c r="A31" s="9"/>
      <c r="B31" s="9"/>
      <c r="C31" s="8" t="s">
        <v>60</v>
      </c>
      <c r="D31" s="74">
        <v>5.356609330317128</v>
      </c>
      <c r="E31" s="74">
        <v>7.9880979629205777</v>
      </c>
      <c r="F31" s="75">
        <v>48.729076255424673</v>
      </c>
      <c r="G31" s="74">
        <v>10.922077922077923</v>
      </c>
      <c r="H31" s="74">
        <v>14.984265311062694</v>
      </c>
      <c r="I31" s="75">
        <v>52.376137512639019</v>
      </c>
      <c r="J31" s="10">
        <v>8.1196673042618581</v>
      </c>
      <c r="L31" s="19"/>
      <c r="W31" s="13"/>
    </row>
    <row r="32" spans="1:23">
      <c r="A32" s="9"/>
      <c r="B32" s="9"/>
      <c r="C32" s="8" t="s">
        <v>94</v>
      </c>
      <c r="D32" s="74">
        <v>4.7430227238066189</v>
      </c>
      <c r="E32" s="74">
        <v>6.7135050741608122</v>
      </c>
      <c r="F32" s="75">
        <v>30.952380952380953</v>
      </c>
      <c r="G32" s="74">
        <v>7.9868381693090029</v>
      </c>
      <c r="H32" s="74">
        <v>8.9785296031229684</v>
      </c>
      <c r="I32" s="75">
        <v>38.754325259515568</v>
      </c>
      <c r="J32" s="10">
        <v>6.3807294419693417</v>
      </c>
      <c r="L32" s="19"/>
      <c r="W32" s="13"/>
    </row>
    <row r="33" spans="1:23">
      <c r="A33" s="9"/>
      <c r="B33" s="9"/>
      <c r="C33" s="8" t="s">
        <v>56</v>
      </c>
      <c r="D33" s="74">
        <v>2.7978623074504867</v>
      </c>
      <c r="E33" s="74">
        <v>4.8679009777407947</v>
      </c>
      <c r="F33" s="75">
        <v>42.207053469852099</v>
      </c>
      <c r="G33" s="74">
        <v>10.607053887504916</v>
      </c>
      <c r="H33" s="74">
        <v>12.160778289810548</v>
      </c>
      <c r="I33" s="75">
        <v>63.395638629283489</v>
      </c>
      <c r="J33" s="10">
        <v>6.2667443214909735</v>
      </c>
      <c r="L33" s="19"/>
      <c r="W33" s="13"/>
    </row>
    <row r="34" spans="1:23">
      <c r="A34" s="9"/>
      <c r="B34" s="9"/>
      <c r="C34" s="8" t="s">
        <v>96</v>
      </c>
      <c r="D34" s="74">
        <v>6.0282659151193618</v>
      </c>
      <c r="E34" s="74">
        <v>9.4501718213058421</v>
      </c>
      <c r="F34" s="75">
        <v>33.282904689863848</v>
      </c>
      <c r="G34" s="74">
        <v>6.2250509449236517</v>
      </c>
      <c r="H34" s="74">
        <v>11.409540180489902</v>
      </c>
      <c r="I34" s="75">
        <v>43.905915894511757</v>
      </c>
      <c r="J34" s="10">
        <v>6.1109194923821644</v>
      </c>
      <c r="L34" s="19"/>
      <c r="W34" s="13"/>
    </row>
    <row r="35" spans="1:23">
      <c r="A35" s="9"/>
      <c r="B35" s="9"/>
      <c r="C35" s="8" t="s">
        <v>69</v>
      </c>
      <c r="D35" s="74">
        <v>3.5205402363534049</v>
      </c>
      <c r="E35" s="74">
        <v>6.2526110569558551</v>
      </c>
      <c r="F35" s="75">
        <v>35.959947757945145</v>
      </c>
      <c r="G35" s="74">
        <v>9.2619050921751676</v>
      </c>
      <c r="H35" s="74">
        <v>13.464938126104888</v>
      </c>
      <c r="I35" s="75">
        <v>56.277372262773717</v>
      </c>
      <c r="J35" s="10">
        <v>6.0922946918435947</v>
      </c>
      <c r="L35" s="19"/>
      <c r="W35" s="13"/>
    </row>
    <row r="36" spans="1:23">
      <c r="A36" s="9"/>
      <c r="B36" s="9"/>
      <c r="C36" s="8" t="s">
        <v>102</v>
      </c>
      <c r="D36" s="74">
        <v>3.141126318151223</v>
      </c>
      <c r="E36" s="74">
        <v>5.9986816084377059</v>
      </c>
      <c r="F36" s="75">
        <v>48.837209302325583</v>
      </c>
      <c r="G36" s="74">
        <v>6.7000791347929303</v>
      </c>
      <c r="H36" s="74">
        <v>8.5201793721973083</v>
      </c>
      <c r="I36" s="75">
        <v>55.555555555555557</v>
      </c>
      <c r="J36" s="10">
        <v>4.7769156159068871</v>
      </c>
      <c r="L36" s="19"/>
      <c r="W36" s="13"/>
    </row>
    <row r="37" spans="1:23">
      <c r="A37" s="9"/>
      <c r="B37" s="9"/>
      <c r="C37" s="8" t="s">
        <v>100</v>
      </c>
      <c r="D37" s="74">
        <v>2.875376452029256</v>
      </c>
      <c r="E37" s="74">
        <v>3.9234449760765546</v>
      </c>
      <c r="F37" s="75">
        <v>31.277533039647576</v>
      </c>
      <c r="G37" s="74">
        <v>6.4740689175078314</v>
      </c>
      <c r="H37" s="74">
        <v>7.8596144340088978</v>
      </c>
      <c r="I37" s="75">
        <v>43.274853801169591</v>
      </c>
      <c r="J37" s="10">
        <v>4.5011400267316608</v>
      </c>
      <c r="L37" s="19"/>
      <c r="W37" s="13"/>
    </row>
    <row r="38" spans="1:23">
      <c r="A38" s="9"/>
      <c r="B38" s="9"/>
      <c r="C38" s="8" t="s">
        <v>101</v>
      </c>
      <c r="D38" s="74">
        <v>2.4512420447546703</v>
      </c>
      <c r="E38" s="74">
        <v>3.6923860453272219</v>
      </c>
      <c r="F38" s="75">
        <v>47.511312217194565</v>
      </c>
      <c r="G38" s="74">
        <v>6.7833041739565099</v>
      </c>
      <c r="H38" s="74">
        <v>13.694163677861102</v>
      </c>
      <c r="I38" s="75">
        <v>53.291536050156743</v>
      </c>
      <c r="J38" s="10">
        <v>4.4048692515779981</v>
      </c>
      <c r="L38" s="19"/>
      <c r="W38" s="13"/>
    </row>
    <row r="39" spans="1:23">
      <c r="A39" s="9"/>
      <c r="B39" s="9"/>
      <c r="C39" s="8" t="s">
        <v>57</v>
      </c>
      <c r="D39" s="74">
        <v>1.6778122760926679</v>
      </c>
      <c r="E39" s="74">
        <v>1.8945374171139882</v>
      </c>
      <c r="F39" s="75">
        <v>6.1082024432809776</v>
      </c>
      <c r="G39" s="74">
        <v>2.1074238795757783</v>
      </c>
      <c r="H39" s="74">
        <v>2.960969044414536</v>
      </c>
      <c r="I39" s="75">
        <v>14.14141414141414</v>
      </c>
      <c r="J39" s="10">
        <v>1.8780091190256032</v>
      </c>
      <c r="L39" s="19"/>
      <c r="W39" s="13"/>
    </row>
    <row r="40" spans="1:23">
      <c r="C40" s="8"/>
      <c r="D40" s="74"/>
      <c r="E40" s="74"/>
      <c r="F40" s="75"/>
      <c r="G40" s="74"/>
      <c r="H40" s="74"/>
      <c r="I40" s="75"/>
      <c r="W40" s="13"/>
    </row>
    <row r="41" spans="1:23">
      <c r="A41" s="9"/>
      <c r="B41" s="9"/>
      <c r="C41" s="8" t="s">
        <v>75</v>
      </c>
      <c r="D41" s="74">
        <v>10.77666543222618</v>
      </c>
      <c r="E41" s="74">
        <v>16.689126888431804</v>
      </c>
      <c r="F41" s="75">
        <v>57.25963409887116</v>
      </c>
      <c r="G41" s="74">
        <v>39.345691597810927</v>
      </c>
      <c r="H41" s="74">
        <v>48.991636050965376</v>
      </c>
      <c r="I41" s="75">
        <v>76.969920649566347</v>
      </c>
      <c r="J41" s="10">
        <v>24.350427949602</v>
      </c>
      <c r="L41" s="19"/>
      <c r="W41" s="13"/>
    </row>
    <row r="42" spans="1:23">
      <c r="A42" s="9"/>
      <c r="B42" s="9"/>
      <c r="C42" s="8"/>
      <c r="D42" s="74"/>
      <c r="E42" s="74"/>
      <c r="F42" s="75"/>
      <c r="G42" s="74"/>
      <c r="H42" s="74"/>
      <c r="I42" s="75"/>
      <c r="J42" s="10"/>
      <c r="L42" s="19"/>
      <c r="W42" s="13"/>
    </row>
    <row r="43" spans="1:23">
      <c r="C43" s="8" t="s">
        <v>77</v>
      </c>
      <c r="D43" s="16">
        <v>17.055909412597313</v>
      </c>
      <c r="E43" s="16">
        <v>20.850111856823268</v>
      </c>
      <c r="F43" s="75">
        <v>75.428571428571431</v>
      </c>
      <c r="G43" s="74">
        <v>61.732053815034341</v>
      </c>
      <c r="H43" s="74">
        <v>72.873624899382889</v>
      </c>
      <c r="I43" s="75">
        <v>91.346153846153854</v>
      </c>
      <c r="J43" s="10">
        <v>38.030875240177572</v>
      </c>
      <c r="L43" s="19"/>
      <c r="W43" s="13"/>
    </row>
    <row r="44" spans="1:23" s="13" customFormat="1">
      <c r="A44" s="1"/>
      <c r="B44" s="1"/>
      <c r="C44" s="8" t="s">
        <v>108</v>
      </c>
      <c r="D44" s="74">
        <v>15.128615026885624</v>
      </c>
      <c r="E44" s="74">
        <v>12.484799351438996</v>
      </c>
      <c r="F44" s="75">
        <v>46.166666666666664</v>
      </c>
      <c r="G44" s="74">
        <v>37.563533682936665</v>
      </c>
      <c r="H44" s="74">
        <v>38.070829450139797</v>
      </c>
      <c r="I44" s="75">
        <v>63.727959697732992</v>
      </c>
      <c r="J44" s="10">
        <v>25.758850064989673</v>
      </c>
      <c r="K44" s="1"/>
      <c r="L44" s="19"/>
      <c r="M44" s="1"/>
      <c r="N44" s="1"/>
      <c r="O44" s="1"/>
      <c r="P44" s="1"/>
      <c r="Q44" s="1"/>
      <c r="R44" s="1"/>
      <c r="S44" s="1"/>
      <c r="T44" s="1"/>
      <c r="U44" s="1"/>
      <c r="V44" s="1"/>
    </row>
    <row r="45" spans="1:23">
      <c r="C45" s="8" t="s">
        <v>107</v>
      </c>
      <c r="D45" s="74">
        <v>10.266535044422508</v>
      </c>
      <c r="E45" s="74">
        <v>7.1823204419889501</v>
      </c>
      <c r="F45" s="75">
        <v>23.188405797101449</v>
      </c>
      <c r="G45" s="74">
        <v>34.116331096196866</v>
      </c>
      <c r="H45" s="74">
        <v>37.820512820512825</v>
      </c>
      <c r="I45" s="75">
        <v>60</v>
      </c>
      <c r="J45" s="10">
        <v>21.458551941238195</v>
      </c>
      <c r="L45" s="19"/>
      <c r="W45" s="13"/>
    </row>
    <row r="46" spans="1:23">
      <c r="D46" s="13"/>
      <c r="E46" s="13"/>
      <c r="F46" s="13"/>
      <c r="G46" s="9"/>
      <c r="H46" s="10"/>
      <c r="W46" s="13"/>
    </row>
    <row r="47" spans="1:23">
      <c r="C47" s="1" t="s">
        <v>134</v>
      </c>
      <c r="D47" s="24"/>
      <c r="E47" s="24"/>
      <c r="F47" s="24"/>
      <c r="G47" s="24"/>
      <c r="H47" s="24"/>
      <c r="I47" s="24"/>
      <c r="J47" s="24"/>
      <c r="K47" s="24"/>
      <c r="W47" s="13"/>
    </row>
    <row r="48" spans="1:23">
      <c r="C48" s="1" t="s">
        <v>135</v>
      </c>
      <c r="W48" s="13"/>
    </row>
    <row r="49" spans="1:23">
      <c r="C49" s="1" t="s">
        <v>136</v>
      </c>
      <c r="W49" s="13"/>
    </row>
    <row r="50" spans="1:23">
      <c r="C50" s="1" t="s">
        <v>137</v>
      </c>
      <c r="W50" s="13"/>
    </row>
    <row r="51" spans="1:23">
      <c r="C51" s="11" t="s">
        <v>138</v>
      </c>
      <c r="W51" s="13"/>
    </row>
    <row r="52" spans="1:23">
      <c r="W52" s="13"/>
    </row>
    <row r="53" spans="1:23">
      <c r="W53" s="13"/>
    </row>
    <row r="54" spans="1:23">
      <c r="W54" s="13"/>
    </row>
    <row r="55" spans="1:23">
      <c r="W55" s="13"/>
    </row>
    <row r="56" spans="1:23">
      <c r="A56" s="12" t="s">
        <v>11</v>
      </c>
      <c r="W56" s="13"/>
    </row>
    <row r="57" spans="1:23">
      <c r="A57" s="1" t="s">
        <v>139</v>
      </c>
      <c r="W57" s="13"/>
    </row>
    <row r="58" spans="1:23">
      <c r="W58" s="13"/>
    </row>
    <row r="59" spans="1:23" ht="23.1">
      <c r="C59" s="140" t="s">
        <v>125</v>
      </c>
      <c r="W59" s="13"/>
    </row>
    <row r="60" spans="1:23" ht="20.100000000000001">
      <c r="C60" s="141" t="str">
        <f>+C7</f>
        <v>(%)</v>
      </c>
      <c r="W60" s="13"/>
    </row>
    <row r="61" spans="1:23">
      <c r="W61" s="13"/>
    </row>
    <row r="62" spans="1:23">
      <c r="W62" s="13"/>
    </row>
    <row r="63" spans="1:23">
      <c r="W63" s="13"/>
    </row>
    <row r="64" spans="1:23">
      <c r="W64" s="13"/>
    </row>
    <row r="65" spans="23:23">
      <c r="W65" s="13"/>
    </row>
    <row r="66" spans="23:23">
      <c r="W66" s="13"/>
    </row>
    <row r="67" spans="23:23">
      <c r="W67" s="13"/>
    </row>
    <row r="68" spans="23:23">
      <c r="W68" s="13"/>
    </row>
    <row r="69" spans="23:23">
      <c r="W69" s="13"/>
    </row>
    <row r="70" spans="23:23">
      <c r="W70" s="13"/>
    </row>
    <row r="71" spans="23:23">
      <c r="W71" s="13"/>
    </row>
    <row r="72" spans="23:23">
      <c r="W72" s="13"/>
    </row>
    <row r="73" spans="23:23">
      <c r="W73" s="13"/>
    </row>
    <row r="74" spans="23:23">
      <c r="W74" s="13"/>
    </row>
    <row r="75" spans="23:23">
      <c r="W75" s="13"/>
    </row>
    <row r="76" spans="23:23">
      <c r="W76" s="13"/>
    </row>
    <row r="77" spans="23:23">
      <c r="W77" s="13"/>
    </row>
    <row r="78" spans="23:23">
      <c r="W78" s="13"/>
    </row>
    <row r="79" spans="23:23">
      <c r="W79" s="13"/>
    </row>
    <row r="80" spans="23:23">
      <c r="W80" s="13"/>
    </row>
    <row r="81" spans="23:23">
      <c r="W81" s="13"/>
    </row>
    <row r="82" spans="23:23">
      <c r="W82" s="13"/>
    </row>
    <row r="83" spans="23:23">
      <c r="W83" s="13"/>
    </row>
    <row r="84" spans="23:23">
      <c r="W84" s="13"/>
    </row>
    <row r="85" spans="23:23">
      <c r="W85" s="13"/>
    </row>
    <row r="86" spans="23:23">
      <c r="W86" s="13"/>
    </row>
    <row r="87" spans="23:23">
      <c r="W87" s="13"/>
    </row>
    <row r="88" spans="23:23">
      <c r="W88" s="13"/>
    </row>
    <row r="89" spans="23:23">
      <c r="W89" s="13"/>
    </row>
    <row r="90" spans="23:23">
      <c r="W90" s="13"/>
    </row>
    <row r="91" spans="23:23">
      <c r="W91" s="13"/>
    </row>
    <row r="92" spans="23:23">
      <c r="W92" s="13"/>
    </row>
    <row r="93" spans="23:23">
      <c r="W93" s="13"/>
    </row>
    <row r="94" spans="23:23">
      <c r="W94" s="13"/>
    </row>
    <row r="95" spans="23:23">
      <c r="W95" s="13"/>
    </row>
    <row r="96" spans="23:23">
      <c r="W96" s="13"/>
    </row>
    <row r="97" spans="23:23">
      <c r="W97" s="13"/>
    </row>
    <row r="98" spans="23:23">
      <c r="W98" s="13"/>
    </row>
    <row r="99" spans="23:23">
      <c r="W99" s="13"/>
    </row>
    <row r="100" spans="23:23">
      <c r="W100" s="13"/>
    </row>
    <row r="101" spans="23:23">
      <c r="W101" s="13"/>
    </row>
    <row r="102" spans="23:23">
      <c r="W102" s="13"/>
    </row>
    <row r="103" spans="23:23">
      <c r="W103" s="13"/>
    </row>
    <row r="104" spans="23:23">
      <c r="W104" s="13"/>
    </row>
    <row r="105" spans="23:23">
      <c r="W105" s="13"/>
    </row>
    <row r="106" spans="23:23">
      <c r="W106" s="13"/>
    </row>
    <row r="107" spans="23:23">
      <c r="W107" s="13"/>
    </row>
    <row r="118" spans="3:3">
      <c r="C118" s="11"/>
    </row>
  </sheetData>
  <sortState xmlns:xlrd2="http://schemas.microsoft.com/office/spreadsheetml/2017/richdata2" ref="C43:J45">
    <sortCondition descending="1" ref="J43:J45"/>
  </sortState>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Z55"/>
  <sheetViews>
    <sheetView showGridLines="0" zoomScaleNormal="100" workbookViewId="0"/>
  </sheetViews>
  <sheetFormatPr defaultColWidth="9.140625" defaultRowHeight="12"/>
  <cols>
    <col min="1" max="2" width="9.140625" style="1"/>
    <col min="3" max="3" width="20.85546875" style="1" customWidth="1"/>
    <col min="4" max="7" width="12.85546875" style="1" customWidth="1"/>
    <col min="8" max="9" width="10.85546875" style="1" bestFit="1" customWidth="1"/>
    <col min="10" max="10" width="9.140625" style="1"/>
    <col min="11" max="26" width="3.85546875" style="1" customWidth="1"/>
    <col min="27" max="16384" width="9.140625" style="1"/>
  </cols>
  <sheetData>
    <row r="1" spans="3:26" ht="12" customHeight="1"/>
    <row r="2" spans="3:26" ht="12" customHeight="1"/>
    <row r="3" spans="3:26" ht="12" customHeight="1">
      <c r="C3" s="2" t="s">
        <v>0</v>
      </c>
    </row>
    <row r="4" spans="3:26" ht="12" customHeight="1">
      <c r="C4" s="2" t="s">
        <v>1</v>
      </c>
    </row>
    <row r="5" spans="3:26" ht="12" customHeight="1"/>
    <row r="6" spans="3:26" ht="14.1">
      <c r="C6" s="73" t="s">
        <v>140</v>
      </c>
    </row>
    <row r="7" spans="3:26">
      <c r="C7" s="4" t="s">
        <v>14</v>
      </c>
    </row>
    <row r="9" spans="3:26">
      <c r="C9" s="5"/>
      <c r="D9" s="5"/>
      <c r="E9" s="5"/>
      <c r="F9" s="5"/>
      <c r="G9" s="5"/>
      <c r="H9" s="5"/>
      <c r="I9" s="5"/>
    </row>
    <row r="10" spans="3:26">
      <c r="D10" s="6" t="s">
        <v>141</v>
      </c>
      <c r="E10" s="6" t="s">
        <v>142</v>
      </c>
      <c r="F10" s="6" t="s">
        <v>143</v>
      </c>
      <c r="G10" s="6" t="s">
        <v>8</v>
      </c>
      <c r="H10" s="7"/>
      <c r="P10" s="6"/>
      <c r="Q10" s="6"/>
      <c r="R10" s="6"/>
      <c r="S10" s="6"/>
      <c r="T10" s="6"/>
      <c r="U10" s="6"/>
      <c r="V10" s="6"/>
      <c r="W10" s="6"/>
      <c r="X10" s="6"/>
      <c r="Y10" s="6"/>
      <c r="Z10" s="6"/>
    </row>
    <row r="11" spans="3:26">
      <c r="C11" s="8" t="s">
        <v>47</v>
      </c>
      <c r="D11" s="9">
        <v>13.285918641161151</v>
      </c>
      <c r="E11" s="9">
        <v>18.208100685460074</v>
      </c>
      <c r="F11" s="9">
        <v>41.590180492731982</v>
      </c>
      <c r="G11" s="9">
        <v>58.429783950617285</v>
      </c>
      <c r="H11" s="10"/>
    </row>
    <row r="12" spans="3:26">
      <c r="C12" s="8"/>
      <c r="D12" s="9"/>
      <c r="E12" s="9"/>
      <c r="F12" s="9"/>
      <c r="G12" s="9"/>
      <c r="H12" s="10"/>
    </row>
    <row r="13" spans="3:26">
      <c r="C13" s="8" t="s">
        <v>144</v>
      </c>
      <c r="D13" s="9">
        <v>25.362837617962903</v>
      </c>
      <c r="E13" s="9">
        <v>46.067977340886365</v>
      </c>
      <c r="F13" s="9">
        <v>67.125</v>
      </c>
      <c r="G13" s="9">
        <v>45.312499999999993</v>
      </c>
      <c r="H13" s="10"/>
    </row>
    <row r="14" spans="3:26">
      <c r="C14" s="8" t="s">
        <v>64</v>
      </c>
      <c r="D14" s="9">
        <v>20.206769662100989</v>
      </c>
      <c r="E14" s="9">
        <v>23.946270388468662</v>
      </c>
      <c r="F14" s="9">
        <v>54.916512059369204</v>
      </c>
      <c r="G14" s="9">
        <v>85.982478097622021</v>
      </c>
      <c r="H14" s="10"/>
    </row>
    <row r="15" spans="3:26">
      <c r="C15" s="8" t="s">
        <v>145</v>
      </c>
      <c r="D15" s="9">
        <v>17.576948578458392</v>
      </c>
      <c r="E15" s="9">
        <v>22.396512385919166</v>
      </c>
      <c r="F15" s="9">
        <v>36.62807954882755</v>
      </c>
      <c r="G15" s="9">
        <v>45.637583892617442</v>
      </c>
      <c r="H15" s="10"/>
    </row>
    <row r="16" spans="3:26">
      <c r="C16" s="8" t="s">
        <v>52</v>
      </c>
      <c r="D16" s="9">
        <v>16.338869847965551</v>
      </c>
      <c r="E16" s="9">
        <v>21.198270537368746</v>
      </c>
      <c r="F16" s="9">
        <v>40.242976461655282</v>
      </c>
      <c r="G16" s="9">
        <v>51.34228187919463</v>
      </c>
      <c r="H16" s="10"/>
    </row>
    <row r="17" spans="3:8">
      <c r="C17" s="8" t="s">
        <v>56</v>
      </c>
      <c r="D17" s="9">
        <v>15.557661612130886</v>
      </c>
      <c r="E17" s="9">
        <v>19.547750229568411</v>
      </c>
      <c r="F17" s="9">
        <v>34.354485776805255</v>
      </c>
      <c r="G17" s="9">
        <v>44.370860927152322</v>
      </c>
      <c r="H17" s="10"/>
    </row>
    <row r="18" spans="3:8">
      <c r="C18" s="8" t="s">
        <v>146</v>
      </c>
      <c r="D18" s="9">
        <v>15.528281750266808</v>
      </c>
      <c r="E18" s="9">
        <v>20.872274143302182</v>
      </c>
      <c r="F18" s="9">
        <v>46.938775510204074</v>
      </c>
      <c r="G18" s="9">
        <v>62.5</v>
      </c>
      <c r="H18" s="10"/>
    </row>
    <row r="19" spans="3:8">
      <c r="C19" s="8" t="s">
        <v>147</v>
      </c>
      <c r="D19" s="9">
        <v>14.833785276689765</v>
      </c>
      <c r="E19" s="9">
        <v>16.727449550206661</v>
      </c>
      <c r="F19" s="9">
        <v>24.668435013262599</v>
      </c>
      <c r="G19" s="9"/>
      <c r="H19" s="10"/>
    </row>
    <row r="20" spans="3:8">
      <c r="C20" s="8" t="s">
        <v>65</v>
      </c>
      <c r="D20" s="9">
        <v>14.22618343389728</v>
      </c>
      <c r="E20" s="9">
        <v>21.50463032789358</v>
      </c>
      <c r="F20" s="9">
        <v>50.127746550843121</v>
      </c>
      <c r="G20" s="9">
        <v>73.07692307692308</v>
      </c>
      <c r="H20" s="10"/>
    </row>
    <row r="21" spans="3:8">
      <c r="C21" s="8" t="s">
        <v>148</v>
      </c>
      <c r="D21" s="9">
        <v>14.004217153718223</v>
      </c>
      <c r="E21" s="9">
        <v>24.222374978518644</v>
      </c>
      <c r="F21" s="9">
        <v>63.926605504587151</v>
      </c>
      <c r="G21" s="9"/>
      <c r="H21" s="10"/>
    </row>
    <row r="22" spans="3:8">
      <c r="C22" s="8" t="s">
        <v>105</v>
      </c>
      <c r="D22" s="9">
        <v>12.938722867100244</v>
      </c>
      <c r="E22" s="9">
        <v>16.466683686494768</v>
      </c>
      <c r="F22" s="9">
        <v>54.918032786885249</v>
      </c>
      <c r="G22" s="9">
        <v>59.20000000000001</v>
      </c>
      <c r="H22" s="10"/>
    </row>
    <row r="23" spans="3:8">
      <c r="C23" s="8" t="s">
        <v>60</v>
      </c>
      <c r="D23" s="9">
        <v>12.486061472480344</v>
      </c>
      <c r="E23" s="9">
        <v>21.738618986001647</v>
      </c>
      <c r="F23" s="9">
        <v>62.063732928679826</v>
      </c>
      <c r="G23" s="9">
        <v>89.600000000000009</v>
      </c>
      <c r="H23" s="10"/>
    </row>
    <row r="24" spans="3:8">
      <c r="C24" s="8" t="s">
        <v>149</v>
      </c>
      <c r="D24" s="9">
        <v>12.068965517241379</v>
      </c>
      <c r="E24" s="9">
        <v>15.845648604269295</v>
      </c>
      <c r="F24" s="9">
        <v>52.926208651399499</v>
      </c>
      <c r="G24" s="9"/>
      <c r="H24" s="10"/>
    </row>
    <row r="25" spans="3:8">
      <c r="C25" s="8" t="s">
        <v>58</v>
      </c>
      <c r="D25" s="9">
        <v>11.826783114992722</v>
      </c>
      <c r="E25" s="9">
        <v>24.110080765779237</v>
      </c>
      <c r="F25" s="9">
        <v>50.345781466113415</v>
      </c>
      <c r="G25" s="9">
        <v>63.247863247863258</v>
      </c>
      <c r="H25" s="10"/>
    </row>
    <row r="26" spans="3:8">
      <c r="C26" s="8" t="s">
        <v>150</v>
      </c>
      <c r="D26" s="9">
        <v>11.819333051920641</v>
      </c>
      <c r="E26" s="9">
        <v>10.007097232079488</v>
      </c>
      <c r="F26" s="9">
        <v>11.974789915966387</v>
      </c>
      <c r="G26" s="9">
        <v>27.692307692307693</v>
      </c>
      <c r="H26" s="10"/>
    </row>
    <row r="27" spans="3:8">
      <c r="C27" s="8" t="s">
        <v>151</v>
      </c>
      <c r="D27" s="9">
        <v>11.749347258485638</v>
      </c>
      <c r="E27" s="9">
        <v>10.207336523125997</v>
      </c>
      <c r="F27" s="9">
        <v>11.29032258064516</v>
      </c>
      <c r="G27" s="9"/>
      <c r="H27" s="10"/>
    </row>
    <row r="28" spans="3:8">
      <c r="C28" s="8" t="s">
        <v>152</v>
      </c>
      <c r="D28" s="9">
        <v>11.739986868023639</v>
      </c>
      <c r="E28" s="9">
        <v>15.723270440251572</v>
      </c>
      <c r="F28" s="9">
        <v>29.245283018867923</v>
      </c>
      <c r="G28" s="9">
        <v>34.782608695652179</v>
      </c>
      <c r="H28" s="10"/>
    </row>
    <row r="29" spans="3:8">
      <c r="C29" s="8" t="s">
        <v>153</v>
      </c>
      <c r="D29" s="9">
        <v>11.55584247901872</v>
      </c>
      <c r="E29" s="9">
        <v>17.981072555205049</v>
      </c>
      <c r="F29" s="9">
        <v>39.449541284403665</v>
      </c>
      <c r="G29" s="9">
        <v>47.619047619047613</v>
      </c>
      <c r="H29" s="10"/>
    </row>
    <row r="30" spans="3:8">
      <c r="C30" s="8" t="s">
        <v>154</v>
      </c>
      <c r="D30" s="9">
        <v>11.335012594458437</v>
      </c>
      <c r="E30" s="9">
        <v>11.295681063122922</v>
      </c>
      <c r="F30" s="9">
        <v>10.831234256926951</v>
      </c>
      <c r="G30" s="9"/>
      <c r="H30" s="10"/>
    </row>
    <row r="31" spans="3:8">
      <c r="C31" s="8" t="s">
        <v>103</v>
      </c>
      <c r="D31" s="9">
        <v>11.136894424815855</v>
      </c>
      <c r="E31" s="9">
        <v>16.773786166926008</v>
      </c>
      <c r="F31" s="9">
        <v>41.65595268706609</v>
      </c>
      <c r="G31" s="9">
        <v>58.287292817679557</v>
      </c>
      <c r="H31" s="10"/>
    </row>
    <row r="32" spans="3:8">
      <c r="C32" s="8" t="s">
        <v>155</v>
      </c>
      <c r="D32" s="9">
        <v>10.55175703609477</v>
      </c>
      <c r="E32" s="9">
        <v>17.134238310708898</v>
      </c>
      <c r="F32" s="9">
        <v>36.488812392426851</v>
      </c>
      <c r="G32" s="9">
        <v>33.734939759036145</v>
      </c>
      <c r="H32" s="10"/>
    </row>
    <row r="33" spans="3:8">
      <c r="C33" s="8" t="s">
        <v>156</v>
      </c>
      <c r="D33" s="9">
        <v>10.047555529780201</v>
      </c>
      <c r="E33" s="9">
        <v>13.068344295110096</v>
      </c>
      <c r="F33" s="9">
        <v>42.312746386333778</v>
      </c>
      <c r="G33" s="9"/>
      <c r="H33" s="10"/>
    </row>
    <row r="34" spans="3:8">
      <c r="C34" s="8" t="s">
        <v>157</v>
      </c>
      <c r="D34" s="9">
        <v>9.7742574257425741</v>
      </c>
      <c r="E34" s="9">
        <v>17.363221884498479</v>
      </c>
      <c r="F34" s="9">
        <v>44.488188976377955</v>
      </c>
      <c r="G34" s="9">
        <v>62.222222222222221</v>
      </c>
      <c r="H34" s="10"/>
    </row>
    <row r="35" spans="3:8">
      <c r="C35" s="8" t="s">
        <v>158</v>
      </c>
      <c r="D35" s="9">
        <v>9.6322975123544676</v>
      </c>
      <c r="E35" s="9">
        <v>12.086659064994301</v>
      </c>
      <c r="F35" s="9">
        <v>19.826652221018421</v>
      </c>
      <c r="G35" s="9"/>
      <c r="H35" s="10"/>
    </row>
    <row r="36" spans="3:8">
      <c r="C36" s="8" t="s">
        <v>159</v>
      </c>
      <c r="D36" s="9">
        <v>8.435482494809591</v>
      </c>
      <c r="E36" s="9">
        <v>13.539842381786341</v>
      </c>
      <c r="F36" s="9">
        <v>31.589849818746764</v>
      </c>
      <c r="G36" s="9"/>
      <c r="H36" s="10"/>
    </row>
    <row r="37" spans="3:8">
      <c r="C37" s="8" t="s">
        <v>49</v>
      </c>
      <c r="D37" s="9">
        <v>8.2783261672621578</v>
      </c>
      <c r="E37" s="9">
        <v>12.594130520172831</v>
      </c>
      <c r="F37" s="9">
        <v>32.424950255212387</v>
      </c>
      <c r="G37" s="9">
        <v>43.208496366685296</v>
      </c>
      <c r="H37" s="10"/>
    </row>
    <row r="38" spans="3:8">
      <c r="C38" s="8" t="s">
        <v>160</v>
      </c>
      <c r="D38" s="9">
        <v>8.0933226065969439</v>
      </c>
      <c r="E38" s="9">
        <v>9.4521604938271615</v>
      </c>
      <c r="F38" s="9">
        <v>24.162436548223351</v>
      </c>
      <c r="G38" s="9"/>
      <c r="H38" s="10"/>
    </row>
    <row r="39" spans="3:8">
      <c r="C39" s="8" t="s">
        <v>161</v>
      </c>
      <c r="D39" s="9">
        <v>6.9302721088435382</v>
      </c>
      <c r="E39" s="9">
        <v>12.852664576802509</v>
      </c>
      <c r="F39" s="9">
        <v>61.53846153846154</v>
      </c>
      <c r="G39" s="9"/>
      <c r="H39" s="10"/>
    </row>
    <row r="40" spans="3:8">
      <c r="C40" s="8"/>
      <c r="D40" s="9"/>
      <c r="E40" s="9"/>
      <c r="F40" s="9"/>
      <c r="G40" s="9"/>
      <c r="H40" s="10"/>
    </row>
    <row r="41" spans="3:8">
      <c r="C41" s="8" t="s">
        <v>75</v>
      </c>
      <c r="D41" s="9">
        <v>14.310754471690501</v>
      </c>
      <c r="E41" s="9">
        <v>20.410895231012365</v>
      </c>
      <c r="F41" s="9">
        <v>34.914809960681517</v>
      </c>
      <c r="G41" s="9">
        <v>48.066627007733494</v>
      </c>
      <c r="H41" s="10"/>
    </row>
    <row r="42" spans="3:8">
      <c r="C42" s="8"/>
      <c r="D42" s="9"/>
      <c r="E42" s="9"/>
      <c r="F42" s="9"/>
      <c r="G42" s="9"/>
      <c r="H42" s="10"/>
    </row>
    <row r="43" spans="3:8">
      <c r="C43" s="8" t="s">
        <v>162</v>
      </c>
      <c r="D43" s="9">
        <v>10.998439937597503</v>
      </c>
      <c r="E43" s="9">
        <v>16.91394658753709</v>
      </c>
      <c r="F43" s="9">
        <v>25.961538461538463</v>
      </c>
      <c r="G43" s="9"/>
    </row>
    <row r="44" spans="3:8">
      <c r="C44" s="8" t="s">
        <v>77</v>
      </c>
      <c r="D44" s="9">
        <v>10.9166719312654</v>
      </c>
      <c r="E44" s="9">
        <v>19.714529705989996</v>
      </c>
      <c r="F44" s="9">
        <v>42.798913043478265</v>
      </c>
      <c r="G44" s="9">
        <v>50.162866449511398</v>
      </c>
      <c r="H44" s="10"/>
    </row>
    <row r="45" spans="3:8">
      <c r="C45" s="8" t="s">
        <v>163</v>
      </c>
      <c r="D45" s="9">
        <v>5.6967907714176373</v>
      </c>
      <c r="E45" s="9">
        <v>8.7342869527524911</v>
      </c>
      <c r="F45" s="9">
        <v>22.166499498495487</v>
      </c>
      <c r="G45" s="9"/>
      <c r="H45" s="10"/>
    </row>
    <row r="46" spans="3:8">
      <c r="D46" s="9"/>
      <c r="E46" s="9"/>
      <c r="F46" s="9"/>
      <c r="G46" s="9"/>
      <c r="H46" s="10"/>
    </row>
    <row r="47" spans="3:8">
      <c r="C47" s="1" t="s">
        <v>164</v>
      </c>
    </row>
    <row r="48" spans="3:8">
      <c r="C48" s="1" t="s">
        <v>165</v>
      </c>
    </row>
    <row r="49" spans="1:3">
      <c r="C49" s="1" t="s">
        <v>166</v>
      </c>
    </row>
    <row r="50" spans="1:3">
      <c r="C50" s="11" t="s">
        <v>167</v>
      </c>
    </row>
    <row r="53" spans="1:3">
      <c r="A53" s="12" t="s">
        <v>168</v>
      </c>
    </row>
    <row r="54" spans="1:3">
      <c r="A54" s="1" t="s">
        <v>169</v>
      </c>
      <c r="C54" s="8"/>
    </row>
    <row r="55" spans="1:3">
      <c r="A55" s="1" t="s">
        <v>170</v>
      </c>
    </row>
  </sheetData>
  <sortState xmlns:xlrd2="http://schemas.microsoft.com/office/spreadsheetml/2017/richdata2" ref="I44:O45">
    <sortCondition descending="1" ref="I44"/>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Z53"/>
  <sheetViews>
    <sheetView showGridLines="0" zoomScaleNormal="100" workbookViewId="0"/>
  </sheetViews>
  <sheetFormatPr defaultColWidth="9.140625" defaultRowHeight="12"/>
  <cols>
    <col min="1" max="2" width="9.140625" style="1"/>
    <col min="3" max="3" width="12.42578125" style="1" customWidth="1"/>
    <col min="4" max="7" width="12.85546875" style="1" customWidth="1"/>
    <col min="8" max="8" width="10.85546875" style="1" bestFit="1" customWidth="1"/>
    <col min="9" max="9" width="9" style="1" customWidth="1"/>
    <col min="10" max="25" width="3.85546875" style="1" customWidth="1"/>
    <col min="26" max="26" width="10.85546875" style="1" customWidth="1"/>
    <col min="27" max="16384" width="9.140625" style="1"/>
  </cols>
  <sheetData>
    <row r="1" spans="3:26" ht="12" customHeight="1">
      <c r="C1" s="95"/>
    </row>
    <row r="2" spans="3:26" ht="12" customHeight="1"/>
    <row r="3" spans="3:26" ht="12" customHeight="1">
      <c r="C3" s="2" t="s">
        <v>0</v>
      </c>
    </row>
    <row r="4" spans="3:26" ht="12" customHeight="1">
      <c r="C4" s="2" t="s">
        <v>1</v>
      </c>
    </row>
    <row r="5" spans="3:26" ht="12" customHeight="1"/>
    <row r="6" spans="3:26" ht="14.1">
      <c r="C6" s="73" t="s">
        <v>171</v>
      </c>
    </row>
    <row r="7" spans="3:26">
      <c r="C7" s="4" t="s">
        <v>14</v>
      </c>
    </row>
    <row r="9" spans="3:26">
      <c r="C9" s="5"/>
      <c r="D9" s="5"/>
      <c r="E9" s="5"/>
      <c r="F9" s="5"/>
      <c r="G9" s="5"/>
      <c r="H9" s="5"/>
      <c r="I9" s="5"/>
    </row>
    <row r="10" spans="3:26">
      <c r="E10" s="31" t="s">
        <v>172</v>
      </c>
      <c r="F10" s="31" t="s">
        <v>173</v>
      </c>
      <c r="G10" s="32" t="s">
        <v>174</v>
      </c>
      <c r="H10" s="8"/>
      <c r="J10" s="15"/>
      <c r="K10" s="15"/>
      <c r="L10" s="15"/>
      <c r="M10" s="15"/>
      <c r="N10" s="6"/>
      <c r="O10" s="6"/>
      <c r="P10" s="6"/>
      <c r="Q10" s="6"/>
      <c r="R10" s="6"/>
      <c r="S10" s="6"/>
      <c r="T10" s="6"/>
      <c r="U10" s="6"/>
      <c r="V10" s="6"/>
      <c r="W10" s="6"/>
      <c r="X10" s="6"/>
      <c r="Y10" s="6"/>
      <c r="Z10" s="6"/>
    </row>
    <row r="11" spans="3:26">
      <c r="C11" s="157" t="s">
        <v>175</v>
      </c>
      <c r="D11" s="39" t="s">
        <v>176</v>
      </c>
      <c r="E11" s="15">
        <v>4.3</v>
      </c>
      <c r="F11" s="15">
        <v>5.5</v>
      </c>
      <c r="G11" s="15">
        <v>4.8</v>
      </c>
      <c r="H11" s="15"/>
      <c r="I11" s="31"/>
      <c r="J11" s="15"/>
      <c r="K11" s="15"/>
      <c r="L11" s="15"/>
      <c r="M11" s="33"/>
      <c r="Z11" s="18"/>
    </row>
    <row r="12" spans="3:26">
      <c r="C12" s="158"/>
      <c r="D12" s="39" t="s">
        <v>142</v>
      </c>
      <c r="E12" s="15">
        <v>7.3</v>
      </c>
      <c r="F12" s="15">
        <v>9.1</v>
      </c>
      <c r="G12" s="15">
        <v>8</v>
      </c>
      <c r="H12" s="15"/>
      <c r="I12" s="31"/>
      <c r="J12" s="15"/>
      <c r="K12" s="15"/>
      <c r="L12" s="15"/>
      <c r="M12" s="33"/>
      <c r="Z12" s="18"/>
    </row>
    <row r="13" spans="3:26">
      <c r="C13" s="158"/>
      <c r="D13" s="40" t="s">
        <v>177</v>
      </c>
      <c r="E13" s="15">
        <v>14.5</v>
      </c>
      <c r="F13" s="15">
        <v>12</v>
      </c>
      <c r="G13" s="15">
        <v>13.6</v>
      </c>
      <c r="H13" s="15"/>
      <c r="I13" s="32"/>
      <c r="J13" s="15"/>
      <c r="K13" s="15"/>
      <c r="L13" s="15"/>
      <c r="M13" s="33"/>
      <c r="Z13" s="18"/>
    </row>
    <row r="14" spans="3:26">
      <c r="C14" s="133" t="s">
        <v>178</v>
      </c>
      <c r="D14" s="40"/>
      <c r="E14" s="15"/>
      <c r="F14" s="15"/>
      <c r="G14" s="15"/>
      <c r="H14" s="15"/>
      <c r="I14" s="32"/>
      <c r="J14" s="15"/>
      <c r="K14" s="15"/>
      <c r="L14" s="15"/>
      <c r="M14" s="33"/>
      <c r="Z14" s="18"/>
    </row>
    <row r="15" spans="3:26">
      <c r="C15" s="157" t="s">
        <v>179</v>
      </c>
      <c r="D15" s="39" t="s">
        <v>176</v>
      </c>
      <c r="E15" s="33">
        <v>5.2</v>
      </c>
      <c r="F15" s="33">
        <v>5.7</v>
      </c>
      <c r="G15" s="15">
        <v>5.4</v>
      </c>
      <c r="H15" s="15"/>
      <c r="Z15" s="18"/>
    </row>
    <row r="16" spans="3:26">
      <c r="C16" s="158"/>
      <c r="D16" s="39" t="s">
        <v>142</v>
      </c>
      <c r="E16" s="1">
        <v>6.7</v>
      </c>
      <c r="F16" s="33">
        <v>6.8</v>
      </c>
      <c r="G16" s="15">
        <v>6.7</v>
      </c>
      <c r="H16" s="15"/>
      <c r="Z16" s="18"/>
    </row>
    <row r="17" spans="1:8">
      <c r="C17" s="158"/>
      <c r="D17" s="40" t="s">
        <v>177</v>
      </c>
      <c r="E17" s="15">
        <v>14.8</v>
      </c>
      <c r="F17" s="33">
        <v>13.8</v>
      </c>
      <c r="G17" s="15">
        <v>14.4</v>
      </c>
      <c r="H17" s="15"/>
    </row>
    <row r="18" spans="1:8">
      <c r="D18" s="15"/>
      <c r="E18" s="15"/>
      <c r="F18" s="15"/>
      <c r="G18" s="15"/>
    </row>
    <row r="19" spans="1:8">
      <c r="C19" s="11" t="s">
        <v>180</v>
      </c>
      <c r="D19" s="15"/>
      <c r="E19" s="15"/>
      <c r="F19" s="15"/>
    </row>
    <row r="20" spans="1:8">
      <c r="D20" s="15"/>
      <c r="E20" s="15"/>
      <c r="F20" s="15"/>
    </row>
    <row r="21" spans="1:8">
      <c r="A21" s="12" t="s">
        <v>11</v>
      </c>
      <c r="C21" s="25"/>
      <c r="D21" s="8"/>
      <c r="E21" s="14"/>
      <c r="F21" s="14"/>
    </row>
    <row r="22" spans="1:8">
      <c r="A22" s="1" t="s">
        <v>181</v>
      </c>
      <c r="D22" s="8"/>
      <c r="E22" s="14"/>
      <c r="F22" s="14"/>
    </row>
    <row r="23" spans="1:8">
      <c r="C23" s="25"/>
      <c r="D23" s="8"/>
      <c r="E23" s="14"/>
      <c r="F23" s="14"/>
    </row>
    <row r="24" spans="1:8">
      <c r="D24" s="8"/>
      <c r="E24" s="14"/>
      <c r="F24" s="14"/>
    </row>
    <row r="25" spans="1:8">
      <c r="D25" s="14"/>
      <c r="E25" s="14"/>
      <c r="F25" s="14"/>
      <c r="G25" s="14"/>
      <c r="H25" s="14"/>
    </row>
    <row r="26" spans="1:8">
      <c r="D26" s="14"/>
      <c r="E26" s="14"/>
      <c r="F26" s="14"/>
      <c r="G26" s="14"/>
      <c r="H26" s="14"/>
    </row>
    <row r="30" spans="1:8">
      <c r="H30" s="10"/>
    </row>
    <row r="31" spans="1:8">
      <c r="H31" s="10"/>
    </row>
    <row r="32" spans="1:8">
      <c r="D32" s="9"/>
      <c r="E32" s="9"/>
      <c r="F32" s="9"/>
      <c r="G32" s="9"/>
      <c r="H32" s="10"/>
    </row>
    <row r="33" spans="3:8">
      <c r="C33" s="8"/>
      <c r="D33" s="9"/>
      <c r="E33" s="9"/>
      <c r="F33" s="9"/>
      <c r="G33" s="9"/>
      <c r="H33" s="10"/>
    </row>
    <row r="34" spans="3:8">
      <c r="C34" s="8"/>
      <c r="D34" s="9"/>
      <c r="E34" s="9"/>
      <c r="F34" s="9"/>
      <c r="G34" s="9"/>
      <c r="H34" s="10"/>
    </row>
    <row r="35" spans="3:8">
      <c r="C35" s="8"/>
      <c r="D35" s="9"/>
      <c r="E35" s="9"/>
      <c r="F35" s="9"/>
      <c r="G35" s="9"/>
      <c r="H35" s="10"/>
    </row>
    <row r="36" spans="3:8">
      <c r="C36" s="8"/>
      <c r="D36" s="9"/>
      <c r="E36" s="9"/>
      <c r="F36" s="9"/>
      <c r="G36" s="9"/>
      <c r="H36" s="10"/>
    </row>
    <row r="37" spans="3:8">
      <c r="C37" s="8"/>
      <c r="D37" s="9"/>
      <c r="E37" s="9"/>
      <c r="F37" s="9"/>
      <c r="G37" s="9"/>
      <c r="H37" s="10"/>
    </row>
    <row r="38" spans="3:8">
      <c r="C38" s="8"/>
      <c r="D38" s="9"/>
      <c r="E38" s="9"/>
      <c r="F38" s="9"/>
      <c r="G38" s="9"/>
      <c r="H38" s="10"/>
    </row>
    <row r="39" spans="3:8">
      <c r="C39" s="8"/>
      <c r="D39" s="9"/>
      <c r="E39" s="9"/>
      <c r="F39" s="9"/>
      <c r="G39" s="9"/>
      <c r="H39" s="10"/>
    </row>
    <row r="40" spans="3:8">
      <c r="C40" s="8"/>
      <c r="D40" s="9"/>
      <c r="E40" s="9"/>
      <c r="F40" s="9"/>
      <c r="G40" s="9"/>
      <c r="H40" s="10"/>
    </row>
    <row r="41" spans="3:8">
      <c r="C41" s="8"/>
      <c r="D41" s="9"/>
      <c r="E41" s="9"/>
      <c r="F41" s="9"/>
      <c r="G41" s="9"/>
      <c r="H41" s="10"/>
    </row>
    <row r="42" spans="3:8">
      <c r="C42" s="8"/>
      <c r="D42" s="9"/>
      <c r="E42" s="9"/>
      <c r="F42" s="9"/>
      <c r="G42" s="9"/>
      <c r="H42" s="10"/>
    </row>
    <row r="43" spans="3:8">
      <c r="C43" s="8"/>
      <c r="D43" s="9"/>
      <c r="E43" s="9"/>
      <c r="F43" s="9"/>
      <c r="G43" s="9"/>
      <c r="H43" s="10"/>
    </row>
    <row r="44" spans="3:8">
      <c r="C44" s="8"/>
      <c r="D44" s="9"/>
      <c r="E44" s="9"/>
      <c r="F44" s="9"/>
      <c r="G44" s="9"/>
    </row>
    <row r="45" spans="3:8">
      <c r="C45" s="8"/>
      <c r="D45" s="9"/>
      <c r="E45" s="9"/>
      <c r="F45" s="9"/>
      <c r="G45" s="9"/>
      <c r="H45" s="10"/>
    </row>
    <row r="46" spans="3:8">
      <c r="C46" s="8"/>
      <c r="D46" s="9"/>
      <c r="E46" s="9"/>
      <c r="F46" s="9"/>
      <c r="G46" s="9"/>
      <c r="H46" s="10"/>
    </row>
    <row r="47" spans="3:8">
      <c r="C47" s="8"/>
      <c r="D47" s="9"/>
      <c r="E47" s="9"/>
      <c r="F47" s="9"/>
      <c r="G47" s="9"/>
      <c r="H47" s="10"/>
    </row>
    <row r="53" spans="3:3">
      <c r="C53" s="8"/>
    </row>
  </sheetData>
  <mergeCells count="2">
    <mergeCell ref="C11:C13"/>
    <mergeCell ref="C15:C1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Z102"/>
  <sheetViews>
    <sheetView showGridLines="0" zoomScaleNormal="100" workbookViewId="0"/>
  </sheetViews>
  <sheetFormatPr defaultColWidth="9.140625" defaultRowHeight="12"/>
  <cols>
    <col min="1" max="2" width="9.140625" style="1"/>
    <col min="3" max="3" width="57.5703125" style="1" customWidth="1"/>
    <col min="4" max="14" width="7.85546875" style="1" customWidth="1"/>
    <col min="15" max="15" width="9.42578125" style="1" customWidth="1"/>
    <col min="16" max="27" width="13.140625" style="1" customWidth="1"/>
    <col min="28" max="16384" width="9.140625" style="1"/>
  </cols>
  <sheetData>
    <row r="1" spans="2:26" ht="12" customHeight="1"/>
    <row r="2" spans="2:26" ht="12" customHeight="1"/>
    <row r="3" spans="2:26" ht="12" customHeight="1">
      <c r="C3" s="2" t="s">
        <v>0</v>
      </c>
    </row>
    <row r="4" spans="2:26" ht="12" customHeight="1">
      <c r="C4" s="2" t="s">
        <v>1</v>
      </c>
    </row>
    <row r="5" spans="2:26" ht="12" customHeight="1"/>
    <row r="6" spans="2:26" ht="14.1">
      <c r="C6" s="73" t="s">
        <v>182</v>
      </c>
    </row>
    <row r="9" spans="2:26">
      <c r="B9" s="8"/>
      <c r="C9" s="5"/>
      <c r="D9" s="5"/>
      <c r="E9" s="5"/>
      <c r="F9" s="5"/>
      <c r="G9" s="5"/>
      <c r="H9" s="5"/>
      <c r="I9" s="5"/>
    </row>
    <row r="10" spans="2:26">
      <c r="B10" s="8"/>
      <c r="C10" s="1" t="s">
        <v>183</v>
      </c>
      <c r="D10" s="6">
        <v>2009</v>
      </c>
      <c r="E10" s="6">
        <v>2010</v>
      </c>
      <c r="F10" s="6">
        <v>2011</v>
      </c>
      <c r="G10" s="6">
        <v>2012</v>
      </c>
      <c r="H10" s="6">
        <v>2013</v>
      </c>
      <c r="I10" s="6">
        <v>2014</v>
      </c>
      <c r="J10" s="6">
        <v>2015</v>
      </c>
      <c r="K10" s="6">
        <v>2016</v>
      </c>
      <c r="L10" s="6">
        <v>2017</v>
      </c>
      <c r="M10" s="6">
        <v>2018</v>
      </c>
      <c r="N10" s="6">
        <v>2019</v>
      </c>
      <c r="U10" s="6"/>
      <c r="V10" s="6"/>
      <c r="W10" s="6"/>
      <c r="X10" s="6"/>
      <c r="Y10" s="6"/>
      <c r="Z10" s="6"/>
    </row>
    <row r="11" spans="2:26">
      <c r="C11" s="8" t="s">
        <v>184</v>
      </c>
      <c r="D11" s="14">
        <v>1150.2</v>
      </c>
      <c r="E11" s="14">
        <v>1062.3</v>
      </c>
      <c r="F11" s="14">
        <v>1017.9</v>
      </c>
      <c r="G11" s="14">
        <v>1003.4</v>
      </c>
      <c r="H11" s="14">
        <v>938.7</v>
      </c>
      <c r="I11" s="14">
        <v>905.2</v>
      </c>
      <c r="J11" s="14">
        <v>811.2</v>
      </c>
      <c r="K11" s="14">
        <v>754.9</v>
      </c>
      <c r="L11" s="14">
        <v>795.4</v>
      </c>
      <c r="M11" s="14">
        <v>806.7</v>
      </c>
      <c r="N11" s="14">
        <v>755.4</v>
      </c>
      <c r="O11" s="9"/>
      <c r="U11" s="9"/>
    </row>
    <row r="12" spans="2:26">
      <c r="C12" s="98" t="s">
        <v>185</v>
      </c>
      <c r="D12" s="14">
        <v>370.9</v>
      </c>
      <c r="E12" s="14">
        <v>375.5</v>
      </c>
      <c r="F12" s="14">
        <v>397.2</v>
      </c>
      <c r="G12" s="14">
        <v>422.9</v>
      </c>
      <c r="H12" s="14">
        <v>444.3</v>
      </c>
      <c r="I12" s="14">
        <v>489.1</v>
      </c>
      <c r="J12" s="14">
        <v>521</v>
      </c>
      <c r="K12" s="14">
        <v>545.70000000000005</v>
      </c>
      <c r="L12" s="14">
        <v>584.1</v>
      </c>
      <c r="M12" s="14">
        <v>600.1</v>
      </c>
      <c r="N12" s="14">
        <v>629.6</v>
      </c>
      <c r="O12" s="9"/>
      <c r="U12" s="9"/>
    </row>
    <row r="13" spans="2:26">
      <c r="C13" s="98" t="s">
        <v>186</v>
      </c>
      <c r="D13" s="14">
        <v>197.9</v>
      </c>
      <c r="E13" s="14">
        <v>216.9</v>
      </c>
      <c r="F13" s="14">
        <v>241.5</v>
      </c>
      <c r="G13" s="14">
        <v>273</v>
      </c>
      <c r="H13" s="14">
        <v>292.2</v>
      </c>
      <c r="I13" s="14">
        <v>320.39999999999998</v>
      </c>
      <c r="J13" s="14">
        <v>363.2</v>
      </c>
      <c r="K13" s="14">
        <v>399.8</v>
      </c>
      <c r="L13" s="14">
        <v>447.8</v>
      </c>
      <c r="M13" s="14">
        <v>490.3</v>
      </c>
      <c r="N13" s="14">
        <v>558.5</v>
      </c>
      <c r="O13" s="9"/>
      <c r="U13" s="9"/>
    </row>
    <row r="14" spans="2:26">
      <c r="C14" s="98" t="s">
        <v>187</v>
      </c>
      <c r="D14" s="14">
        <v>236</v>
      </c>
      <c r="E14" s="14">
        <v>224</v>
      </c>
      <c r="F14" s="14">
        <v>239</v>
      </c>
      <c r="G14" s="14">
        <v>254.3</v>
      </c>
      <c r="H14" s="14">
        <v>272.5</v>
      </c>
      <c r="I14" s="14">
        <v>307.8</v>
      </c>
      <c r="J14" s="14">
        <v>325.39999999999998</v>
      </c>
      <c r="K14" s="14">
        <v>351.1</v>
      </c>
      <c r="L14" s="14">
        <v>380.1</v>
      </c>
      <c r="M14" s="14">
        <v>420.3</v>
      </c>
      <c r="N14" s="14">
        <v>453.4</v>
      </c>
      <c r="O14" s="9"/>
      <c r="U14" s="15"/>
    </row>
    <row r="15" spans="2:26">
      <c r="C15" s="98" t="s">
        <v>188</v>
      </c>
      <c r="D15" s="14">
        <v>234</v>
      </c>
      <c r="E15" s="14">
        <v>239.9</v>
      </c>
      <c r="F15" s="14">
        <v>256.2</v>
      </c>
      <c r="G15" s="14">
        <v>287.60000000000002</v>
      </c>
      <c r="H15" s="14">
        <v>317.39999999999998</v>
      </c>
      <c r="I15" s="14">
        <v>335.3</v>
      </c>
      <c r="J15" s="14">
        <v>352.9</v>
      </c>
      <c r="K15" s="14">
        <v>361.9</v>
      </c>
      <c r="L15" s="14">
        <v>396.3</v>
      </c>
      <c r="M15" s="14">
        <v>411.9</v>
      </c>
      <c r="N15" s="14">
        <v>414.9</v>
      </c>
      <c r="O15" s="9"/>
    </row>
    <row r="16" spans="2:26">
      <c r="C16" s="102" t="s">
        <v>189</v>
      </c>
      <c r="D16" s="14">
        <v>148.80000000000001</v>
      </c>
      <c r="E16" s="14">
        <v>143.69999999999999</v>
      </c>
      <c r="F16" s="14">
        <v>157.1</v>
      </c>
      <c r="G16" s="14">
        <v>174.7</v>
      </c>
      <c r="H16" s="14">
        <v>183.6</v>
      </c>
      <c r="I16" s="14">
        <v>198.9</v>
      </c>
      <c r="J16" s="14">
        <v>220.6</v>
      </c>
      <c r="K16" s="14">
        <v>253.9</v>
      </c>
      <c r="L16" s="14">
        <v>281.8</v>
      </c>
      <c r="M16" s="14">
        <v>307.2</v>
      </c>
      <c r="N16" s="14">
        <v>354.6</v>
      </c>
      <c r="O16" s="9"/>
    </row>
    <row r="17" spans="3:15">
      <c r="C17" s="103"/>
      <c r="E17" s="9"/>
      <c r="F17" s="9"/>
      <c r="G17" s="9"/>
      <c r="H17" s="10"/>
    </row>
    <row r="18" spans="3:15">
      <c r="C18" s="103" t="s">
        <v>190</v>
      </c>
      <c r="D18" s="6">
        <v>2009</v>
      </c>
      <c r="E18" s="6">
        <v>2010</v>
      </c>
      <c r="F18" s="6">
        <v>2011</v>
      </c>
      <c r="G18" s="6">
        <v>2012</v>
      </c>
      <c r="H18" s="6">
        <v>2013</v>
      </c>
      <c r="I18" s="6">
        <v>2014</v>
      </c>
      <c r="J18" s="6">
        <v>2015</v>
      </c>
      <c r="K18" s="6">
        <v>2016</v>
      </c>
      <c r="L18" s="6">
        <v>2017</v>
      </c>
      <c r="M18" s="6">
        <v>2018</v>
      </c>
      <c r="N18" s="6">
        <v>2019</v>
      </c>
    </row>
    <row r="19" spans="3:15">
      <c r="C19" s="98" t="s">
        <v>184</v>
      </c>
      <c r="D19" s="9">
        <v>35.32446792174688</v>
      </c>
      <c r="E19" s="9">
        <v>33.087273406839842</v>
      </c>
      <c r="F19" s="9">
        <v>30.636568848758465</v>
      </c>
      <c r="G19" s="9">
        <v>28.432178175738859</v>
      </c>
      <c r="H19" s="9">
        <v>25.971115537848604</v>
      </c>
      <c r="I19" s="9">
        <v>23.759153783563875</v>
      </c>
      <c r="J19" s="9">
        <v>20.514376754419239</v>
      </c>
      <c r="K19" s="9">
        <v>18.289521502119925</v>
      </c>
      <c r="L19" s="9">
        <v>17.713344022804208</v>
      </c>
      <c r="M19" s="9">
        <v>16.847315331119606</v>
      </c>
      <c r="N19" s="9">
        <v>14.891771478137441</v>
      </c>
      <c r="O19" s="9"/>
    </row>
    <row r="20" spans="3:15">
      <c r="C20" s="98" t="s">
        <v>185</v>
      </c>
      <c r="D20" s="9">
        <v>11.390927797057831</v>
      </c>
      <c r="E20" s="9">
        <v>11.695633214975395</v>
      </c>
      <c r="F20" s="9">
        <v>11.954853273137697</v>
      </c>
      <c r="G20" s="9">
        <v>11.983225184891332</v>
      </c>
      <c r="H20" s="9">
        <v>12.292496679946879</v>
      </c>
      <c r="I20" s="9">
        <v>12.83760728628048</v>
      </c>
      <c r="J20" s="9">
        <v>13.175530435222417</v>
      </c>
      <c r="K20" s="9">
        <v>13.221078134463962</v>
      </c>
      <c r="L20" s="9">
        <v>13.007749866381616</v>
      </c>
      <c r="M20" s="9">
        <v>12.532631622914186</v>
      </c>
      <c r="N20" s="9">
        <v>12.411780940740448</v>
      </c>
      <c r="O20" s="9"/>
    </row>
    <row r="21" spans="3:15">
      <c r="C21" s="8" t="s">
        <v>186</v>
      </c>
      <c r="D21" s="9">
        <v>6.0778231626792794</v>
      </c>
      <c r="E21" s="9">
        <v>6.7557465894225386</v>
      </c>
      <c r="F21" s="9">
        <v>7.2686230248307009</v>
      </c>
      <c r="G21" s="9">
        <v>7.7356833186931508</v>
      </c>
      <c r="H21" s="9">
        <v>8.0843293492695878</v>
      </c>
      <c r="I21" s="9">
        <v>8.4096695451324166</v>
      </c>
      <c r="J21" s="9">
        <v>9.184937915686719</v>
      </c>
      <c r="K21" s="9">
        <v>9.6862507571168983</v>
      </c>
      <c r="L21" s="9">
        <v>9.9723855335827558</v>
      </c>
      <c r="M21" s="9">
        <v>10.239542217488461</v>
      </c>
      <c r="N21" s="9">
        <v>11.010132870717186</v>
      </c>
      <c r="O21" s="9"/>
    </row>
    <row r="22" spans="3:15">
      <c r="C22" s="8" t="s">
        <v>187</v>
      </c>
      <c r="D22" s="9">
        <v>7.2479346457418377</v>
      </c>
      <c r="E22" s="9">
        <v>6.9768890550052944</v>
      </c>
      <c r="F22" s="9">
        <v>7.1933784800601961</v>
      </c>
      <c r="G22" s="9">
        <v>7.2058031792808368</v>
      </c>
      <c r="H22" s="9">
        <v>7.5392872952633905</v>
      </c>
      <c r="I22" s="9">
        <v>8.0789522034699086</v>
      </c>
      <c r="J22" s="9">
        <v>8.2290165136686628</v>
      </c>
      <c r="K22" s="9">
        <v>8.5063597819503336</v>
      </c>
      <c r="L22" s="9">
        <v>8.4647247461250679</v>
      </c>
      <c r="M22" s="9">
        <v>8.7776455109328992</v>
      </c>
      <c r="N22" s="9">
        <v>8.938217087883924</v>
      </c>
      <c r="O22" s="9"/>
    </row>
    <row r="23" spans="3:15">
      <c r="C23" s="8" t="s">
        <v>188</v>
      </c>
      <c r="D23" s="9">
        <v>7.1865114707779245</v>
      </c>
      <c r="E23" s="9">
        <v>7.4721235906061185</v>
      </c>
      <c r="F23" s="9">
        <v>7.711060948081264</v>
      </c>
      <c r="G23" s="9">
        <v>8.149386529143408</v>
      </c>
      <c r="H23" s="9">
        <v>8.7815405046480741</v>
      </c>
      <c r="I23" s="9">
        <v>8.8007559253523713</v>
      </c>
      <c r="J23" s="9">
        <v>8.9244619780997887</v>
      </c>
      <c r="K23" s="9">
        <v>8.7680193821926107</v>
      </c>
      <c r="L23" s="9">
        <v>8.8254943880277938</v>
      </c>
      <c r="M23" s="9">
        <v>8.6022179061462314</v>
      </c>
      <c r="N23" s="9">
        <v>8.1792374719078964</v>
      </c>
      <c r="O23" s="9"/>
    </row>
    <row r="24" spans="3:15">
      <c r="C24" s="1" t="s">
        <v>189</v>
      </c>
      <c r="D24" s="9">
        <v>4.5698842173151935</v>
      </c>
      <c r="E24" s="9">
        <v>4.4757989160904499</v>
      </c>
      <c r="F24" s="9">
        <v>4.7283671933784799</v>
      </c>
      <c r="G24" s="9">
        <v>4.9502706072369724</v>
      </c>
      <c r="H24" s="9">
        <v>5.0796812749003983</v>
      </c>
      <c r="I24" s="9">
        <v>5.2206094648153494</v>
      </c>
      <c r="J24" s="9">
        <v>5.5787370710365929</v>
      </c>
      <c r="K24" s="9">
        <v>6.1514233797698363</v>
      </c>
      <c r="L24" s="9">
        <v>6.2756101906288979</v>
      </c>
      <c r="M24" s="9">
        <v>6.4156381179124118</v>
      </c>
      <c r="N24" s="9">
        <v>6.9904979694831049</v>
      </c>
      <c r="O24" s="9"/>
    </row>
    <row r="25" spans="3:15">
      <c r="C25" s="8"/>
      <c r="D25" s="9"/>
      <c r="E25" s="9"/>
      <c r="F25" s="9"/>
      <c r="G25" s="9"/>
      <c r="H25" s="10"/>
    </row>
    <row r="26" spans="3:15" ht="24" customHeight="1">
      <c r="C26" s="155" t="s">
        <v>191</v>
      </c>
      <c r="D26" s="155"/>
      <c r="E26" s="155"/>
      <c r="F26" s="155"/>
      <c r="G26" s="155"/>
      <c r="H26" s="155"/>
      <c r="I26" s="155"/>
      <c r="J26" s="155"/>
      <c r="K26" s="155"/>
      <c r="L26" s="155"/>
      <c r="M26" s="155"/>
    </row>
    <row r="27" spans="3:15">
      <c r="C27" s="1" t="s">
        <v>192</v>
      </c>
      <c r="D27" s="9"/>
      <c r="E27" s="9"/>
      <c r="F27" s="9"/>
      <c r="G27" s="9"/>
      <c r="H27" s="10"/>
    </row>
    <row r="28" spans="3:15">
      <c r="C28" s="11" t="s">
        <v>193</v>
      </c>
      <c r="D28" s="9"/>
      <c r="E28" s="9"/>
      <c r="F28" s="9"/>
      <c r="G28" s="9"/>
      <c r="H28" s="10"/>
    </row>
    <row r="29" spans="3:15">
      <c r="C29" s="8"/>
      <c r="D29" s="9"/>
      <c r="E29" s="9"/>
      <c r="F29" s="9"/>
      <c r="G29" s="9"/>
      <c r="H29" s="10"/>
    </row>
    <row r="30" spans="3:15">
      <c r="D30" s="9"/>
      <c r="E30" s="9"/>
      <c r="F30" s="9"/>
      <c r="G30" s="9"/>
      <c r="H30" s="10"/>
    </row>
    <row r="31" spans="3:15">
      <c r="D31" s="9"/>
      <c r="E31" s="9"/>
      <c r="F31" s="9"/>
      <c r="G31" s="9"/>
      <c r="H31" s="10"/>
    </row>
    <row r="32" spans="3:15">
      <c r="D32" s="9"/>
      <c r="E32" s="9"/>
      <c r="F32" s="9"/>
      <c r="G32" s="9"/>
      <c r="H32" s="10"/>
    </row>
    <row r="33" spans="1:16">
      <c r="C33" s="8"/>
      <c r="D33" s="9"/>
      <c r="E33" s="9"/>
      <c r="F33" s="9"/>
      <c r="G33" s="9"/>
      <c r="H33" s="10"/>
    </row>
    <row r="34" spans="1:16">
      <c r="C34" s="8"/>
      <c r="D34" s="9"/>
      <c r="E34" s="9"/>
      <c r="F34" s="9"/>
      <c r="G34" s="9"/>
      <c r="H34" s="10"/>
      <c r="M34" s="55"/>
      <c r="N34" s="55"/>
      <c r="O34" s="55"/>
      <c r="P34" s="55"/>
    </row>
    <row r="35" spans="1:16">
      <c r="A35" s="12" t="s">
        <v>11</v>
      </c>
      <c r="C35" s="8"/>
      <c r="D35" s="9"/>
      <c r="E35" s="9"/>
      <c r="F35" s="9"/>
      <c r="G35" s="9"/>
      <c r="H35" s="10"/>
      <c r="M35" s="55"/>
      <c r="N35" s="55"/>
      <c r="O35" s="55"/>
      <c r="P35" s="55"/>
    </row>
    <row r="36" spans="1:16">
      <c r="A36" s="1" t="s">
        <v>194</v>
      </c>
      <c r="C36" s="8"/>
      <c r="D36" s="9"/>
      <c r="E36" s="9"/>
      <c r="F36" s="9"/>
      <c r="G36" s="9"/>
      <c r="H36" s="10"/>
      <c r="M36" s="55"/>
      <c r="N36" s="55"/>
      <c r="O36" s="55"/>
      <c r="P36" s="55"/>
    </row>
    <row r="37" spans="1:16">
      <c r="C37" s="8"/>
      <c r="D37" s="9"/>
      <c r="E37" s="9"/>
      <c r="F37" s="9"/>
      <c r="G37" s="9"/>
      <c r="H37" s="10"/>
      <c r="M37" s="55"/>
      <c r="N37" s="55"/>
      <c r="O37" s="55"/>
      <c r="P37" s="55"/>
    </row>
    <row r="38" spans="1:16">
      <c r="C38" s="8"/>
      <c r="D38" s="9"/>
      <c r="E38" s="9"/>
      <c r="F38" s="9"/>
      <c r="G38" s="9"/>
      <c r="H38" s="10"/>
      <c r="M38" s="55"/>
      <c r="N38" s="55"/>
      <c r="O38" s="55"/>
      <c r="P38" s="55"/>
    </row>
    <row r="39" spans="1:16">
      <c r="C39" s="8"/>
      <c r="D39" s="90"/>
      <c r="E39" s="90"/>
      <c r="F39" s="90"/>
      <c r="G39" s="90"/>
      <c r="H39" s="54"/>
      <c r="I39" s="55"/>
      <c r="J39" s="55"/>
      <c r="K39" s="55"/>
      <c r="L39" s="55"/>
      <c r="M39" s="55"/>
      <c r="N39" s="55"/>
      <c r="O39" s="55"/>
      <c r="P39" s="55"/>
    </row>
    <row r="40" spans="1:16">
      <c r="C40" s="8"/>
      <c r="D40" s="90"/>
      <c r="E40" s="90"/>
      <c r="F40" s="90"/>
      <c r="G40" s="90"/>
      <c r="H40" s="55"/>
      <c r="I40" s="55"/>
      <c r="J40" s="55"/>
      <c r="K40" s="55"/>
      <c r="L40" s="55"/>
      <c r="M40" s="55"/>
      <c r="N40" s="55"/>
      <c r="O40" s="55"/>
      <c r="P40" s="55"/>
    </row>
    <row r="41" spans="1:16">
      <c r="C41" s="8"/>
      <c r="D41" s="90"/>
      <c r="E41" s="90"/>
      <c r="F41" s="90"/>
      <c r="G41" s="90"/>
      <c r="H41" s="54"/>
      <c r="I41" s="55"/>
      <c r="J41" s="55"/>
      <c r="K41" s="55"/>
      <c r="L41" s="55"/>
      <c r="M41" s="55"/>
      <c r="N41" s="55"/>
      <c r="O41" s="55"/>
      <c r="P41" s="55"/>
    </row>
    <row r="42" spans="1:16" ht="46.5" customHeight="1">
      <c r="C42" s="160" t="s">
        <v>182</v>
      </c>
      <c r="D42" s="160"/>
      <c r="E42" s="160"/>
      <c r="F42" s="160"/>
      <c r="G42" s="160"/>
      <c r="H42" s="160"/>
      <c r="I42" s="160"/>
      <c r="J42" s="160"/>
      <c r="K42" s="160"/>
      <c r="L42" s="160"/>
      <c r="M42" s="160"/>
      <c r="N42" s="160"/>
      <c r="O42" s="55"/>
      <c r="P42" s="55"/>
    </row>
    <row r="43" spans="1:16">
      <c r="C43" s="8"/>
      <c r="D43" s="90"/>
      <c r="E43" s="90"/>
      <c r="F43" s="90"/>
      <c r="G43" s="90"/>
      <c r="H43" s="54"/>
      <c r="I43" s="55"/>
      <c r="J43" s="55"/>
      <c r="K43" s="55"/>
      <c r="L43" s="55"/>
      <c r="M43" s="55"/>
      <c r="N43" s="55"/>
      <c r="O43" s="55"/>
      <c r="P43" s="55"/>
    </row>
    <row r="44" spans="1:16">
      <c r="C44" s="55"/>
      <c r="D44" s="55"/>
      <c r="E44" s="55"/>
      <c r="F44" s="55"/>
      <c r="G44" s="55"/>
      <c r="H44" s="55"/>
      <c r="I44" s="55"/>
      <c r="J44" s="55"/>
      <c r="K44" s="55"/>
      <c r="L44" s="55"/>
      <c r="M44" s="55"/>
      <c r="N44" s="55"/>
      <c r="O44" s="55"/>
      <c r="P44" s="55"/>
    </row>
    <row r="45" spans="1:16">
      <c r="C45" s="55"/>
      <c r="D45" s="55"/>
      <c r="E45" s="55"/>
      <c r="F45" s="55"/>
      <c r="G45" s="55"/>
      <c r="H45" s="55"/>
      <c r="I45" s="55"/>
      <c r="J45" s="55"/>
      <c r="K45" s="55"/>
      <c r="L45" s="55"/>
      <c r="M45" s="55"/>
      <c r="N45" s="55"/>
      <c r="O45" s="55"/>
      <c r="P45" s="55"/>
    </row>
    <row r="46" spans="1:16">
      <c r="C46" s="55"/>
      <c r="D46" s="55"/>
      <c r="E46" s="55"/>
      <c r="F46" s="55"/>
      <c r="G46" s="55"/>
      <c r="H46" s="55"/>
      <c r="I46" s="55"/>
      <c r="J46" s="55"/>
      <c r="K46" s="55"/>
      <c r="L46" s="55"/>
      <c r="M46" s="55"/>
      <c r="N46" s="55"/>
      <c r="O46" s="55"/>
      <c r="P46" s="55"/>
    </row>
    <row r="47" spans="1:16">
      <c r="C47" s="55"/>
      <c r="D47" s="55"/>
      <c r="E47" s="55"/>
      <c r="F47" s="55"/>
      <c r="G47" s="55"/>
      <c r="H47" s="55"/>
      <c r="I47" s="55"/>
      <c r="J47" s="55"/>
      <c r="K47" s="55"/>
      <c r="L47" s="55"/>
      <c r="M47" s="55"/>
      <c r="N47" s="55"/>
      <c r="O47" s="55"/>
      <c r="P47" s="55"/>
    </row>
    <row r="48" spans="1:16">
      <c r="C48" s="55"/>
      <c r="D48" s="55"/>
      <c r="E48" s="55"/>
      <c r="F48" s="55"/>
      <c r="G48" s="55"/>
      <c r="H48" s="55"/>
      <c r="I48" s="55"/>
      <c r="J48" s="55"/>
      <c r="K48" s="55"/>
      <c r="L48" s="55"/>
      <c r="M48" s="55"/>
      <c r="N48" s="55"/>
      <c r="O48" s="55"/>
      <c r="P48" s="55"/>
    </row>
    <row r="49" spans="3:16">
      <c r="C49" s="55"/>
      <c r="D49" s="55"/>
      <c r="E49" s="55"/>
      <c r="F49" s="55"/>
      <c r="G49" s="55"/>
      <c r="H49" s="55"/>
      <c r="I49" s="55"/>
      <c r="J49" s="55"/>
      <c r="K49" s="55"/>
      <c r="L49" s="55"/>
      <c r="M49" s="55"/>
      <c r="N49" s="55"/>
      <c r="O49" s="55"/>
      <c r="P49" s="55"/>
    </row>
    <row r="50" spans="3:16">
      <c r="C50" s="55"/>
      <c r="D50" s="55"/>
      <c r="E50" s="55"/>
      <c r="F50" s="55"/>
      <c r="G50" s="55"/>
      <c r="H50" s="55"/>
      <c r="I50" s="55"/>
      <c r="J50" s="55"/>
      <c r="K50" s="55"/>
      <c r="L50" s="55"/>
      <c r="M50" s="55"/>
      <c r="N50" s="55"/>
      <c r="O50" s="55"/>
      <c r="P50" s="55"/>
    </row>
    <row r="51" spans="3:16">
      <c r="C51" s="55"/>
      <c r="D51" s="55"/>
      <c r="E51" s="55"/>
      <c r="F51" s="55"/>
      <c r="G51" s="55"/>
      <c r="H51" s="55"/>
      <c r="I51" s="55"/>
      <c r="J51" s="55"/>
      <c r="K51" s="55"/>
      <c r="L51" s="55"/>
      <c r="M51" s="55"/>
      <c r="N51" s="55"/>
      <c r="O51" s="55"/>
      <c r="P51" s="55"/>
    </row>
    <row r="52" spans="3:16">
      <c r="C52" s="55"/>
      <c r="D52" s="55"/>
      <c r="E52" s="55"/>
      <c r="F52" s="55"/>
      <c r="G52" s="55"/>
      <c r="H52" s="55"/>
      <c r="I52" s="55"/>
      <c r="J52" s="55"/>
      <c r="K52" s="55"/>
      <c r="L52" s="55"/>
      <c r="M52" s="55"/>
      <c r="N52" s="55"/>
      <c r="O52" s="55"/>
      <c r="P52" s="55"/>
    </row>
    <row r="53" spans="3:16">
      <c r="C53" s="55"/>
      <c r="D53" s="55"/>
      <c r="E53" s="55"/>
      <c r="F53" s="55"/>
      <c r="G53" s="55"/>
      <c r="H53" s="55"/>
      <c r="I53" s="55"/>
      <c r="J53" s="55"/>
      <c r="K53" s="55"/>
      <c r="L53" s="55"/>
      <c r="M53" s="55"/>
      <c r="N53" s="55"/>
      <c r="O53" s="55"/>
      <c r="P53" s="55"/>
    </row>
    <row r="54" spans="3:16">
      <c r="C54" s="55"/>
      <c r="D54" s="55"/>
      <c r="E54" s="55"/>
      <c r="F54" s="55"/>
      <c r="G54" s="55"/>
      <c r="H54" s="55"/>
      <c r="I54" s="55"/>
      <c r="J54" s="55"/>
      <c r="K54" s="55"/>
      <c r="L54" s="55"/>
      <c r="M54" s="55"/>
      <c r="N54" s="55"/>
      <c r="O54" s="55"/>
      <c r="P54" s="55"/>
    </row>
    <row r="55" spans="3:16">
      <c r="C55" s="55"/>
      <c r="D55" s="55"/>
      <c r="E55" s="55"/>
      <c r="F55" s="55"/>
      <c r="G55" s="55"/>
      <c r="H55" s="55"/>
      <c r="I55" s="55"/>
      <c r="J55" s="55"/>
      <c r="K55" s="55"/>
      <c r="L55" s="55"/>
      <c r="M55" s="55"/>
      <c r="N55" s="55"/>
      <c r="O55" s="55"/>
      <c r="P55" s="55"/>
    </row>
    <row r="56" spans="3:16">
      <c r="C56" s="55"/>
      <c r="D56" s="55"/>
      <c r="E56" s="55"/>
      <c r="F56" s="55"/>
      <c r="G56" s="55"/>
      <c r="H56" s="55"/>
      <c r="I56" s="55"/>
      <c r="J56" s="55"/>
      <c r="K56" s="55"/>
      <c r="L56" s="55"/>
      <c r="M56" s="55"/>
      <c r="N56" s="55"/>
      <c r="O56" s="55"/>
      <c r="P56" s="55"/>
    </row>
    <row r="57" spans="3:16">
      <c r="C57" s="55"/>
      <c r="D57" s="55"/>
      <c r="E57" s="55"/>
      <c r="F57" s="55"/>
      <c r="G57" s="55"/>
      <c r="H57" s="55"/>
      <c r="I57" s="55"/>
      <c r="J57" s="55"/>
      <c r="K57" s="55"/>
      <c r="L57" s="55"/>
      <c r="M57" s="55"/>
      <c r="N57" s="55"/>
      <c r="O57" s="55"/>
      <c r="P57" s="55"/>
    </row>
    <row r="58" spans="3:16">
      <c r="C58" s="55"/>
      <c r="D58" s="55"/>
      <c r="E58" s="55"/>
      <c r="F58" s="55"/>
      <c r="G58" s="55"/>
      <c r="H58" s="55"/>
      <c r="I58" s="55"/>
      <c r="J58" s="55"/>
      <c r="K58" s="55"/>
      <c r="L58" s="55"/>
      <c r="M58" s="55"/>
      <c r="N58" s="55"/>
      <c r="O58" s="55"/>
      <c r="P58" s="55"/>
    </row>
    <row r="59" spans="3:16">
      <c r="C59" s="55"/>
      <c r="D59" s="55"/>
      <c r="E59" s="55"/>
      <c r="F59" s="55"/>
      <c r="G59" s="55"/>
      <c r="H59" s="55"/>
      <c r="I59" s="55"/>
      <c r="J59" s="55"/>
      <c r="K59" s="55"/>
      <c r="L59" s="55"/>
      <c r="M59" s="55"/>
      <c r="N59" s="55"/>
      <c r="O59" s="55"/>
      <c r="P59" s="55"/>
    </row>
    <row r="60" spans="3:16">
      <c r="C60" s="55"/>
      <c r="D60" s="55"/>
      <c r="E60" s="55"/>
      <c r="F60" s="55"/>
      <c r="G60" s="55"/>
      <c r="H60" s="55"/>
      <c r="I60" s="55"/>
      <c r="J60" s="55"/>
      <c r="K60" s="55"/>
      <c r="L60" s="55"/>
      <c r="M60" s="55"/>
      <c r="N60" s="55"/>
      <c r="O60" s="55"/>
      <c r="P60" s="55"/>
    </row>
    <row r="61" spans="3:16">
      <c r="C61" s="55"/>
      <c r="D61" s="55"/>
      <c r="E61" s="55"/>
      <c r="F61" s="55"/>
      <c r="G61" s="55"/>
      <c r="H61" s="55"/>
      <c r="I61" s="55"/>
      <c r="J61" s="55"/>
      <c r="K61" s="55"/>
      <c r="L61" s="55"/>
      <c r="M61" s="55"/>
      <c r="N61" s="55"/>
      <c r="O61" s="55"/>
      <c r="P61" s="55"/>
    </row>
    <row r="62" spans="3:16">
      <c r="C62" s="55"/>
      <c r="D62" s="55"/>
      <c r="E62" s="55"/>
      <c r="F62" s="55"/>
      <c r="G62" s="55"/>
      <c r="H62" s="55"/>
      <c r="I62" s="55"/>
      <c r="J62" s="55"/>
      <c r="K62" s="55"/>
      <c r="L62" s="55"/>
      <c r="M62" s="55"/>
      <c r="N62" s="55"/>
      <c r="O62" s="55"/>
      <c r="P62" s="55"/>
    </row>
    <row r="63" spans="3:16">
      <c r="C63" s="55"/>
      <c r="D63" s="55"/>
      <c r="E63" s="55"/>
      <c r="F63" s="55"/>
      <c r="G63" s="55"/>
      <c r="H63" s="55"/>
      <c r="I63" s="55"/>
      <c r="J63" s="55"/>
      <c r="K63" s="55"/>
      <c r="L63" s="55"/>
      <c r="M63" s="55"/>
      <c r="N63" s="55"/>
      <c r="O63" s="55"/>
      <c r="P63" s="55"/>
    </row>
    <row r="64" spans="3:16">
      <c r="C64" s="55"/>
      <c r="D64" s="55"/>
      <c r="E64" s="55"/>
      <c r="F64" s="55"/>
      <c r="G64" s="55"/>
      <c r="H64" s="55"/>
      <c r="I64" s="55"/>
      <c r="J64" s="55"/>
      <c r="K64" s="55"/>
      <c r="L64" s="55"/>
      <c r="M64" s="55"/>
      <c r="N64" s="55"/>
      <c r="O64" s="55"/>
      <c r="P64" s="55"/>
    </row>
    <row r="65" spans="3:16">
      <c r="C65" s="55"/>
      <c r="D65" s="55"/>
      <c r="E65" s="55"/>
      <c r="F65" s="55"/>
      <c r="G65" s="55"/>
      <c r="H65" s="55"/>
      <c r="I65" s="55"/>
      <c r="J65" s="55"/>
      <c r="K65" s="55"/>
      <c r="L65" s="55"/>
      <c r="M65" s="55"/>
      <c r="N65" s="55"/>
      <c r="O65" s="55"/>
      <c r="P65" s="55"/>
    </row>
    <row r="66" spans="3:16">
      <c r="C66" s="55"/>
      <c r="D66" s="55"/>
      <c r="E66" s="55"/>
      <c r="F66" s="55"/>
      <c r="G66" s="55"/>
      <c r="H66" s="55"/>
      <c r="I66" s="55"/>
      <c r="J66" s="55"/>
      <c r="K66" s="55"/>
      <c r="L66" s="55"/>
      <c r="M66" s="55"/>
      <c r="N66" s="55"/>
      <c r="O66" s="55"/>
      <c r="P66" s="55"/>
    </row>
    <row r="67" spans="3:16">
      <c r="C67" s="55"/>
      <c r="D67" s="55"/>
      <c r="E67" s="55"/>
      <c r="F67" s="55"/>
      <c r="G67" s="55"/>
      <c r="H67" s="55"/>
      <c r="I67" s="55"/>
      <c r="J67" s="55"/>
      <c r="K67" s="55"/>
      <c r="L67" s="55"/>
      <c r="M67" s="55"/>
      <c r="N67" s="55"/>
      <c r="O67" s="55"/>
      <c r="P67" s="55"/>
    </row>
    <row r="68" spans="3:16">
      <c r="C68" s="55"/>
      <c r="D68" s="55"/>
      <c r="E68" s="55"/>
      <c r="F68" s="55"/>
      <c r="G68" s="55"/>
      <c r="H68" s="55"/>
      <c r="I68" s="55"/>
      <c r="J68" s="55"/>
      <c r="K68" s="55"/>
      <c r="L68" s="55"/>
      <c r="M68" s="55"/>
      <c r="N68" s="55"/>
      <c r="O68" s="55"/>
      <c r="P68" s="55"/>
    </row>
    <row r="69" spans="3:16">
      <c r="C69" s="55"/>
      <c r="D69" s="55"/>
      <c r="E69" s="55"/>
      <c r="F69" s="55"/>
      <c r="G69" s="55"/>
      <c r="H69" s="55"/>
      <c r="I69" s="55"/>
      <c r="J69" s="55"/>
      <c r="K69" s="55"/>
      <c r="L69" s="55"/>
      <c r="M69" s="55"/>
      <c r="N69" s="55"/>
      <c r="O69" s="55"/>
      <c r="P69" s="55"/>
    </row>
    <row r="70" spans="3:16">
      <c r="C70" s="55"/>
      <c r="D70" s="55"/>
      <c r="E70" s="55"/>
      <c r="F70" s="55"/>
      <c r="G70" s="55"/>
      <c r="H70" s="55"/>
      <c r="I70" s="55"/>
      <c r="J70" s="55"/>
      <c r="K70" s="55"/>
      <c r="L70" s="55"/>
      <c r="M70" s="55"/>
      <c r="N70" s="55"/>
      <c r="O70" s="55"/>
      <c r="P70" s="55"/>
    </row>
    <row r="71" spans="3:16">
      <c r="C71" s="55"/>
      <c r="D71" s="55"/>
      <c r="E71" s="55"/>
      <c r="F71" s="55"/>
      <c r="G71" s="55"/>
      <c r="H71" s="55"/>
      <c r="I71" s="55"/>
      <c r="J71" s="55"/>
      <c r="K71" s="55"/>
      <c r="L71" s="55"/>
      <c r="M71" s="55"/>
      <c r="N71" s="55"/>
      <c r="O71" s="55"/>
      <c r="P71" s="55"/>
    </row>
    <row r="72" spans="3:16">
      <c r="C72" s="55"/>
      <c r="D72" s="55"/>
      <c r="E72" s="55"/>
      <c r="F72" s="55"/>
      <c r="G72" s="55"/>
      <c r="H72" s="55"/>
      <c r="I72" s="55"/>
      <c r="J72" s="55"/>
      <c r="K72" s="55"/>
      <c r="L72" s="55"/>
      <c r="M72" s="55"/>
      <c r="N72" s="55"/>
      <c r="O72" s="55"/>
      <c r="P72" s="55"/>
    </row>
    <row r="73" spans="3:16">
      <c r="C73" s="55"/>
      <c r="D73" s="55"/>
      <c r="E73" s="55"/>
      <c r="F73" s="55"/>
      <c r="G73" s="55"/>
      <c r="H73" s="55"/>
      <c r="I73" s="55"/>
      <c r="J73" s="55"/>
      <c r="K73" s="55"/>
      <c r="L73" s="55"/>
      <c r="M73" s="55"/>
      <c r="N73" s="55"/>
      <c r="O73" s="55"/>
      <c r="P73" s="55"/>
    </row>
    <row r="74" spans="3:16">
      <c r="C74" s="55"/>
      <c r="D74" s="55"/>
      <c r="E74" s="55"/>
      <c r="F74" s="55"/>
      <c r="G74" s="55"/>
      <c r="H74" s="55"/>
      <c r="I74" s="55"/>
      <c r="J74" s="55"/>
      <c r="K74" s="55"/>
      <c r="L74" s="55"/>
      <c r="M74" s="55"/>
      <c r="N74" s="55"/>
      <c r="O74" s="55"/>
      <c r="P74" s="55"/>
    </row>
    <row r="75" spans="3:16">
      <c r="C75" s="55"/>
      <c r="D75" s="55"/>
      <c r="E75" s="55"/>
      <c r="F75" s="55"/>
      <c r="G75" s="55"/>
      <c r="H75" s="55"/>
      <c r="I75" s="55"/>
      <c r="J75" s="55"/>
      <c r="K75" s="55"/>
      <c r="L75" s="55"/>
      <c r="M75" s="55"/>
      <c r="N75" s="55"/>
      <c r="O75" s="55"/>
      <c r="P75" s="55"/>
    </row>
    <row r="76" spans="3:16">
      <c r="C76" s="55"/>
      <c r="D76" s="55"/>
      <c r="E76" s="55"/>
      <c r="F76" s="55"/>
      <c r="G76" s="55"/>
      <c r="H76" s="55"/>
      <c r="I76" s="55"/>
      <c r="J76" s="55"/>
      <c r="K76" s="55"/>
      <c r="L76" s="55"/>
      <c r="M76" s="55"/>
      <c r="N76" s="55"/>
      <c r="O76" s="55"/>
      <c r="P76" s="55"/>
    </row>
    <row r="77" spans="3:16">
      <c r="C77" s="55"/>
      <c r="D77" s="55"/>
      <c r="E77" s="55"/>
      <c r="F77" s="55"/>
      <c r="G77" s="55"/>
      <c r="H77" s="55"/>
      <c r="I77" s="55"/>
      <c r="J77" s="55"/>
      <c r="K77" s="55"/>
      <c r="L77" s="55"/>
      <c r="M77" s="55"/>
      <c r="N77" s="55"/>
      <c r="O77" s="55"/>
      <c r="P77" s="55"/>
    </row>
    <row r="78" spans="3:16">
      <c r="C78" s="55"/>
      <c r="D78" s="55"/>
      <c r="E78" s="55"/>
      <c r="F78" s="55"/>
      <c r="G78" s="55"/>
      <c r="H78" s="55"/>
      <c r="I78" s="55"/>
      <c r="J78" s="55"/>
      <c r="K78" s="55"/>
      <c r="L78" s="55"/>
      <c r="M78" s="55"/>
      <c r="N78" s="55"/>
      <c r="O78" s="55"/>
      <c r="P78" s="55"/>
    </row>
    <row r="79" spans="3:16">
      <c r="C79" s="55"/>
      <c r="D79" s="55"/>
      <c r="E79" s="55"/>
      <c r="F79" s="55"/>
      <c r="G79" s="55"/>
      <c r="H79" s="55"/>
      <c r="I79" s="55"/>
      <c r="J79" s="55"/>
      <c r="K79" s="55"/>
      <c r="L79" s="55"/>
      <c r="M79" s="55"/>
      <c r="N79" s="55"/>
      <c r="O79" s="55"/>
      <c r="P79" s="55"/>
    </row>
    <row r="80" spans="3:16" ht="24" customHeight="1">
      <c r="C80" s="159"/>
      <c r="D80" s="159"/>
      <c r="E80" s="159"/>
      <c r="F80" s="159"/>
      <c r="G80" s="159"/>
      <c r="H80" s="159"/>
      <c r="I80" s="159"/>
      <c r="J80" s="159"/>
      <c r="K80" s="159"/>
      <c r="L80" s="159"/>
      <c r="M80" s="159"/>
      <c r="N80" s="55"/>
      <c r="O80" s="55"/>
      <c r="P80" s="55"/>
    </row>
    <row r="81" spans="3:16">
      <c r="C81" s="55"/>
      <c r="D81" s="90"/>
      <c r="E81" s="90"/>
      <c r="F81" s="90"/>
      <c r="G81" s="90"/>
      <c r="H81" s="54"/>
      <c r="I81" s="55"/>
      <c r="J81" s="55"/>
      <c r="K81" s="55"/>
      <c r="L81" s="55"/>
      <c r="M81" s="55"/>
      <c r="N81" s="55"/>
      <c r="O81" s="55"/>
      <c r="P81" s="55"/>
    </row>
    <row r="82" spans="3:16">
      <c r="C82" s="11"/>
      <c r="D82" s="90"/>
      <c r="E82" s="90"/>
      <c r="F82" s="90"/>
      <c r="G82" s="90"/>
      <c r="H82" s="54"/>
      <c r="I82" s="55"/>
      <c r="J82" s="55"/>
      <c r="K82" s="55"/>
      <c r="L82" s="55"/>
      <c r="M82" s="55"/>
      <c r="N82" s="55"/>
      <c r="O82" s="55"/>
      <c r="P82" s="55"/>
    </row>
    <row r="83" spans="3:16">
      <c r="C83" s="55"/>
      <c r="D83" s="55"/>
      <c r="E83" s="55"/>
      <c r="F83" s="55"/>
      <c r="G83" s="55"/>
      <c r="H83" s="55"/>
      <c r="I83" s="55"/>
      <c r="J83" s="55"/>
      <c r="K83" s="55"/>
      <c r="L83" s="55"/>
      <c r="M83" s="55"/>
      <c r="N83" s="55"/>
      <c r="O83" s="55"/>
      <c r="P83" s="55"/>
    </row>
    <row r="84" spans="3:16">
      <c r="C84" s="55"/>
      <c r="D84" s="55"/>
      <c r="E84" s="55"/>
      <c r="F84" s="55"/>
      <c r="G84" s="55"/>
      <c r="H84" s="55"/>
      <c r="I84" s="55"/>
      <c r="J84" s="55"/>
      <c r="K84" s="55"/>
      <c r="L84" s="55"/>
      <c r="M84" s="55"/>
      <c r="N84" s="55"/>
      <c r="O84" s="55"/>
      <c r="P84" s="55"/>
    </row>
    <row r="85" spans="3:16">
      <c r="C85" s="55"/>
      <c r="D85" s="55"/>
      <c r="E85" s="55"/>
      <c r="F85" s="55"/>
      <c r="G85" s="55"/>
      <c r="H85" s="55"/>
      <c r="I85" s="55"/>
      <c r="J85" s="55"/>
      <c r="K85" s="55"/>
      <c r="L85" s="55"/>
      <c r="M85" s="55"/>
      <c r="N85" s="55"/>
      <c r="O85" s="55"/>
      <c r="P85" s="55"/>
    </row>
    <row r="86" spans="3:16">
      <c r="C86" s="55"/>
      <c r="D86" s="55"/>
      <c r="E86" s="55"/>
      <c r="F86" s="55"/>
      <c r="G86" s="55"/>
      <c r="H86" s="55"/>
      <c r="I86" s="55"/>
      <c r="J86" s="55"/>
      <c r="K86" s="55"/>
      <c r="L86" s="55"/>
      <c r="M86" s="55"/>
      <c r="N86" s="55"/>
      <c r="O86" s="55"/>
      <c r="P86" s="55"/>
    </row>
    <row r="87" spans="3:16">
      <c r="C87" s="55"/>
      <c r="D87" s="55"/>
      <c r="E87" s="55"/>
      <c r="F87" s="55"/>
      <c r="G87" s="55"/>
      <c r="H87" s="55"/>
      <c r="I87" s="55"/>
      <c r="J87" s="55"/>
      <c r="K87" s="55"/>
      <c r="L87" s="55"/>
      <c r="M87" s="55"/>
      <c r="N87" s="55"/>
      <c r="O87" s="55"/>
      <c r="P87" s="55"/>
    </row>
    <row r="88" spans="3:16">
      <c r="C88" s="55"/>
      <c r="D88" s="55"/>
      <c r="E88" s="55"/>
      <c r="F88" s="55"/>
      <c r="G88" s="55"/>
      <c r="H88" s="55"/>
      <c r="I88" s="55"/>
      <c r="J88" s="55"/>
      <c r="K88" s="55"/>
      <c r="L88" s="55"/>
      <c r="M88" s="55"/>
      <c r="N88" s="55"/>
      <c r="O88" s="55"/>
      <c r="P88" s="55"/>
    </row>
    <row r="89" spans="3:16">
      <c r="C89" s="55"/>
      <c r="D89" s="55"/>
      <c r="E89" s="55"/>
      <c r="F89" s="55"/>
      <c r="G89" s="55"/>
      <c r="H89" s="55"/>
      <c r="I89" s="55"/>
      <c r="J89" s="55"/>
      <c r="K89" s="55"/>
      <c r="L89" s="55"/>
      <c r="M89" s="55"/>
      <c r="N89" s="55"/>
      <c r="O89" s="55"/>
      <c r="P89" s="55"/>
    </row>
    <row r="90" spans="3:16">
      <c r="C90" s="55"/>
      <c r="D90" s="55"/>
      <c r="E90" s="55"/>
      <c r="F90" s="55"/>
      <c r="G90" s="55"/>
      <c r="H90" s="55"/>
      <c r="I90" s="55"/>
      <c r="J90" s="55"/>
      <c r="K90" s="55"/>
      <c r="L90" s="55"/>
      <c r="M90" s="55"/>
      <c r="N90" s="55"/>
      <c r="O90" s="55"/>
      <c r="P90" s="55"/>
    </row>
    <row r="91" spans="3:16">
      <c r="C91" s="55"/>
      <c r="D91" s="55"/>
      <c r="E91" s="55"/>
      <c r="F91" s="55"/>
      <c r="G91" s="55"/>
      <c r="H91" s="55"/>
      <c r="I91" s="55"/>
      <c r="J91" s="55"/>
      <c r="K91" s="55"/>
      <c r="L91" s="55"/>
      <c r="M91" s="55"/>
      <c r="N91" s="55"/>
      <c r="O91" s="55"/>
      <c r="P91" s="55"/>
    </row>
    <row r="92" spans="3:16">
      <c r="C92" s="55"/>
      <c r="D92" s="55"/>
      <c r="E92" s="55"/>
      <c r="F92" s="55"/>
      <c r="G92" s="55"/>
      <c r="H92" s="55"/>
      <c r="I92" s="55"/>
      <c r="J92" s="55"/>
      <c r="K92" s="55"/>
      <c r="L92" s="55"/>
      <c r="M92" s="55"/>
      <c r="N92" s="55"/>
      <c r="O92" s="55"/>
      <c r="P92" s="55"/>
    </row>
    <row r="93" spans="3:16">
      <c r="C93" s="55"/>
      <c r="D93" s="55"/>
      <c r="E93" s="55"/>
      <c r="F93" s="55"/>
      <c r="G93" s="55"/>
      <c r="H93" s="55"/>
      <c r="I93" s="55"/>
      <c r="J93" s="55"/>
      <c r="K93" s="55"/>
      <c r="L93" s="55"/>
      <c r="M93" s="55"/>
      <c r="N93" s="55"/>
      <c r="O93" s="55"/>
      <c r="P93" s="55"/>
    </row>
    <row r="94" spans="3:16">
      <c r="C94" s="55"/>
      <c r="D94" s="55"/>
      <c r="E94" s="55"/>
      <c r="F94" s="55"/>
      <c r="G94" s="55"/>
      <c r="H94" s="55"/>
      <c r="I94" s="55"/>
      <c r="J94" s="55"/>
      <c r="K94" s="55"/>
      <c r="L94" s="55"/>
      <c r="M94" s="55"/>
      <c r="N94" s="55"/>
      <c r="O94" s="55"/>
      <c r="P94" s="55"/>
    </row>
    <row r="95" spans="3:16">
      <c r="C95" s="55"/>
      <c r="D95" s="55"/>
      <c r="E95" s="55"/>
      <c r="F95" s="55"/>
      <c r="G95" s="55"/>
      <c r="H95" s="55"/>
      <c r="I95" s="55"/>
      <c r="J95" s="55"/>
      <c r="K95" s="55"/>
      <c r="L95" s="55"/>
      <c r="M95" s="55"/>
      <c r="N95" s="55"/>
      <c r="O95" s="55"/>
      <c r="P95" s="55"/>
    </row>
    <row r="96" spans="3:16">
      <c r="C96" s="55"/>
      <c r="D96" s="55"/>
      <c r="E96" s="55"/>
      <c r="F96" s="55"/>
      <c r="G96" s="55"/>
      <c r="H96" s="55"/>
      <c r="I96" s="55"/>
      <c r="J96" s="55"/>
      <c r="K96" s="55"/>
      <c r="L96" s="55"/>
      <c r="M96" s="55"/>
      <c r="N96" s="55"/>
      <c r="O96" s="55"/>
      <c r="P96" s="55"/>
    </row>
    <row r="97" spans="13:16">
      <c r="M97" s="55"/>
      <c r="N97" s="55"/>
      <c r="O97" s="55"/>
      <c r="P97" s="55"/>
    </row>
    <row r="98" spans="13:16">
      <c r="M98" s="55"/>
      <c r="N98" s="55"/>
      <c r="O98" s="55"/>
      <c r="P98" s="55"/>
    </row>
    <row r="99" spans="13:16">
      <c r="M99" s="55"/>
      <c r="N99" s="55"/>
      <c r="O99" s="55"/>
      <c r="P99" s="55"/>
    </row>
    <row r="100" spans="13:16">
      <c r="M100" s="55"/>
      <c r="N100" s="55"/>
      <c r="O100" s="55"/>
      <c r="P100" s="55"/>
    </row>
    <row r="101" spans="13:16">
      <c r="M101" s="55"/>
      <c r="N101" s="55"/>
      <c r="O101" s="55"/>
      <c r="P101" s="55"/>
    </row>
    <row r="102" spans="13:16">
      <c r="M102" s="55"/>
      <c r="N102" s="55"/>
      <c r="O102" s="55"/>
      <c r="P102" s="55"/>
    </row>
  </sheetData>
  <sortState xmlns:xlrd2="http://schemas.microsoft.com/office/spreadsheetml/2017/richdata2" ref="B13:N15">
    <sortCondition ref="B13"/>
  </sortState>
  <mergeCells count="3">
    <mergeCell ref="C26:M26"/>
    <mergeCell ref="C80:M80"/>
    <mergeCell ref="C42:N42"/>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INFORMA</dc:creator>
  <cp:keywords/>
  <dc:description/>
  <cp:lastModifiedBy>JOAO LUIS VIEIRA MARTINS</cp:lastModifiedBy>
  <cp:revision/>
  <dcterms:created xsi:type="dcterms:W3CDTF">2015-12-10T15:25:18Z</dcterms:created>
  <dcterms:modified xsi:type="dcterms:W3CDTF">2022-06-04T11:52:09Z</dcterms:modified>
  <cp:category/>
  <cp:contentStatus/>
</cp:coreProperties>
</file>