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350" yWindow="390" windowWidth="18735" windowHeight="6645" tabRatio="723"/>
  </bookViews>
  <sheets>
    <sheet name="Data" sheetId="1" r:id="rId1"/>
    <sheet name="Species" sheetId="2" r:id="rId2"/>
  </sheets>
  <externalReferences>
    <externalReference r:id="rId3"/>
  </externalReferences>
  <definedNames>
    <definedName name="Forest">#REF!</definedName>
    <definedName name="habitats">#REF!</definedName>
    <definedName name="Latin_name">Species!$A:$A</definedName>
    <definedName name="names">[1]Species!$A$2:$A$489</definedName>
    <definedName name="Observation">#REF!</definedName>
    <definedName name="Observations">'[1]Types of observation'!$A$2:$A$6</definedName>
    <definedName name="Tabla">Data!$A$1:$R$1230</definedName>
    <definedName name="Transects">#REF!</definedName>
    <definedName name="Weather">#REF!</definedName>
  </definedNames>
  <calcPr calcId="145621"/>
</workbook>
</file>

<file path=xl/calcChain.xml><?xml version="1.0" encoding="utf-8"?>
<calcChain xmlns="http://schemas.openxmlformats.org/spreadsheetml/2006/main">
  <c r="B505" i="1" l="1"/>
  <c r="C505" i="1"/>
  <c r="D505" i="1"/>
  <c r="B506" i="1"/>
  <c r="C506" i="1"/>
  <c r="D506" i="1"/>
  <c r="B462" i="1" l="1"/>
  <c r="C462" i="1"/>
  <c r="D462" i="1"/>
  <c r="B434" i="1"/>
  <c r="C434" i="1"/>
  <c r="D434" i="1"/>
  <c r="B425" i="1"/>
  <c r="C425" i="1"/>
  <c r="D425" i="1"/>
  <c r="D262" i="1" l="1"/>
  <c r="B96" i="1" l="1"/>
  <c r="C96" i="1"/>
  <c r="D96" i="1"/>
  <c r="B100" i="1"/>
  <c r="C100" i="1"/>
  <c r="D100" i="1"/>
  <c r="B49" i="1"/>
  <c r="C49" i="1"/>
  <c r="D49" i="1"/>
  <c r="C39" i="1"/>
  <c r="B4" i="1"/>
  <c r="C4" i="1"/>
  <c r="D4" i="1"/>
  <c r="B356" i="1" l="1"/>
  <c r="C356" i="1"/>
  <c r="D356" i="1"/>
  <c r="C354" i="1"/>
  <c r="B327" i="1" l="1"/>
  <c r="C327" i="1"/>
  <c r="D327" i="1"/>
  <c r="B329" i="1"/>
  <c r="C329" i="1"/>
  <c r="D329" i="1"/>
  <c r="B332" i="1"/>
  <c r="C332" i="1"/>
  <c r="D332" i="1"/>
  <c r="B326" i="1"/>
  <c r="C326" i="1"/>
  <c r="D326" i="1"/>
  <c r="B333" i="1"/>
  <c r="C333" i="1"/>
  <c r="D333" i="1"/>
  <c r="B334" i="1"/>
  <c r="C334" i="1"/>
  <c r="D334" i="1"/>
  <c r="B335" i="1"/>
  <c r="C335" i="1"/>
  <c r="D335" i="1"/>
  <c r="B336" i="1"/>
  <c r="C336" i="1"/>
  <c r="D336" i="1"/>
  <c r="B351" i="1"/>
  <c r="C351" i="1"/>
  <c r="D351" i="1"/>
  <c r="B346" i="1"/>
  <c r="C346" i="1"/>
  <c r="D346" i="1"/>
  <c r="B348" i="1"/>
  <c r="C348" i="1"/>
  <c r="D348" i="1"/>
  <c r="B355" i="1"/>
  <c r="C355" i="1"/>
  <c r="D355" i="1"/>
  <c r="B337" i="1"/>
  <c r="C337" i="1"/>
  <c r="D337" i="1"/>
  <c r="B352" i="1"/>
  <c r="C352" i="1"/>
  <c r="D352" i="1"/>
  <c r="B350" i="1"/>
  <c r="C350" i="1"/>
  <c r="D350" i="1"/>
  <c r="B353" i="1"/>
  <c r="C353" i="1"/>
  <c r="D353" i="1"/>
  <c r="B340" i="1"/>
  <c r="C340" i="1"/>
  <c r="D340" i="1"/>
  <c r="B341" i="1"/>
  <c r="C341" i="1"/>
  <c r="D341" i="1"/>
  <c r="B338" i="1"/>
  <c r="C338" i="1"/>
  <c r="D338" i="1"/>
  <c r="B354" i="1"/>
  <c r="D354" i="1"/>
  <c r="B339" i="1"/>
  <c r="C339" i="1"/>
  <c r="D339" i="1"/>
  <c r="B345" i="1"/>
  <c r="C345" i="1"/>
  <c r="D345" i="1"/>
  <c r="B347" i="1"/>
  <c r="C347" i="1"/>
  <c r="D347" i="1"/>
  <c r="B349" i="1"/>
  <c r="C349" i="1"/>
  <c r="D349" i="1"/>
  <c r="B343" i="1"/>
  <c r="C343" i="1"/>
  <c r="D343" i="1"/>
  <c r="B342" i="1"/>
  <c r="C342" i="1"/>
  <c r="D342" i="1"/>
  <c r="B344" i="1"/>
  <c r="C344" i="1"/>
  <c r="D344" i="1"/>
  <c r="B360" i="1"/>
  <c r="C360" i="1"/>
  <c r="D360" i="1"/>
  <c r="B358" i="1"/>
  <c r="C358" i="1"/>
  <c r="D358" i="1"/>
  <c r="B359" i="1"/>
  <c r="C359" i="1"/>
  <c r="D359" i="1"/>
  <c r="B364" i="1"/>
  <c r="C364" i="1"/>
  <c r="D364" i="1"/>
  <c r="B362" i="1"/>
  <c r="C362" i="1"/>
  <c r="D362" i="1"/>
  <c r="B361" i="1"/>
  <c r="C361" i="1"/>
  <c r="D361" i="1"/>
  <c r="B365" i="1"/>
  <c r="C365" i="1"/>
  <c r="D365" i="1"/>
  <c r="B363" i="1"/>
  <c r="C363" i="1"/>
  <c r="D363" i="1"/>
  <c r="B366" i="1"/>
  <c r="C366" i="1"/>
  <c r="D366" i="1"/>
  <c r="B368" i="1"/>
  <c r="C368" i="1"/>
  <c r="D368" i="1"/>
  <c r="B367" i="1"/>
  <c r="C367" i="1"/>
  <c r="D367" i="1"/>
  <c r="B369" i="1"/>
  <c r="C369" i="1"/>
  <c r="D369" i="1"/>
  <c r="B357" i="1"/>
  <c r="C357" i="1"/>
  <c r="D357" i="1"/>
  <c r="B374" i="1"/>
  <c r="C374" i="1"/>
  <c r="D374" i="1"/>
  <c r="B375" i="1"/>
  <c r="C375" i="1"/>
  <c r="D375" i="1"/>
  <c r="B373" i="1"/>
  <c r="C373" i="1"/>
  <c r="D373" i="1"/>
  <c r="B376" i="1"/>
  <c r="C376" i="1"/>
  <c r="D376" i="1"/>
  <c r="B388" i="1"/>
  <c r="C388" i="1"/>
  <c r="D388" i="1"/>
  <c r="B381" i="1"/>
  <c r="C381" i="1"/>
  <c r="D381" i="1"/>
  <c r="B386" i="1"/>
  <c r="C386" i="1"/>
  <c r="D386" i="1"/>
  <c r="B380" i="1"/>
  <c r="C380" i="1"/>
  <c r="D380" i="1"/>
  <c r="B387" i="1"/>
  <c r="C387" i="1"/>
  <c r="D387" i="1"/>
  <c r="B8" i="1"/>
  <c r="C8" i="1"/>
  <c r="D8" i="1"/>
  <c r="B6" i="1"/>
  <c r="C6" i="1"/>
  <c r="D6" i="1"/>
  <c r="B7" i="1"/>
  <c r="C7" i="1"/>
  <c r="D7" i="1"/>
  <c r="B5" i="1"/>
  <c r="C5" i="1"/>
  <c r="D5" i="1"/>
  <c r="B3" i="1"/>
  <c r="C3" i="1"/>
  <c r="D3" i="1"/>
  <c r="B2" i="1"/>
  <c r="C2" i="1"/>
  <c r="D2" i="1"/>
  <c r="B10" i="1"/>
  <c r="C10" i="1"/>
  <c r="D10" i="1"/>
  <c r="B9" i="1"/>
  <c r="C9" i="1"/>
  <c r="D9" i="1"/>
  <c r="B12" i="1"/>
  <c r="C12" i="1"/>
  <c r="D12" i="1"/>
  <c r="B16" i="1"/>
  <c r="C16" i="1"/>
  <c r="D16" i="1"/>
  <c r="B13" i="1"/>
  <c r="C13" i="1"/>
  <c r="D13" i="1"/>
  <c r="B19" i="1"/>
  <c r="C19" i="1"/>
  <c r="D19" i="1"/>
  <c r="B15" i="1"/>
  <c r="C15" i="1"/>
  <c r="D15" i="1"/>
  <c r="B20" i="1"/>
  <c r="C20" i="1"/>
  <c r="D20" i="1"/>
  <c r="B21" i="1"/>
  <c r="C21" i="1"/>
  <c r="D21" i="1"/>
  <c r="B23" i="1"/>
  <c r="C23" i="1"/>
  <c r="D23" i="1"/>
  <c r="B22" i="1"/>
  <c r="C22" i="1"/>
  <c r="D22" i="1"/>
  <c r="B18" i="1"/>
  <c r="C18" i="1"/>
  <c r="D18" i="1"/>
  <c r="B14" i="1"/>
  <c r="C14" i="1"/>
  <c r="D14" i="1"/>
  <c r="B17" i="1"/>
  <c r="C17" i="1"/>
  <c r="D17" i="1"/>
  <c r="B11" i="1"/>
  <c r="C11" i="1"/>
  <c r="D11" i="1"/>
  <c r="B27" i="1"/>
  <c r="C27" i="1"/>
  <c r="D27" i="1"/>
  <c r="B32" i="1"/>
  <c r="C32" i="1"/>
  <c r="D32" i="1"/>
  <c r="B30" i="1"/>
  <c r="C30" i="1"/>
  <c r="D30" i="1"/>
  <c r="B34" i="1"/>
  <c r="C34" i="1"/>
  <c r="D34" i="1"/>
  <c r="B29" i="1"/>
  <c r="C29" i="1"/>
  <c r="D29" i="1"/>
  <c r="B28" i="1"/>
  <c r="C28" i="1"/>
  <c r="D28" i="1"/>
  <c r="B31" i="1"/>
  <c r="C31" i="1"/>
  <c r="D31" i="1"/>
  <c r="B26" i="1"/>
  <c r="C26" i="1"/>
  <c r="D26" i="1"/>
  <c r="B24" i="1"/>
  <c r="C24" i="1"/>
  <c r="D24" i="1"/>
  <c r="B25" i="1"/>
  <c r="C25" i="1"/>
  <c r="D25" i="1"/>
  <c r="B37" i="1"/>
  <c r="C37" i="1"/>
  <c r="D37" i="1"/>
  <c r="B36" i="1"/>
  <c r="C36" i="1"/>
  <c r="D36" i="1"/>
  <c r="B35" i="1"/>
  <c r="C35" i="1"/>
  <c r="D35" i="1"/>
  <c r="B33" i="1"/>
  <c r="C33" i="1"/>
  <c r="D33" i="1"/>
  <c r="B45" i="1"/>
  <c r="C45" i="1"/>
  <c r="D45" i="1"/>
  <c r="B55" i="1"/>
  <c r="C55" i="1"/>
  <c r="D55" i="1"/>
  <c r="B56" i="1"/>
  <c r="C56" i="1"/>
  <c r="D56" i="1"/>
  <c r="B51" i="1"/>
  <c r="C51" i="1"/>
  <c r="D51" i="1"/>
  <c r="B50" i="1"/>
  <c r="C50" i="1"/>
  <c r="D50" i="1"/>
  <c r="B52" i="1"/>
  <c r="C52" i="1"/>
  <c r="D52" i="1"/>
  <c r="B38" i="1"/>
  <c r="C38" i="1"/>
  <c r="D38" i="1"/>
  <c r="B39" i="1"/>
  <c r="D39" i="1"/>
  <c r="B57" i="1"/>
  <c r="C57" i="1"/>
  <c r="D57" i="1"/>
  <c r="B46" i="1"/>
  <c r="C46" i="1"/>
  <c r="D46" i="1"/>
  <c r="B43" i="1"/>
  <c r="C43" i="1"/>
  <c r="D43" i="1"/>
  <c r="B48" i="1"/>
  <c r="C48" i="1"/>
  <c r="D48" i="1"/>
  <c r="B47" i="1"/>
  <c r="C47" i="1"/>
  <c r="D47" i="1"/>
  <c r="B53" i="1"/>
  <c r="C53" i="1"/>
  <c r="D53" i="1"/>
  <c r="B44" i="1"/>
  <c r="C44" i="1"/>
  <c r="D44" i="1"/>
  <c r="B40" i="1"/>
  <c r="C40" i="1"/>
  <c r="D40" i="1"/>
  <c r="B42" i="1"/>
  <c r="C42" i="1"/>
  <c r="D42" i="1"/>
  <c r="B41" i="1"/>
  <c r="C41" i="1"/>
  <c r="D41" i="1"/>
  <c r="B54" i="1"/>
  <c r="C54" i="1"/>
  <c r="D54" i="1"/>
  <c r="B71" i="1"/>
  <c r="C71" i="1"/>
  <c r="D71" i="1"/>
  <c r="B61" i="1"/>
  <c r="C61" i="1"/>
  <c r="D61" i="1"/>
  <c r="B60" i="1"/>
  <c r="C60" i="1"/>
  <c r="D60" i="1"/>
  <c r="B73" i="1"/>
  <c r="C73" i="1"/>
  <c r="D73" i="1"/>
  <c r="B66" i="1"/>
  <c r="C66" i="1"/>
  <c r="D66" i="1"/>
  <c r="B62" i="1"/>
  <c r="C62" i="1"/>
  <c r="D62" i="1"/>
  <c r="B77" i="1"/>
  <c r="C77" i="1"/>
  <c r="D77" i="1"/>
  <c r="B74" i="1"/>
  <c r="C74" i="1"/>
  <c r="D74" i="1"/>
  <c r="B63" i="1"/>
  <c r="C63" i="1"/>
  <c r="D63" i="1"/>
  <c r="B64" i="1"/>
  <c r="C64" i="1"/>
  <c r="D64" i="1"/>
  <c r="B65" i="1"/>
  <c r="C65" i="1"/>
  <c r="D65" i="1"/>
  <c r="B68" i="1"/>
  <c r="C68" i="1"/>
  <c r="D68" i="1"/>
  <c r="B75" i="1"/>
  <c r="C75" i="1"/>
  <c r="D75" i="1"/>
  <c r="B69" i="1"/>
  <c r="C69" i="1"/>
  <c r="D69" i="1"/>
  <c r="B67" i="1"/>
  <c r="C67" i="1"/>
  <c r="D67" i="1"/>
  <c r="B72" i="1"/>
  <c r="C72" i="1"/>
  <c r="D72" i="1"/>
  <c r="B59" i="1"/>
  <c r="C59" i="1"/>
  <c r="D59" i="1"/>
  <c r="B70" i="1"/>
  <c r="C70" i="1"/>
  <c r="D70" i="1"/>
  <c r="B76" i="1"/>
  <c r="C76" i="1"/>
  <c r="D76" i="1"/>
  <c r="B58" i="1"/>
  <c r="C58" i="1"/>
  <c r="D58" i="1"/>
  <c r="B78" i="1"/>
  <c r="C78" i="1"/>
  <c r="D78" i="1"/>
  <c r="B87" i="1"/>
  <c r="C87" i="1"/>
  <c r="D87" i="1"/>
  <c r="B81" i="1"/>
  <c r="C81" i="1"/>
  <c r="D81" i="1"/>
  <c r="B84" i="1"/>
  <c r="C84" i="1"/>
  <c r="D84" i="1"/>
  <c r="B82" i="1"/>
  <c r="C82" i="1"/>
  <c r="D82" i="1"/>
  <c r="B83" i="1"/>
  <c r="C83" i="1"/>
  <c r="D83" i="1"/>
  <c r="B85" i="1"/>
  <c r="C85" i="1"/>
  <c r="D85" i="1"/>
  <c r="B86" i="1"/>
  <c r="C86" i="1"/>
  <c r="D86" i="1"/>
  <c r="B88" i="1"/>
  <c r="C88" i="1"/>
  <c r="D88" i="1"/>
  <c r="B80" i="1"/>
  <c r="C80" i="1"/>
  <c r="D80" i="1"/>
  <c r="B79" i="1"/>
  <c r="C79" i="1"/>
  <c r="D79" i="1"/>
  <c r="B101" i="1"/>
  <c r="C101" i="1"/>
  <c r="D101" i="1"/>
  <c r="B99" i="1"/>
  <c r="C99" i="1"/>
  <c r="D99" i="1"/>
  <c r="B94" i="1"/>
  <c r="C94" i="1"/>
  <c r="D94" i="1"/>
  <c r="B95" i="1"/>
  <c r="C95" i="1"/>
  <c r="D95" i="1"/>
  <c r="B98" i="1"/>
  <c r="C98" i="1"/>
  <c r="D98" i="1"/>
  <c r="B97" i="1"/>
  <c r="C97" i="1"/>
  <c r="D97" i="1"/>
  <c r="B92" i="1"/>
  <c r="C92" i="1"/>
  <c r="D92" i="1"/>
  <c r="B93" i="1"/>
  <c r="C93" i="1"/>
  <c r="D93" i="1"/>
  <c r="B89" i="1"/>
  <c r="C89" i="1"/>
  <c r="D89" i="1"/>
  <c r="B90" i="1"/>
  <c r="C90" i="1"/>
  <c r="D90" i="1"/>
  <c r="B102" i="1"/>
  <c r="C102" i="1"/>
  <c r="D102" i="1"/>
  <c r="B91" i="1"/>
  <c r="C91" i="1"/>
  <c r="D91" i="1"/>
  <c r="B109" i="1"/>
  <c r="C109" i="1"/>
  <c r="D109" i="1"/>
  <c r="B111" i="1"/>
  <c r="C111" i="1"/>
  <c r="D111" i="1"/>
  <c r="B108" i="1"/>
  <c r="C108" i="1"/>
  <c r="D108" i="1"/>
  <c r="B107" i="1"/>
  <c r="C107" i="1"/>
  <c r="D107" i="1"/>
  <c r="B112" i="1"/>
  <c r="C112" i="1"/>
  <c r="D112" i="1"/>
  <c r="B110" i="1"/>
  <c r="C110" i="1"/>
  <c r="D110" i="1"/>
  <c r="B106" i="1"/>
  <c r="C106" i="1"/>
  <c r="D106" i="1"/>
  <c r="B105" i="1"/>
  <c r="C105" i="1"/>
  <c r="D105" i="1"/>
  <c r="B113" i="1"/>
  <c r="C113" i="1"/>
  <c r="D113" i="1"/>
  <c r="B104" i="1"/>
  <c r="C104" i="1"/>
  <c r="D104" i="1"/>
  <c r="B103" i="1"/>
  <c r="C103" i="1"/>
  <c r="D103" i="1"/>
  <c r="B121" i="1"/>
  <c r="C121" i="1"/>
  <c r="D121" i="1"/>
  <c r="B114" i="1"/>
  <c r="C114" i="1"/>
  <c r="D114" i="1"/>
  <c r="B116" i="1"/>
  <c r="C116" i="1"/>
  <c r="D116" i="1"/>
  <c r="B117" i="1"/>
  <c r="C117" i="1"/>
  <c r="D117" i="1"/>
  <c r="B115" i="1"/>
  <c r="C115" i="1"/>
  <c r="D115" i="1"/>
  <c r="B118" i="1"/>
  <c r="C118" i="1"/>
  <c r="D118" i="1"/>
  <c r="B119" i="1"/>
  <c r="C119" i="1"/>
  <c r="D119" i="1"/>
  <c r="B120" i="1"/>
  <c r="C120" i="1"/>
  <c r="D120" i="1"/>
  <c r="B122" i="1"/>
  <c r="C122" i="1"/>
  <c r="D122" i="1"/>
  <c r="B123" i="1"/>
  <c r="C123" i="1"/>
  <c r="D123" i="1"/>
  <c r="B124" i="1"/>
  <c r="C124" i="1"/>
  <c r="D124" i="1"/>
  <c r="B125" i="1"/>
  <c r="C125" i="1"/>
  <c r="D125" i="1"/>
  <c r="B126" i="1"/>
  <c r="C126" i="1"/>
  <c r="D126" i="1"/>
  <c r="B127" i="1"/>
  <c r="C127" i="1"/>
  <c r="D127" i="1"/>
  <c r="B130" i="1"/>
  <c r="C130" i="1"/>
  <c r="D130" i="1"/>
  <c r="B128" i="1"/>
  <c r="C128" i="1"/>
  <c r="D128" i="1"/>
  <c r="B129" i="1"/>
  <c r="C129" i="1"/>
  <c r="D129" i="1"/>
  <c r="B134" i="1"/>
  <c r="C134" i="1"/>
  <c r="D134" i="1"/>
  <c r="B131" i="1"/>
  <c r="C131" i="1"/>
  <c r="D131" i="1"/>
  <c r="B145" i="1"/>
  <c r="C145" i="1"/>
  <c r="D145" i="1"/>
  <c r="B146" i="1"/>
  <c r="C146" i="1"/>
  <c r="D146" i="1"/>
  <c r="B135" i="1"/>
  <c r="C135" i="1"/>
  <c r="D135" i="1"/>
  <c r="B141" i="1"/>
  <c r="C141" i="1"/>
  <c r="D141" i="1"/>
  <c r="B138" i="1"/>
  <c r="C138" i="1"/>
  <c r="D138" i="1"/>
  <c r="B139" i="1"/>
  <c r="C139" i="1"/>
  <c r="D139" i="1"/>
  <c r="B136" i="1"/>
  <c r="C136" i="1"/>
  <c r="D136" i="1"/>
  <c r="B137" i="1"/>
  <c r="C137" i="1"/>
  <c r="D137" i="1"/>
  <c r="B140" i="1"/>
  <c r="C140" i="1"/>
  <c r="D140" i="1"/>
  <c r="B144" i="1"/>
  <c r="C144" i="1"/>
  <c r="D144" i="1"/>
  <c r="B133" i="1"/>
  <c r="C133" i="1"/>
  <c r="D133" i="1"/>
  <c r="B132" i="1"/>
  <c r="C132" i="1"/>
  <c r="D132" i="1"/>
  <c r="B143" i="1"/>
  <c r="C143" i="1"/>
  <c r="D143" i="1"/>
  <c r="B142" i="1"/>
  <c r="C142" i="1"/>
  <c r="D142" i="1"/>
  <c r="B147" i="1"/>
  <c r="C147" i="1"/>
  <c r="D147" i="1"/>
  <c r="B149" i="1"/>
  <c r="C149" i="1"/>
  <c r="D149" i="1"/>
  <c r="B148" i="1"/>
  <c r="C148" i="1"/>
  <c r="D148" i="1"/>
  <c r="B150" i="1"/>
  <c r="C150" i="1"/>
  <c r="D150" i="1"/>
  <c r="B154" i="1"/>
  <c r="C154" i="1"/>
  <c r="D154" i="1"/>
  <c r="B158" i="1"/>
  <c r="C158" i="1"/>
  <c r="D158" i="1"/>
  <c r="B159" i="1"/>
  <c r="C159" i="1"/>
  <c r="D159" i="1"/>
  <c r="B161" i="1"/>
  <c r="C161" i="1"/>
  <c r="D161" i="1"/>
  <c r="B155" i="1"/>
  <c r="C155" i="1"/>
  <c r="D155" i="1"/>
  <c r="B167" i="1"/>
  <c r="C167" i="1"/>
  <c r="D167" i="1"/>
  <c r="B166" i="1"/>
  <c r="C166" i="1"/>
  <c r="D166" i="1"/>
  <c r="B164" i="1"/>
  <c r="C164" i="1"/>
  <c r="D164" i="1"/>
  <c r="B168" i="1"/>
  <c r="C168" i="1"/>
  <c r="D168" i="1"/>
  <c r="B171" i="1"/>
  <c r="C171" i="1"/>
  <c r="D171" i="1"/>
  <c r="B165" i="1"/>
  <c r="C165" i="1"/>
  <c r="D165" i="1"/>
  <c r="B163" i="1"/>
  <c r="C163" i="1"/>
  <c r="D163" i="1"/>
  <c r="B162" i="1"/>
  <c r="C162" i="1"/>
  <c r="D162" i="1"/>
  <c r="B170" i="1"/>
  <c r="C170" i="1"/>
  <c r="D170" i="1"/>
  <c r="B169" i="1"/>
  <c r="C169" i="1"/>
  <c r="D169" i="1"/>
  <c r="B151" i="1"/>
  <c r="C151" i="1"/>
  <c r="D151" i="1"/>
  <c r="B152" i="1"/>
  <c r="C152" i="1"/>
  <c r="D152" i="1"/>
  <c r="B153" i="1"/>
  <c r="C153" i="1"/>
  <c r="D153" i="1"/>
  <c r="B156" i="1"/>
  <c r="C156" i="1"/>
  <c r="D156" i="1"/>
  <c r="B157" i="1"/>
  <c r="C157" i="1"/>
  <c r="D157" i="1"/>
  <c r="B160" i="1"/>
  <c r="C160" i="1"/>
  <c r="D160" i="1"/>
  <c r="B174" i="1"/>
  <c r="C174" i="1"/>
  <c r="D174" i="1"/>
  <c r="B179" i="1"/>
  <c r="C179" i="1"/>
  <c r="D179" i="1"/>
  <c r="B178" i="1"/>
  <c r="C178" i="1"/>
  <c r="D178" i="1"/>
  <c r="B180" i="1"/>
  <c r="C180" i="1"/>
  <c r="D180" i="1"/>
  <c r="B181" i="1"/>
  <c r="C181" i="1"/>
  <c r="D181" i="1"/>
  <c r="B172" i="1"/>
  <c r="C172" i="1"/>
  <c r="D172" i="1"/>
  <c r="B175" i="1"/>
  <c r="C175" i="1"/>
  <c r="D175" i="1"/>
  <c r="B177" i="1"/>
  <c r="C177" i="1"/>
  <c r="D177" i="1"/>
  <c r="B176" i="1"/>
  <c r="C176" i="1"/>
  <c r="D176" i="1"/>
  <c r="B182" i="1"/>
  <c r="C182" i="1"/>
  <c r="D182" i="1"/>
  <c r="B184" i="1"/>
  <c r="C184" i="1"/>
  <c r="D184" i="1"/>
  <c r="B183" i="1"/>
  <c r="C183" i="1"/>
  <c r="D183" i="1"/>
  <c r="B185" i="1"/>
  <c r="C185" i="1"/>
  <c r="D185" i="1"/>
  <c r="B186" i="1"/>
  <c r="C186" i="1"/>
  <c r="D186" i="1"/>
  <c r="B187" i="1"/>
  <c r="C187" i="1"/>
  <c r="D187" i="1"/>
  <c r="B189" i="1"/>
  <c r="C189" i="1"/>
  <c r="D189" i="1"/>
  <c r="B191" i="1"/>
  <c r="C191" i="1"/>
  <c r="D191" i="1"/>
  <c r="B190" i="1"/>
  <c r="C190" i="1"/>
  <c r="D190" i="1"/>
  <c r="B188" i="1"/>
  <c r="C188" i="1"/>
  <c r="D188" i="1"/>
  <c r="B192" i="1"/>
  <c r="C192" i="1"/>
  <c r="D192" i="1"/>
  <c r="B194" i="1"/>
  <c r="C194" i="1"/>
  <c r="D194" i="1"/>
  <c r="B195" i="1"/>
  <c r="C195" i="1"/>
  <c r="D195" i="1"/>
  <c r="B198" i="1"/>
  <c r="C198" i="1"/>
  <c r="D198" i="1"/>
  <c r="B196" i="1"/>
  <c r="C196" i="1"/>
  <c r="D196" i="1"/>
  <c r="B199" i="1"/>
  <c r="C199" i="1"/>
  <c r="D199" i="1"/>
  <c r="B200" i="1"/>
  <c r="C200" i="1"/>
  <c r="D200" i="1"/>
  <c r="B197" i="1"/>
  <c r="C197" i="1"/>
  <c r="D197" i="1"/>
  <c r="B193" i="1"/>
  <c r="C193" i="1"/>
  <c r="D193" i="1"/>
  <c r="B173" i="1"/>
  <c r="C173" i="1"/>
  <c r="D173" i="1"/>
  <c r="B201" i="1"/>
  <c r="C201" i="1"/>
  <c r="D201" i="1"/>
  <c r="B203" i="1"/>
  <c r="C203" i="1"/>
  <c r="D203" i="1"/>
  <c r="B202" i="1"/>
  <c r="C202" i="1"/>
  <c r="D202" i="1"/>
  <c r="B204" i="1"/>
  <c r="C204" i="1"/>
  <c r="D204" i="1"/>
  <c r="B205" i="1"/>
  <c r="C205" i="1"/>
  <c r="D205" i="1"/>
  <c r="B207" i="1"/>
  <c r="C207" i="1"/>
  <c r="D207" i="1"/>
  <c r="B208" i="1"/>
  <c r="C208" i="1"/>
  <c r="D208" i="1"/>
  <c r="B212" i="1"/>
  <c r="C212" i="1"/>
  <c r="D212" i="1"/>
  <c r="B211" i="1"/>
  <c r="C211" i="1"/>
  <c r="D211" i="1"/>
  <c r="B213" i="1"/>
  <c r="C213" i="1"/>
  <c r="D213" i="1"/>
  <c r="B206" i="1"/>
  <c r="C206" i="1"/>
  <c r="D206" i="1"/>
  <c r="B209" i="1"/>
  <c r="C209" i="1"/>
  <c r="D209" i="1"/>
  <c r="B210" i="1"/>
  <c r="C210" i="1"/>
  <c r="D210" i="1"/>
  <c r="B218" i="1"/>
  <c r="C218" i="1"/>
  <c r="D218" i="1"/>
  <c r="B216" i="1"/>
  <c r="C216" i="1"/>
  <c r="D216" i="1"/>
  <c r="B214" i="1"/>
  <c r="C214" i="1"/>
  <c r="D214" i="1"/>
  <c r="B215" i="1"/>
  <c r="C215" i="1"/>
  <c r="D215" i="1"/>
  <c r="B217" i="1"/>
  <c r="C217" i="1"/>
  <c r="D217" i="1"/>
  <c r="B219" i="1"/>
  <c r="C219" i="1"/>
  <c r="D219" i="1"/>
  <c r="B221" i="1"/>
  <c r="C221" i="1"/>
  <c r="D221" i="1"/>
  <c r="B220" i="1"/>
  <c r="C220" i="1"/>
  <c r="D220" i="1"/>
  <c r="B233" i="1"/>
  <c r="C233" i="1"/>
  <c r="D233" i="1"/>
  <c r="B229" i="1"/>
  <c r="C229" i="1"/>
  <c r="D229" i="1"/>
  <c r="B225" i="1"/>
  <c r="C225" i="1"/>
  <c r="D225" i="1"/>
  <c r="B226" i="1"/>
  <c r="C226" i="1"/>
  <c r="D226" i="1"/>
  <c r="B227" i="1"/>
  <c r="C227" i="1"/>
  <c r="D227" i="1"/>
  <c r="B228" i="1"/>
  <c r="C228" i="1"/>
  <c r="D228" i="1"/>
  <c r="B230" i="1"/>
  <c r="C230" i="1"/>
  <c r="D230" i="1"/>
  <c r="B231" i="1"/>
  <c r="C231" i="1"/>
  <c r="D231" i="1"/>
  <c r="B232" i="1"/>
  <c r="C232" i="1"/>
  <c r="D232" i="1"/>
  <c r="B234" i="1"/>
  <c r="C234" i="1"/>
  <c r="D234" i="1"/>
  <c r="B237" i="1"/>
  <c r="C237" i="1"/>
  <c r="D237" i="1"/>
  <c r="B236" i="1"/>
  <c r="C236" i="1"/>
  <c r="D236" i="1"/>
  <c r="B235" i="1"/>
  <c r="C235" i="1"/>
  <c r="D235" i="1"/>
  <c r="B239" i="1"/>
  <c r="C239" i="1"/>
  <c r="D239" i="1"/>
  <c r="B240" i="1"/>
  <c r="C240" i="1"/>
  <c r="D240" i="1"/>
  <c r="B238" i="1"/>
  <c r="C238" i="1"/>
  <c r="D238" i="1"/>
  <c r="B222" i="1"/>
  <c r="C222" i="1"/>
  <c r="D222" i="1"/>
  <c r="B223" i="1"/>
  <c r="C223" i="1"/>
  <c r="D223" i="1"/>
  <c r="B241" i="1"/>
  <c r="C241" i="1"/>
  <c r="D241" i="1"/>
  <c r="B242" i="1"/>
  <c r="C242" i="1"/>
  <c r="D242" i="1"/>
  <c r="B244" i="1"/>
  <c r="C244" i="1"/>
  <c r="D244" i="1"/>
  <c r="B243" i="1"/>
  <c r="C243" i="1"/>
  <c r="D243" i="1"/>
  <c r="B247" i="1"/>
  <c r="C247" i="1"/>
  <c r="D247" i="1"/>
  <c r="B250" i="1"/>
  <c r="C250" i="1"/>
  <c r="D250" i="1"/>
  <c r="B249" i="1"/>
  <c r="C249" i="1"/>
  <c r="D249" i="1"/>
  <c r="B245" i="1"/>
  <c r="C245" i="1"/>
  <c r="D245" i="1"/>
  <c r="B248" i="1"/>
  <c r="C248" i="1"/>
  <c r="D248" i="1"/>
  <c r="B251" i="1"/>
  <c r="C251" i="1"/>
  <c r="D251" i="1"/>
  <c r="B246" i="1"/>
  <c r="C246" i="1"/>
  <c r="D246" i="1"/>
  <c r="B255" i="1"/>
  <c r="C255" i="1"/>
  <c r="D255" i="1"/>
  <c r="B257" i="1"/>
  <c r="C257" i="1"/>
  <c r="D257" i="1"/>
  <c r="B252" i="1"/>
  <c r="C252" i="1"/>
  <c r="D252" i="1"/>
  <c r="B253" i="1"/>
  <c r="C253" i="1"/>
  <c r="D253" i="1"/>
  <c r="B260" i="1"/>
  <c r="C260" i="1"/>
  <c r="D260" i="1"/>
  <c r="B261" i="1"/>
  <c r="C261" i="1"/>
  <c r="D261" i="1"/>
  <c r="B269" i="1"/>
  <c r="C269" i="1"/>
  <c r="D269" i="1"/>
  <c r="B268" i="1"/>
  <c r="C268" i="1"/>
  <c r="D268" i="1"/>
  <c r="B267" i="1"/>
  <c r="C267" i="1"/>
  <c r="D267" i="1"/>
  <c r="B274" i="1"/>
  <c r="C274" i="1"/>
  <c r="D274" i="1"/>
  <c r="B279" i="1"/>
  <c r="C279" i="1"/>
  <c r="D279" i="1"/>
  <c r="B278" i="1"/>
  <c r="C278" i="1"/>
  <c r="D278" i="1"/>
  <c r="B258" i="1"/>
  <c r="C258" i="1"/>
  <c r="D258" i="1"/>
  <c r="B277" i="1"/>
  <c r="C277" i="1"/>
  <c r="D277" i="1"/>
  <c r="B272" i="1"/>
  <c r="C272" i="1"/>
  <c r="D272" i="1"/>
  <c r="B263" i="1"/>
  <c r="C263" i="1"/>
  <c r="D263" i="1"/>
  <c r="B271" i="1"/>
  <c r="C271" i="1"/>
  <c r="D271" i="1"/>
  <c r="B254" i="1"/>
  <c r="C254" i="1"/>
  <c r="D254" i="1"/>
  <c r="B264" i="1"/>
  <c r="C264" i="1"/>
  <c r="D264" i="1"/>
  <c r="B276" i="1"/>
  <c r="C276" i="1"/>
  <c r="D276" i="1"/>
  <c r="B256" i="1"/>
  <c r="C256" i="1"/>
  <c r="D256" i="1"/>
  <c r="B259" i="1"/>
  <c r="C259" i="1"/>
  <c r="D259" i="1"/>
  <c r="B265" i="1"/>
  <c r="C265" i="1"/>
  <c r="D265" i="1"/>
  <c r="B266" i="1"/>
  <c r="C266" i="1"/>
  <c r="D266" i="1"/>
  <c r="B275" i="1"/>
  <c r="C275" i="1"/>
  <c r="D275" i="1"/>
  <c r="B273" i="1"/>
  <c r="C273" i="1"/>
  <c r="D273" i="1"/>
  <c r="B270" i="1"/>
  <c r="C270" i="1"/>
  <c r="D270" i="1"/>
  <c r="B262" i="1"/>
  <c r="C262" i="1"/>
  <c r="B280" i="1"/>
  <c r="C280" i="1"/>
  <c r="D280" i="1"/>
  <c r="B282" i="1"/>
  <c r="C282" i="1"/>
  <c r="D282" i="1"/>
  <c r="B283" i="1"/>
  <c r="C283" i="1"/>
  <c r="D283" i="1"/>
  <c r="B285" i="1"/>
  <c r="C285" i="1"/>
  <c r="D285" i="1"/>
  <c r="B287" i="1"/>
  <c r="C287" i="1"/>
  <c r="D287" i="1"/>
  <c r="B288" i="1"/>
  <c r="C288" i="1"/>
  <c r="D288" i="1"/>
  <c r="B292" i="1"/>
  <c r="C292" i="1"/>
  <c r="D292" i="1"/>
  <c r="B291" i="1"/>
  <c r="C291" i="1"/>
  <c r="D291" i="1"/>
  <c r="B293" i="1"/>
  <c r="C293" i="1"/>
  <c r="D293" i="1"/>
  <c r="B296" i="1"/>
  <c r="C296" i="1"/>
  <c r="D296" i="1"/>
  <c r="B298" i="1"/>
  <c r="C298" i="1"/>
  <c r="D298" i="1"/>
  <c r="B302" i="1"/>
  <c r="C302" i="1"/>
  <c r="D302" i="1"/>
  <c r="B303" i="1"/>
  <c r="C303" i="1"/>
  <c r="D303" i="1"/>
  <c r="B304" i="1"/>
  <c r="C304" i="1"/>
  <c r="D304" i="1"/>
  <c r="B305" i="1"/>
  <c r="C305" i="1"/>
  <c r="D305" i="1"/>
  <c r="B300" i="1"/>
  <c r="C300" i="1"/>
  <c r="D300" i="1"/>
  <c r="B295" i="1"/>
  <c r="C295" i="1"/>
  <c r="D295" i="1"/>
  <c r="B294" i="1"/>
  <c r="C294" i="1"/>
  <c r="D294" i="1"/>
  <c r="B297" i="1"/>
  <c r="C297" i="1"/>
  <c r="D297" i="1"/>
  <c r="B284" i="1"/>
  <c r="C284" i="1"/>
  <c r="D284" i="1"/>
  <c r="B299" i="1"/>
  <c r="C299" i="1"/>
  <c r="D299" i="1"/>
  <c r="B281" i="1"/>
  <c r="C281" i="1"/>
  <c r="D281" i="1"/>
  <c r="B289" i="1"/>
  <c r="C289" i="1"/>
  <c r="D289" i="1"/>
  <c r="B301" i="1"/>
  <c r="C301" i="1"/>
  <c r="D301" i="1"/>
  <c r="B286" i="1"/>
  <c r="C286" i="1"/>
  <c r="D286" i="1"/>
  <c r="B290" i="1"/>
  <c r="C290" i="1"/>
  <c r="D290" i="1"/>
  <c r="B307" i="1"/>
  <c r="C307" i="1"/>
  <c r="D307" i="1"/>
  <c r="B308" i="1"/>
  <c r="C308" i="1"/>
  <c r="D308" i="1"/>
  <c r="B310" i="1"/>
  <c r="C310" i="1"/>
  <c r="D310" i="1"/>
  <c r="B311" i="1"/>
  <c r="C311" i="1"/>
  <c r="D311" i="1"/>
  <c r="B321" i="1"/>
  <c r="C321" i="1"/>
  <c r="D321" i="1"/>
  <c r="B315" i="1"/>
  <c r="C315" i="1"/>
  <c r="D315" i="1"/>
  <c r="B319" i="1"/>
  <c r="C319" i="1"/>
  <c r="D319" i="1"/>
  <c r="B323" i="1"/>
  <c r="C323" i="1"/>
  <c r="D323" i="1"/>
  <c r="B322" i="1"/>
  <c r="C322" i="1"/>
  <c r="D322" i="1"/>
  <c r="B317" i="1"/>
  <c r="C317" i="1"/>
  <c r="D317" i="1"/>
  <c r="B324" i="1"/>
  <c r="C324" i="1"/>
  <c r="D324" i="1"/>
  <c r="B318" i="1"/>
  <c r="C318" i="1"/>
  <c r="D318" i="1"/>
  <c r="B309" i="1"/>
  <c r="C309" i="1"/>
  <c r="D309" i="1"/>
  <c r="B320" i="1"/>
  <c r="C320" i="1"/>
  <c r="D320" i="1"/>
  <c r="B313" i="1"/>
  <c r="C313" i="1"/>
  <c r="D313" i="1"/>
  <c r="B316" i="1"/>
  <c r="C316" i="1"/>
  <c r="D316" i="1"/>
  <c r="B314" i="1"/>
  <c r="C314" i="1"/>
  <c r="D314" i="1"/>
  <c r="B312" i="1"/>
  <c r="C312" i="1"/>
  <c r="D312" i="1"/>
  <c r="B325" i="1"/>
  <c r="C325" i="1"/>
  <c r="D325" i="1"/>
  <c r="B306" i="1"/>
  <c r="C306" i="1"/>
  <c r="D306" i="1"/>
  <c r="B328" i="1"/>
  <c r="C328" i="1"/>
  <c r="D328" i="1"/>
  <c r="B330" i="1"/>
  <c r="C330" i="1"/>
  <c r="D330" i="1"/>
  <c r="B331" i="1"/>
  <c r="C331" i="1"/>
  <c r="D331" i="1"/>
  <c r="B383" i="1"/>
  <c r="C383" i="1"/>
  <c r="D383" i="1"/>
  <c r="B378" i="1"/>
  <c r="C378" i="1"/>
  <c r="D378" i="1"/>
  <c r="B390" i="1"/>
  <c r="C390" i="1"/>
  <c r="D390" i="1"/>
  <c r="B384" i="1"/>
  <c r="C384" i="1"/>
  <c r="D384" i="1"/>
  <c r="B382" i="1"/>
  <c r="C382" i="1"/>
  <c r="D382" i="1"/>
  <c r="B389" i="1"/>
  <c r="C389" i="1"/>
  <c r="D389" i="1"/>
  <c r="B370" i="1"/>
  <c r="C370" i="1"/>
  <c r="D370" i="1"/>
  <c r="B371" i="1"/>
  <c r="C371" i="1"/>
  <c r="D371" i="1"/>
  <c r="B372" i="1"/>
  <c r="C372" i="1"/>
  <c r="D372" i="1"/>
  <c r="B377" i="1"/>
  <c r="C377" i="1"/>
  <c r="D377" i="1"/>
  <c r="B379" i="1"/>
  <c r="C379" i="1"/>
  <c r="D379" i="1"/>
  <c r="B385" i="1"/>
  <c r="C385" i="1"/>
  <c r="D385" i="1"/>
  <c r="B224" i="1"/>
  <c r="C224" i="1"/>
  <c r="D224" i="1"/>
  <c r="B392" i="1"/>
  <c r="C392" i="1"/>
  <c r="D392" i="1"/>
  <c r="B393" i="1"/>
  <c r="C393" i="1"/>
  <c r="D393" i="1"/>
  <c r="B402" i="1"/>
  <c r="C402" i="1"/>
  <c r="D402" i="1"/>
  <c r="B401" i="1"/>
  <c r="C401" i="1"/>
  <c r="D401" i="1"/>
  <c r="B403" i="1"/>
  <c r="C403" i="1"/>
  <c r="D403" i="1"/>
  <c r="B399" i="1"/>
  <c r="C399" i="1"/>
  <c r="D399" i="1"/>
  <c r="B396" i="1"/>
  <c r="C396" i="1"/>
  <c r="D396" i="1"/>
  <c r="B394" i="1"/>
  <c r="C394" i="1"/>
  <c r="D394" i="1"/>
  <c r="B395" i="1"/>
  <c r="C395" i="1"/>
  <c r="D395" i="1"/>
  <c r="B400" i="1"/>
  <c r="C400" i="1"/>
  <c r="D400" i="1"/>
  <c r="B406" i="1"/>
  <c r="C406" i="1"/>
  <c r="D406" i="1"/>
  <c r="B409" i="1"/>
  <c r="C409" i="1"/>
  <c r="D409" i="1"/>
  <c r="B408" i="1"/>
  <c r="C408" i="1"/>
  <c r="D408" i="1"/>
  <c r="B411" i="1"/>
  <c r="C411" i="1"/>
  <c r="D411" i="1"/>
  <c r="B412" i="1"/>
  <c r="C412" i="1"/>
  <c r="D412" i="1"/>
  <c r="B410" i="1"/>
  <c r="C410" i="1"/>
  <c r="D410" i="1"/>
  <c r="B404" i="1"/>
  <c r="C404" i="1"/>
  <c r="D404" i="1"/>
  <c r="B397" i="1"/>
  <c r="C397" i="1"/>
  <c r="D397" i="1"/>
  <c r="B413" i="1"/>
  <c r="C413" i="1"/>
  <c r="D413" i="1"/>
  <c r="B391" i="1"/>
  <c r="C391" i="1"/>
  <c r="D391" i="1"/>
  <c r="B405" i="1"/>
  <c r="C405" i="1"/>
  <c r="D405" i="1"/>
  <c r="B398" i="1"/>
  <c r="C398" i="1"/>
  <c r="D398" i="1"/>
  <c r="B407" i="1"/>
  <c r="C407" i="1"/>
  <c r="D407" i="1"/>
  <c r="B414" i="1"/>
  <c r="C414" i="1"/>
  <c r="D414" i="1"/>
  <c r="B417" i="1"/>
  <c r="C417" i="1"/>
  <c r="D417" i="1"/>
  <c r="B415" i="1"/>
  <c r="C415" i="1"/>
  <c r="D415" i="1"/>
  <c r="B416" i="1"/>
  <c r="C416" i="1"/>
  <c r="D416" i="1"/>
  <c r="B422" i="1"/>
  <c r="C422" i="1"/>
  <c r="D422" i="1"/>
  <c r="B420" i="1"/>
  <c r="C420" i="1"/>
  <c r="D420" i="1"/>
  <c r="B421" i="1"/>
  <c r="C421" i="1"/>
  <c r="D421" i="1"/>
  <c r="B418" i="1"/>
  <c r="C418" i="1"/>
  <c r="D418" i="1"/>
  <c r="B419" i="1"/>
  <c r="C419" i="1"/>
  <c r="D419" i="1"/>
  <c r="B423" i="1"/>
  <c r="C423" i="1"/>
  <c r="D423" i="1"/>
  <c r="B424" i="1"/>
  <c r="C424" i="1"/>
  <c r="D424" i="1"/>
  <c r="B428" i="1"/>
  <c r="C428" i="1"/>
  <c r="D428" i="1"/>
  <c r="B427" i="1"/>
  <c r="C427" i="1"/>
  <c r="D427" i="1"/>
  <c r="B426" i="1"/>
  <c r="C426" i="1"/>
  <c r="D426" i="1"/>
  <c r="B429" i="1"/>
  <c r="C429" i="1"/>
  <c r="D429" i="1"/>
  <c r="B436" i="1"/>
  <c r="C436" i="1"/>
  <c r="D436" i="1"/>
  <c r="B435" i="1"/>
  <c r="C435" i="1"/>
  <c r="D435" i="1"/>
  <c r="B442" i="1"/>
  <c r="C442" i="1"/>
  <c r="D442" i="1"/>
  <c r="B439" i="1"/>
  <c r="C439" i="1"/>
  <c r="D439" i="1"/>
  <c r="B440" i="1"/>
  <c r="C440" i="1"/>
  <c r="D440" i="1"/>
  <c r="B441" i="1"/>
  <c r="C441" i="1"/>
  <c r="D441" i="1"/>
  <c r="B438" i="1"/>
  <c r="C438" i="1"/>
  <c r="D438" i="1"/>
  <c r="B430" i="1"/>
  <c r="C430" i="1"/>
  <c r="D430" i="1"/>
  <c r="B431" i="1"/>
  <c r="C431" i="1"/>
  <c r="D431" i="1"/>
  <c r="B432" i="1"/>
  <c r="C432" i="1"/>
  <c r="D432" i="1"/>
  <c r="B433" i="1"/>
  <c r="C433" i="1"/>
  <c r="D433" i="1"/>
  <c r="B443" i="1"/>
  <c r="C443" i="1"/>
  <c r="D443" i="1"/>
  <c r="B447" i="1"/>
  <c r="C447" i="1"/>
  <c r="D447" i="1"/>
  <c r="B446" i="1"/>
  <c r="C446" i="1"/>
  <c r="D446" i="1"/>
  <c r="B444" i="1"/>
  <c r="C444" i="1"/>
  <c r="D444" i="1"/>
  <c r="B452" i="1"/>
  <c r="C452" i="1"/>
  <c r="D452" i="1"/>
  <c r="B451" i="1"/>
  <c r="C451" i="1"/>
  <c r="D451" i="1"/>
  <c r="B450" i="1"/>
  <c r="C450" i="1"/>
  <c r="D450" i="1"/>
  <c r="B449" i="1"/>
  <c r="C449" i="1"/>
  <c r="D449" i="1"/>
  <c r="B453" i="1"/>
  <c r="C453" i="1"/>
  <c r="D453" i="1"/>
  <c r="B454" i="1"/>
  <c r="C454" i="1"/>
  <c r="D454" i="1"/>
  <c r="B456" i="1"/>
  <c r="C456" i="1"/>
  <c r="D456" i="1"/>
  <c r="B455" i="1"/>
  <c r="C455" i="1"/>
  <c r="D455" i="1"/>
  <c r="B458" i="1"/>
  <c r="C458" i="1"/>
  <c r="D458" i="1"/>
  <c r="B460" i="1"/>
  <c r="C460" i="1"/>
  <c r="D460" i="1"/>
  <c r="B461" i="1"/>
  <c r="C461" i="1"/>
  <c r="D461" i="1"/>
  <c r="B457" i="1"/>
  <c r="C457" i="1"/>
  <c r="D457" i="1"/>
  <c r="B445" i="1"/>
  <c r="C445" i="1"/>
  <c r="D445" i="1"/>
  <c r="B448" i="1"/>
  <c r="C448" i="1"/>
  <c r="D448" i="1"/>
  <c r="B459" i="1"/>
  <c r="C459" i="1"/>
  <c r="D459" i="1"/>
  <c r="B463" i="1"/>
  <c r="C463" i="1"/>
  <c r="D463" i="1"/>
  <c r="B466" i="1"/>
  <c r="C466" i="1"/>
  <c r="D466" i="1"/>
  <c r="B467" i="1"/>
  <c r="C467" i="1"/>
  <c r="D467" i="1"/>
  <c r="B469" i="1"/>
  <c r="C469" i="1"/>
  <c r="D469" i="1"/>
  <c r="B471" i="1"/>
  <c r="C471" i="1"/>
  <c r="D471" i="1"/>
  <c r="B470" i="1"/>
  <c r="C470" i="1"/>
  <c r="D470" i="1"/>
  <c r="B468" i="1"/>
  <c r="C468" i="1"/>
  <c r="D468" i="1"/>
  <c r="B476" i="1"/>
  <c r="C476" i="1"/>
  <c r="D476" i="1"/>
  <c r="B475" i="1"/>
  <c r="C475" i="1"/>
  <c r="D475" i="1"/>
  <c r="B478" i="1"/>
  <c r="C478" i="1"/>
  <c r="D478" i="1"/>
  <c r="B477" i="1"/>
  <c r="C477" i="1"/>
  <c r="D477" i="1"/>
  <c r="B480" i="1"/>
  <c r="C480" i="1"/>
  <c r="D480" i="1"/>
  <c r="B481" i="1"/>
  <c r="C481" i="1"/>
  <c r="D481" i="1"/>
  <c r="B482" i="1"/>
  <c r="C482" i="1"/>
  <c r="D482" i="1"/>
  <c r="B464" i="1"/>
  <c r="C464" i="1"/>
  <c r="D464" i="1"/>
  <c r="B465" i="1"/>
  <c r="C465" i="1"/>
  <c r="D465" i="1"/>
  <c r="B437" i="1"/>
  <c r="C437" i="1"/>
  <c r="D437" i="1"/>
  <c r="B474" i="1"/>
  <c r="C474" i="1"/>
  <c r="D474" i="1"/>
  <c r="B472" i="1"/>
  <c r="C472" i="1"/>
  <c r="D472" i="1"/>
  <c r="B473" i="1"/>
  <c r="C473" i="1"/>
  <c r="D473" i="1"/>
  <c r="B479" i="1"/>
  <c r="C479" i="1"/>
  <c r="D479" i="1"/>
  <c r="B496" i="1"/>
  <c r="C496" i="1"/>
  <c r="D496" i="1"/>
  <c r="B500" i="1"/>
  <c r="C500" i="1"/>
  <c r="D500" i="1"/>
  <c r="B483" i="1"/>
  <c r="C483" i="1"/>
  <c r="D483" i="1"/>
  <c r="B484" i="1"/>
  <c r="C484" i="1"/>
  <c r="D484" i="1"/>
  <c r="B485" i="1"/>
  <c r="C485" i="1"/>
  <c r="D485" i="1"/>
  <c r="B489" i="1"/>
  <c r="C489" i="1"/>
  <c r="D489" i="1"/>
  <c r="B491" i="1"/>
  <c r="C491" i="1"/>
  <c r="D491" i="1"/>
  <c r="B487" i="1"/>
  <c r="C487" i="1"/>
  <c r="D487" i="1"/>
  <c r="B490" i="1"/>
  <c r="C490" i="1"/>
  <c r="D490" i="1"/>
  <c r="B488" i="1"/>
  <c r="C488" i="1"/>
  <c r="D488" i="1"/>
  <c r="B486" i="1"/>
  <c r="C486" i="1"/>
  <c r="D486" i="1"/>
  <c r="B493" i="1"/>
  <c r="C493" i="1"/>
  <c r="D493" i="1"/>
  <c r="B492" i="1"/>
  <c r="C492" i="1"/>
  <c r="D492" i="1"/>
  <c r="B494" i="1"/>
  <c r="C494" i="1"/>
  <c r="D494" i="1"/>
  <c r="B495" i="1"/>
  <c r="C495" i="1"/>
  <c r="D495" i="1"/>
  <c r="B497" i="1"/>
  <c r="C497" i="1"/>
  <c r="D497" i="1"/>
  <c r="B498" i="1"/>
  <c r="C498" i="1"/>
  <c r="D498" i="1"/>
  <c r="B499" i="1"/>
  <c r="C499" i="1"/>
  <c r="D499" i="1"/>
  <c r="B503" i="1"/>
  <c r="C503" i="1"/>
  <c r="D503" i="1"/>
  <c r="B502" i="1"/>
  <c r="C502" i="1"/>
  <c r="D502" i="1"/>
  <c r="B504" i="1"/>
  <c r="C504" i="1"/>
  <c r="D504" i="1"/>
  <c r="B501" i="1"/>
  <c r="C501" i="1"/>
  <c r="D501" i="1"/>
  <c r="B509" i="1"/>
  <c r="C509" i="1"/>
  <c r="D509" i="1"/>
  <c r="B508" i="1"/>
  <c r="C508" i="1"/>
  <c r="D508" i="1"/>
  <c r="B507" i="1"/>
  <c r="C507" i="1"/>
  <c r="D507" i="1"/>
  <c r="B510" i="1"/>
  <c r="C510" i="1"/>
  <c r="D510" i="1"/>
  <c r="B512" i="1"/>
  <c r="C512" i="1"/>
  <c r="D512" i="1"/>
  <c r="B514" i="1"/>
  <c r="C514" i="1"/>
  <c r="D514" i="1"/>
  <c r="B518" i="1"/>
  <c r="C518" i="1"/>
  <c r="D518" i="1"/>
  <c r="B517" i="1"/>
  <c r="C517" i="1"/>
  <c r="D517" i="1"/>
  <c r="B516" i="1"/>
  <c r="C516" i="1"/>
  <c r="D516" i="1"/>
  <c r="B515" i="1"/>
  <c r="C515" i="1"/>
  <c r="D515" i="1"/>
  <c r="B513" i="1"/>
  <c r="C513" i="1"/>
  <c r="D513" i="1"/>
  <c r="B521" i="1"/>
  <c r="C521" i="1"/>
  <c r="D521" i="1"/>
  <c r="B519" i="1"/>
  <c r="C519" i="1"/>
  <c r="D519" i="1"/>
  <c r="B522" i="1"/>
  <c r="C522" i="1"/>
  <c r="D522" i="1"/>
  <c r="B520" i="1"/>
  <c r="C520" i="1"/>
  <c r="D520" i="1"/>
  <c r="B527" i="1"/>
  <c r="C527" i="1"/>
  <c r="D527" i="1"/>
  <c r="B523" i="1"/>
  <c r="C523" i="1"/>
  <c r="D523" i="1"/>
  <c r="B525" i="1"/>
  <c r="C525" i="1"/>
  <c r="D525" i="1"/>
  <c r="B526" i="1"/>
  <c r="C526" i="1"/>
  <c r="D526" i="1"/>
  <c r="B524" i="1"/>
  <c r="C524" i="1"/>
  <c r="D524" i="1"/>
  <c r="B511" i="1"/>
  <c r="C511" i="1"/>
  <c r="D511" i="1"/>
  <c r="B530" i="1"/>
  <c r="C530" i="1"/>
  <c r="D530" i="1"/>
  <c r="B531" i="1"/>
  <c r="C531" i="1"/>
  <c r="D531" i="1"/>
  <c r="B532" i="1"/>
  <c r="C532" i="1"/>
  <c r="D532" i="1"/>
  <c r="B535" i="1"/>
  <c r="C535" i="1"/>
  <c r="D535" i="1"/>
  <c r="B533" i="1"/>
  <c r="C533" i="1"/>
  <c r="D533" i="1"/>
  <c r="B534" i="1"/>
  <c r="C534" i="1"/>
  <c r="D534" i="1"/>
  <c r="B538" i="1"/>
  <c r="C538" i="1"/>
  <c r="D538" i="1"/>
  <c r="B540" i="1"/>
  <c r="C540" i="1"/>
  <c r="D540" i="1"/>
  <c r="B539" i="1"/>
  <c r="C539" i="1"/>
  <c r="D539" i="1"/>
  <c r="B543" i="1"/>
  <c r="C543" i="1"/>
  <c r="D543" i="1"/>
  <c r="B541" i="1"/>
  <c r="C541" i="1"/>
  <c r="D541" i="1"/>
  <c r="B542" i="1"/>
  <c r="C542" i="1"/>
  <c r="D542" i="1"/>
  <c r="B544" i="1"/>
  <c r="C544" i="1"/>
  <c r="D544" i="1"/>
  <c r="B550" i="1"/>
  <c r="C550" i="1"/>
  <c r="D550" i="1"/>
  <c r="B546" i="1"/>
  <c r="C546" i="1"/>
  <c r="D546" i="1"/>
  <c r="B551" i="1"/>
  <c r="C551" i="1"/>
  <c r="D551" i="1"/>
  <c r="B547" i="1"/>
  <c r="C547" i="1"/>
  <c r="D547" i="1"/>
  <c r="B548" i="1"/>
  <c r="C548" i="1"/>
  <c r="D548" i="1"/>
  <c r="B549" i="1"/>
  <c r="C549" i="1"/>
  <c r="D549" i="1"/>
  <c r="B536" i="1"/>
  <c r="C536" i="1"/>
  <c r="D536" i="1"/>
  <c r="B537" i="1"/>
  <c r="C537" i="1"/>
  <c r="D537" i="1"/>
  <c r="B545" i="1"/>
  <c r="C545" i="1"/>
  <c r="D545" i="1"/>
  <c r="B552" i="1"/>
  <c r="C552" i="1"/>
  <c r="D552" i="1"/>
  <c r="B563" i="1"/>
  <c r="C563" i="1"/>
  <c r="D563" i="1"/>
  <c r="B554" i="1"/>
  <c r="C554" i="1"/>
  <c r="D554" i="1"/>
  <c r="B555" i="1"/>
  <c r="C555" i="1"/>
  <c r="D555" i="1"/>
  <c r="B565" i="1"/>
  <c r="C565" i="1"/>
  <c r="D565" i="1"/>
  <c r="B564" i="1"/>
  <c r="C564" i="1"/>
  <c r="D564" i="1"/>
  <c r="B566" i="1"/>
  <c r="C566" i="1"/>
  <c r="D566" i="1"/>
  <c r="B556" i="1"/>
  <c r="C556" i="1"/>
  <c r="D556" i="1"/>
  <c r="B558" i="1"/>
  <c r="C558" i="1"/>
  <c r="D558" i="1"/>
  <c r="B557" i="1"/>
  <c r="C557" i="1"/>
  <c r="D557" i="1"/>
  <c r="B562" i="1"/>
  <c r="C562" i="1"/>
  <c r="D562" i="1"/>
  <c r="B559" i="1"/>
  <c r="C559" i="1"/>
  <c r="D559" i="1"/>
  <c r="B560" i="1"/>
  <c r="C560" i="1"/>
  <c r="D560" i="1"/>
  <c r="B561" i="1"/>
  <c r="C561" i="1"/>
  <c r="D561" i="1"/>
  <c r="B553" i="1"/>
  <c r="C553" i="1"/>
  <c r="D553" i="1"/>
  <c r="B567" i="1"/>
  <c r="C567" i="1"/>
  <c r="D567" i="1"/>
  <c r="B568" i="1"/>
  <c r="C568" i="1"/>
  <c r="D568" i="1"/>
  <c r="B569" i="1"/>
  <c r="C569" i="1"/>
  <c r="D569" i="1"/>
  <c r="B570" i="1"/>
  <c r="C570" i="1"/>
  <c r="D570" i="1"/>
  <c r="B572" i="1"/>
  <c r="C572" i="1"/>
  <c r="D572" i="1"/>
  <c r="B571" i="1"/>
  <c r="C571" i="1"/>
  <c r="D571" i="1"/>
  <c r="B574" i="1"/>
  <c r="C574" i="1"/>
  <c r="D574" i="1"/>
  <c r="B573" i="1"/>
  <c r="C573" i="1"/>
  <c r="D573" i="1"/>
  <c r="B575" i="1"/>
  <c r="C575" i="1"/>
  <c r="D575" i="1"/>
  <c r="B528" i="1"/>
  <c r="C528" i="1"/>
  <c r="D528" i="1"/>
  <c r="B529" i="1"/>
  <c r="C529" i="1"/>
  <c r="D529" i="1"/>
  <c r="B576" i="1"/>
  <c r="C576" i="1"/>
  <c r="D576" i="1"/>
  <c r="B577" i="1"/>
  <c r="C577" i="1"/>
  <c r="D577" i="1"/>
  <c r="B578" i="1"/>
  <c r="C578" i="1"/>
  <c r="D578" i="1"/>
  <c r="B579" i="1"/>
  <c r="C579" i="1"/>
  <c r="D579" i="1"/>
  <c r="B580" i="1"/>
  <c r="C580" i="1"/>
  <c r="D580" i="1"/>
  <c r="B581" i="1"/>
  <c r="C581" i="1"/>
  <c r="D581" i="1"/>
  <c r="B582" i="1"/>
  <c r="C582" i="1"/>
  <c r="D582" i="1"/>
  <c r="B583" i="1"/>
  <c r="C583" i="1"/>
  <c r="D583" i="1"/>
  <c r="B584" i="1"/>
  <c r="C584" i="1"/>
  <c r="D584" i="1"/>
  <c r="B585" i="1"/>
  <c r="C585" i="1"/>
  <c r="D585" i="1"/>
  <c r="B586" i="1"/>
  <c r="C586" i="1"/>
  <c r="D586" i="1"/>
  <c r="B587" i="1"/>
  <c r="C587" i="1"/>
  <c r="D587" i="1"/>
  <c r="B588" i="1"/>
  <c r="C588" i="1"/>
  <c r="D588" i="1"/>
  <c r="B589" i="1"/>
  <c r="C589" i="1"/>
  <c r="D589" i="1"/>
  <c r="B590" i="1"/>
  <c r="C590" i="1"/>
  <c r="D590" i="1"/>
  <c r="B591" i="1"/>
  <c r="C591" i="1"/>
  <c r="D591" i="1"/>
  <c r="B592" i="1"/>
  <c r="C592" i="1"/>
  <c r="D592" i="1"/>
  <c r="B593" i="1"/>
  <c r="C593" i="1"/>
  <c r="D593" i="1"/>
  <c r="B594" i="1"/>
  <c r="C594" i="1"/>
  <c r="D594" i="1"/>
  <c r="B595" i="1"/>
  <c r="C595" i="1"/>
  <c r="D595" i="1"/>
  <c r="B596" i="1"/>
  <c r="C596" i="1"/>
  <c r="D596" i="1"/>
  <c r="B597" i="1"/>
  <c r="C597" i="1"/>
  <c r="D597" i="1"/>
  <c r="B598" i="1"/>
  <c r="C598" i="1"/>
  <c r="D598" i="1"/>
  <c r="B599" i="1"/>
  <c r="C599" i="1"/>
  <c r="D599" i="1"/>
  <c r="B600" i="1"/>
  <c r="C600" i="1"/>
  <c r="D600" i="1"/>
  <c r="B601" i="1"/>
  <c r="C601" i="1"/>
  <c r="D601" i="1"/>
  <c r="B602" i="1"/>
  <c r="C602" i="1"/>
  <c r="D602" i="1"/>
  <c r="B603" i="1"/>
  <c r="C603" i="1"/>
  <c r="D603" i="1"/>
  <c r="B604" i="1"/>
  <c r="C604" i="1"/>
  <c r="D604" i="1"/>
  <c r="B605" i="1"/>
  <c r="C605" i="1"/>
  <c r="D605" i="1"/>
  <c r="B606" i="1"/>
  <c r="C606" i="1"/>
  <c r="D606" i="1"/>
  <c r="B607" i="1"/>
  <c r="C607" i="1"/>
  <c r="D607" i="1"/>
  <c r="B608" i="1"/>
  <c r="C608" i="1"/>
  <c r="D608" i="1"/>
  <c r="B609" i="1"/>
  <c r="C609" i="1"/>
  <c r="D609" i="1"/>
  <c r="B610" i="1"/>
  <c r="C610" i="1"/>
  <c r="D610" i="1"/>
  <c r="B611" i="1"/>
  <c r="C611" i="1"/>
  <c r="D611" i="1"/>
  <c r="B612" i="1"/>
  <c r="C612" i="1"/>
  <c r="D612" i="1"/>
  <c r="B613" i="1"/>
  <c r="C613" i="1"/>
  <c r="D613" i="1"/>
  <c r="B614" i="1"/>
  <c r="C614" i="1"/>
  <c r="D614" i="1"/>
  <c r="B615" i="1"/>
  <c r="C615" i="1"/>
  <c r="D615" i="1"/>
  <c r="B616" i="1"/>
  <c r="C616" i="1"/>
  <c r="D616" i="1"/>
  <c r="B617" i="1"/>
  <c r="C617" i="1"/>
  <c r="D617" i="1"/>
  <c r="B618" i="1"/>
  <c r="C618" i="1"/>
  <c r="D618" i="1"/>
  <c r="B619" i="1"/>
  <c r="C619" i="1"/>
  <c r="D619" i="1"/>
  <c r="B620" i="1"/>
  <c r="C620" i="1"/>
  <c r="D620" i="1"/>
  <c r="B621" i="1"/>
  <c r="C621" i="1"/>
  <c r="D621" i="1"/>
  <c r="B622" i="1"/>
  <c r="C622" i="1"/>
  <c r="D622" i="1"/>
  <c r="B623" i="1"/>
  <c r="C623" i="1"/>
  <c r="D623" i="1"/>
  <c r="B624" i="1"/>
  <c r="C624" i="1"/>
  <c r="D624" i="1"/>
  <c r="B625" i="1"/>
  <c r="C625" i="1"/>
  <c r="D625" i="1"/>
  <c r="B626" i="1"/>
  <c r="C626" i="1"/>
  <c r="D626" i="1"/>
  <c r="B627" i="1"/>
  <c r="C627" i="1"/>
  <c r="D627" i="1"/>
  <c r="B628" i="1"/>
  <c r="C628" i="1"/>
  <c r="D628" i="1"/>
  <c r="B629" i="1"/>
  <c r="C629" i="1"/>
  <c r="D629" i="1"/>
  <c r="B630" i="1"/>
  <c r="C630" i="1"/>
  <c r="D630" i="1"/>
  <c r="B631" i="1"/>
  <c r="C631" i="1"/>
  <c r="D631" i="1"/>
  <c r="B632" i="1"/>
  <c r="C632" i="1"/>
  <c r="D632" i="1"/>
  <c r="B633" i="1"/>
  <c r="C633" i="1"/>
  <c r="D633" i="1"/>
  <c r="B634" i="1"/>
  <c r="C634" i="1"/>
  <c r="D634" i="1"/>
  <c r="B635" i="1"/>
  <c r="C635" i="1"/>
  <c r="D635" i="1"/>
  <c r="B636" i="1"/>
  <c r="C636" i="1"/>
  <c r="D636" i="1"/>
  <c r="B637" i="1"/>
  <c r="C637" i="1"/>
  <c r="D637" i="1"/>
  <c r="B638" i="1"/>
  <c r="C638" i="1"/>
  <c r="D638" i="1"/>
  <c r="B639" i="1"/>
  <c r="C639" i="1"/>
  <c r="D639" i="1"/>
  <c r="B640" i="1"/>
  <c r="C640" i="1"/>
  <c r="D640" i="1"/>
  <c r="B641" i="1"/>
  <c r="C641" i="1"/>
  <c r="D641" i="1"/>
  <c r="B642" i="1"/>
  <c r="C642" i="1"/>
  <c r="D642" i="1"/>
  <c r="B643" i="1"/>
  <c r="C643" i="1"/>
  <c r="D643" i="1"/>
  <c r="B644" i="1"/>
  <c r="C644" i="1"/>
  <c r="D644" i="1"/>
  <c r="B645" i="1"/>
  <c r="C645" i="1"/>
  <c r="D645" i="1"/>
  <c r="B646" i="1"/>
  <c r="C646" i="1"/>
  <c r="D646" i="1"/>
  <c r="B647" i="1"/>
  <c r="C647" i="1"/>
  <c r="D647" i="1"/>
  <c r="B648" i="1"/>
  <c r="C648" i="1"/>
  <c r="D648" i="1"/>
  <c r="B649" i="1"/>
  <c r="C649" i="1"/>
  <c r="D649" i="1"/>
  <c r="B650" i="1"/>
  <c r="C650" i="1"/>
  <c r="D650" i="1"/>
  <c r="B651" i="1"/>
  <c r="C651" i="1"/>
  <c r="D651" i="1"/>
  <c r="B652" i="1"/>
  <c r="C652" i="1"/>
  <c r="D652" i="1"/>
  <c r="B653" i="1"/>
  <c r="C653" i="1"/>
  <c r="D653" i="1"/>
  <c r="B654" i="1"/>
  <c r="C654" i="1"/>
  <c r="D654" i="1"/>
  <c r="B655" i="1"/>
  <c r="C655" i="1"/>
  <c r="D655" i="1"/>
  <c r="B656" i="1"/>
  <c r="C656" i="1"/>
  <c r="D656" i="1"/>
  <c r="B657" i="1"/>
  <c r="C657" i="1"/>
  <c r="D657" i="1"/>
  <c r="B658" i="1"/>
  <c r="C658" i="1"/>
  <c r="D658" i="1"/>
  <c r="B659" i="1"/>
  <c r="C659" i="1"/>
  <c r="D659" i="1"/>
  <c r="B660" i="1"/>
  <c r="C660" i="1"/>
  <c r="D660" i="1"/>
  <c r="B661" i="1"/>
  <c r="C661" i="1"/>
  <c r="D661" i="1"/>
  <c r="B662" i="1"/>
  <c r="C662" i="1"/>
  <c r="D662" i="1"/>
  <c r="B663" i="1"/>
  <c r="C663" i="1"/>
  <c r="D663" i="1"/>
  <c r="B664" i="1"/>
  <c r="C664" i="1"/>
  <c r="D664" i="1"/>
  <c r="B665" i="1"/>
  <c r="C665" i="1"/>
  <c r="D665" i="1"/>
  <c r="B666" i="1"/>
  <c r="C666" i="1"/>
  <c r="D666" i="1"/>
  <c r="B667" i="1"/>
  <c r="C667" i="1"/>
  <c r="D667" i="1"/>
  <c r="B668" i="1"/>
  <c r="C668" i="1"/>
  <c r="D668" i="1"/>
  <c r="B669" i="1"/>
  <c r="C669" i="1"/>
  <c r="D669" i="1"/>
  <c r="B670" i="1"/>
  <c r="C670" i="1"/>
  <c r="D670" i="1"/>
  <c r="B671" i="1"/>
  <c r="C671" i="1"/>
  <c r="D671" i="1"/>
  <c r="B672" i="1"/>
  <c r="C672" i="1"/>
  <c r="D672" i="1"/>
  <c r="B673" i="1"/>
  <c r="C673" i="1"/>
  <c r="D673" i="1"/>
  <c r="B674" i="1"/>
  <c r="C674" i="1"/>
  <c r="D674" i="1"/>
  <c r="B675" i="1"/>
  <c r="C675" i="1"/>
  <c r="D675" i="1"/>
  <c r="B676" i="1"/>
  <c r="C676" i="1"/>
  <c r="D676" i="1"/>
  <c r="B677" i="1"/>
  <c r="C677" i="1"/>
  <c r="D677" i="1"/>
  <c r="B678" i="1"/>
  <c r="C678" i="1"/>
  <c r="D678" i="1"/>
  <c r="B679" i="1"/>
  <c r="C679" i="1"/>
  <c r="D679" i="1"/>
  <c r="B680" i="1"/>
  <c r="C680" i="1"/>
  <c r="D680" i="1"/>
  <c r="B681" i="1"/>
  <c r="C681" i="1"/>
  <c r="D681" i="1"/>
  <c r="B682" i="1"/>
  <c r="C682" i="1"/>
  <c r="D682" i="1"/>
  <c r="B683" i="1"/>
  <c r="C683" i="1"/>
  <c r="D683" i="1"/>
  <c r="B684" i="1"/>
  <c r="C684" i="1"/>
  <c r="D684" i="1"/>
  <c r="B685" i="1"/>
  <c r="C685" i="1"/>
  <c r="D685" i="1"/>
  <c r="B686" i="1"/>
  <c r="C686" i="1"/>
  <c r="D686" i="1"/>
  <c r="B687" i="1"/>
  <c r="C687" i="1"/>
  <c r="D687" i="1"/>
  <c r="B688" i="1"/>
  <c r="C688" i="1"/>
  <c r="D688" i="1"/>
  <c r="B689" i="1"/>
  <c r="C689" i="1"/>
  <c r="D689" i="1"/>
  <c r="B690" i="1"/>
  <c r="C690" i="1"/>
  <c r="D690" i="1"/>
  <c r="B691" i="1"/>
  <c r="C691" i="1"/>
  <c r="D691" i="1"/>
  <c r="B692" i="1"/>
  <c r="C692" i="1"/>
  <c r="D692" i="1"/>
  <c r="B693" i="1"/>
  <c r="C693" i="1"/>
  <c r="D693" i="1"/>
  <c r="B694" i="1"/>
  <c r="C694" i="1"/>
  <c r="D694" i="1"/>
  <c r="B695" i="1"/>
  <c r="C695" i="1"/>
  <c r="D695" i="1"/>
  <c r="B696" i="1"/>
  <c r="C696" i="1"/>
  <c r="D696" i="1"/>
  <c r="B697" i="1"/>
  <c r="C697" i="1"/>
  <c r="D697" i="1"/>
  <c r="B698" i="1"/>
  <c r="C698" i="1"/>
  <c r="D698" i="1"/>
  <c r="B699" i="1"/>
  <c r="C699" i="1"/>
  <c r="D699" i="1"/>
  <c r="B700" i="1"/>
  <c r="C700" i="1"/>
  <c r="D700" i="1"/>
  <c r="B701" i="1"/>
  <c r="C701" i="1"/>
  <c r="D701" i="1"/>
  <c r="B702" i="1"/>
  <c r="C702" i="1"/>
  <c r="D702" i="1"/>
  <c r="B703" i="1"/>
  <c r="C703" i="1"/>
  <c r="D703" i="1"/>
  <c r="B704" i="1"/>
  <c r="C704" i="1"/>
  <c r="D704" i="1"/>
  <c r="B705" i="1"/>
  <c r="C705" i="1"/>
  <c r="D705" i="1"/>
  <c r="B706" i="1"/>
  <c r="C706" i="1"/>
  <c r="D706" i="1"/>
  <c r="B707" i="1"/>
  <c r="C707" i="1"/>
  <c r="D707" i="1"/>
  <c r="B708" i="1"/>
  <c r="C708" i="1"/>
  <c r="D708" i="1"/>
  <c r="B709" i="1"/>
  <c r="C709" i="1"/>
  <c r="D709" i="1"/>
  <c r="B710" i="1"/>
  <c r="C710" i="1"/>
  <c r="D710" i="1"/>
  <c r="B711" i="1"/>
  <c r="C711" i="1"/>
  <c r="D711" i="1"/>
  <c r="B712" i="1"/>
  <c r="C712" i="1"/>
  <c r="D712" i="1"/>
  <c r="B713" i="1"/>
  <c r="C713" i="1"/>
  <c r="D713" i="1"/>
  <c r="B714" i="1"/>
  <c r="C714" i="1"/>
  <c r="D714" i="1"/>
  <c r="B715" i="1"/>
  <c r="C715" i="1"/>
  <c r="D715" i="1"/>
  <c r="B716" i="1"/>
  <c r="C716" i="1"/>
  <c r="D716" i="1"/>
  <c r="B717" i="1"/>
  <c r="C717" i="1"/>
  <c r="D717" i="1"/>
  <c r="B718" i="1"/>
  <c r="C718" i="1"/>
  <c r="D718" i="1"/>
  <c r="B719" i="1"/>
  <c r="C719" i="1"/>
  <c r="D719" i="1"/>
  <c r="B720" i="1"/>
  <c r="C720" i="1"/>
  <c r="D720" i="1"/>
  <c r="B721" i="1"/>
  <c r="C721" i="1"/>
  <c r="D721" i="1"/>
  <c r="B722" i="1"/>
  <c r="C722" i="1"/>
  <c r="D722" i="1"/>
  <c r="B723" i="1"/>
  <c r="C723" i="1"/>
  <c r="D723" i="1"/>
  <c r="B724" i="1"/>
  <c r="C724" i="1"/>
  <c r="D724" i="1"/>
  <c r="B725" i="1"/>
  <c r="C725" i="1"/>
  <c r="D725" i="1"/>
  <c r="B726" i="1"/>
  <c r="C726" i="1"/>
  <c r="D726" i="1"/>
  <c r="B727" i="1"/>
  <c r="C727" i="1"/>
  <c r="D727" i="1"/>
  <c r="B728" i="1"/>
  <c r="C728" i="1"/>
  <c r="D728" i="1"/>
  <c r="B729" i="1"/>
  <c r="C729" i="1"/>
  <c r="D729" i="1"/>
  <c r="B730" i="1"/>
  <c r="C730" i="1"/>
  <c r="D730" i="1"/>
  <c r="B731" i="1"/>
  <c r="C731" i="1"/>
  <c r="D731" i="1"/>
  <c r="B732" i="1"/>
  <c r="C732" i="1"/>
  <c r="D732" i="1"/>
  <c r="B733" i="1"/>
  <c r="C733" i="1"/>
  <c r="D733" i="1"/>
  <c r="D2253" i="1" l="1"/>
  <c r="C2253" i="1"/>
  <c r="B2253" i="1"/>
  <c r="D2252" i="1"/>
  <c r="C2252" i="1"/>
  <c r="B2252" i="1"/>
  <c r="D2251" i="1"/>
  <c r="C2251" i="1"/>
  <c r="B2251" i="1"/>
  <c r="D2250" i="1"/>
  <c r="C2250" i="1"/>
  <c r="B2250" i="1"/>
  <c r="D2249" i="1"/>
  <c r="C2249" i="1"/>
  <c r="B2249" i="1"/>
  <c r="D2248" i="1"/>
  <c r="C2248" i="1"/>
  <c r="B2248" i="1"/>
  <c r="D2247" i="1"/>
  <c r="C2247" i="1"/>
  <c r="B2247" i="1"/>
  <c r="D2246" i="1"/>
  <c r="C2246" i="1"/>
  <c r="B2246" i="1"/>
  <c r="D2245" i="1"/>
  <c r="C2245" i="1"/>
  <c r="B2245" i="1"/>
  <c r="D2244" i="1"/>
  <c r="C2244" i="1"/>
  <c r="B2244" i="1"/>
  <c r="D2243" i="1"/>
  <c r="C2243" i="1"/>
  <c r="B2243" i="1"/>
  <c r="D2242" i="1"/>
  <c r="C2242" i="1"/>
  <c r="B2242" i="1"/>
  <c r="D2241" i="1"/>
  <c r="C2241" i="1"/>
  <c r="B2241" i="1"/>
  <c r="D2240" i="1"/>
  <c r="C2240" i="1"/>
  <c r="B2240" i="1"/>
  <c r="D2239" i="1"/>
  <c r="C2239" i="1"/>
  <c r="B2239" i="1"/>
  <c r="D2238" i="1"/>
  <c r="C2238" i="1"/>
  <c r="B2238" i="1"/>
  <c r="D2237" i="1"/>
  <c r="C2237" i="1"/>
  <c r="B2237" i="1"/>
  <c r="D2236" i="1"/>
  <c r="C2236" i="1"/>
  <c r="B2236" i="1"/>
  <c r="D2235" i="1"/>
  <c r="C2235" i="1"/>
  <c r="B2235" i="1"/>
  <c r="D2234" i="1"/>
  <c r="C2234" i="1"/>
  <c r="B2234" i="1"/>
  <c r="D2233" i="1"/>
  <c r="C2233" i="1"/>
  <c r="B2233" i="1"/>
  <c r="D2232" i="1"/>
  <c r="C2232" i="1"/>
  <c r="B2232" i="1"/>
  <c r="D2231" i="1"/>
  <c r="C2231" i="1"/>
  <c r="B2231" i="1"/>
  <c r="D2230" i="1"/>
  <c r="C2230" i="1"/>
  <c r="B2230" i="1"/>
  <c r="D2229" i="1"/>
  <c r="C2229" i="1"/>
  <c r="B2229" i="1"/>
  <c r="D2228" i="1"/>
  <c r="C2228" i="1"/>
  <c r="B2228" i="1"/>
  <c r="D2227" i="1"/>
  <c r="C2227" i="1"/>
  <c r="B2227" i="1"/>
  <c r="D2226" i="1"/>
  <c r="C2226" i="1"/>
  <c r="B2226" i="1"/>
  <c r="D2225" i="1"/>
  <c r="C2225" i="1"/>
  <c r="B2225" i="1"/>
  <c r="D2224" i="1"/>
  <c r="C2224" i="1"/>
  <c r="B2224" i="1"/>
  <c r="D2223" i="1"/>
  <c r="C2223" i="1"/>
  <c r="B2223" i="1"/>
  <c r="D2222" i="1"/>
  <c r="C2222" i="1"/>
  <c r="B2222" i="1"/>
  <c r="D2221" i="1"/>
  <c r="C2221" i="1"/>
  <c r="B2221" i="1"/>
  <c r="D2220" i="1"/>
  <c r="C2220" i="1"/>
  <c r="B2220" i="1"/>
  <c r="D2219" i="1"/>
  <c r="C2219" i="1"/>
  <c r="B2219" i="1"/>
  <c r="D2218" i="1"/>
  <c r="C2218" i="1"/>
  <c r="B2218" i="1"/>
  <c r="D2217" i="1"/>
  <c r="C2217" i="1"/>
  <c r="B2217" i="1"/>
  <c r="D2216" i="1"/>
  <c r="C2216" i="1"/>
  <c r="B2216" i="1"/>
  <c r="D2215" i="1"/>
  <c r="C2215" i="1"/>
  <c r="B2215" i="1"/>
  <c r="D2214" i="1"/>
  <c r="C2214" i="1"/>
  <c r="B2214" i="1"/>
  <c r="D2213" i="1"/>
  <c r="C2213" i="1"/>
  <c r="B2213" i="1"/>
  <c r="D2212" i="1"/>
  <c r="C2212" i="1"/>
  <c r="B2212" i="1"/>
  <c r="D2211" i="1"/>
  <c r="C2211" i="1"/>
  <c r="B2211" i="1"/>
  <c r="D2210" i="1"/>
  <c r="C2210" i="1"/>
  <c r="B2210" i="1"/>
  <c r="D2209" i="1"/>
  <c r="C2209" i="1"/>
  <c r="B2209" i="1"/>
  <c r="D2208" i="1"/>
  <c r="C2208" i="1"/>
  <c r="B2208" i="1"/>
  <c r="D2207" i="1"/>
  <c r="C2207" i="1"/>
  <c r="B2207" i="1"/>
  <c r="D2206" i="1"/>
  <c r="C2206" i="1"/>
  <c r="B2206" i="1"/>
  <c r="D2205" i="1"/>
  <c r="C2205" i="1"/>
  <c r="B2205" i="1"/>
  <c r="D2204" i="1"/>
  <c r="C2204" i="1"/>
  <c r="B2204" i="1"/>
  <c r="D2203" i="1"/>
  <c r="C2203" i="1"/>
  <c r="B2203" i="1"/>
  <c r="D2202" i="1"/>
  <c r="C2202" i="1"/>
  <c r="B2202" i="1"/>
  <c r="D2201" i="1"/>
  <c r="C2201" i="1"/>
  <c r="B2201" i="1"/>
  <c r="D2200" i="1"/>
  <c r="C2200" i="1"/>
  <c r="B2200" i="1"/>
  <c r="D2199" i="1"/>
  <c r="C2199" i="1"/>
  <c r="B2199" i="1"/>
  <c r="D2198" i="1"/>
  <c r="C2198" i="1"/>
  <c r="B2198" i="1"/>
  <c r="D2197" i="1"/>
  <c r="C2197" i="1"/>
  <c r="B2197" i="1"/>
  <c r="D2196" i="1"/>
  <c r="C2196" i="1"/>
  <c r="B2196" i="1"/>
  <c r="D2195" i="1"/>
  <c r="C2195" i="1"/>
  <c r="B2195" i="1"/>
  <c r="D2194" i="1"/>
  <c r="C2194" i="1"/>
  <c r="B2194" i="1"/>
  <c r="D2193" i="1"/>
  <c r="C2193" i="1"/>
  <c r="B2193" i="1"/>
  <c r="D2192" i="1"/>
  <c r="C2192" i="1"/>
  <c r="B2192" i="1"/>
  <c r="D2191" i="1"/>
  <c r="C2191" i="1"/>
  <c r="B2191" i="1"/>
  <c r="D2190" i="1"/>
  <c r="C2190" i="1"/>
  <c r="B2190" i="1"/>
  <c r="D2189" i="1"/>
  <c r="C2189" i="1"/>
  <c r="B2189" i="1"/>
  <c r="D2188" i="1"/>
  <c r="C2188" i="1"/>
  <c r="B2188" i="1"/>
  <c r="D2187" i="1"/>
  <c r="C2187" i="1"/>
  <c r="B2187" i="1"/>
  <c r="D2186" i="1"/>
  <c r="C2186" i="1"/>
  <c r="B2186" i="1"/>
  <c r="D2185" i="1"/>
  <c r="C2185" i="1"/>
  <c r="B2185" i="1"/>
  <c r="D2184" i="1"/>
  <c r="C2184" i="1"/>
  <c r="B2184" i="1"/>
  <c r="D2183" i="1"/>
  <c r="C2183" i="1"/>
  <c r="B2183" i="1"/>
  <c r="D2182" i="1"/>
  <c r="C2182" i="1"/>
  <c r="B2182" i="1"/>
  <c r="D2181" i="1"/>
  <c r="C2181" i="1"/>
  <c r="B2181" i="1"/>
  <c r="D2180" i="1"/>
  <c r="C2180" i="1"/>
  <c r="B2180" i="1"/>
  <c r="D2179" i="1"/>
  <c r="C2179" i="1"/>
  <c r="B2179" i="1"/>
  <c r="D2178" i="1"/>
  <c r="C2178" i="1"/>
  <c r="B2178" i="1"/>
  <c r="D2177" i="1"/>
  <c r="C2177" i="1"/>
  <c r="B2177" i="1"/>
  <c r="D2176" i="1"/>
  <c r="C2176" i="1"/>
  <c r="B2176" i="1"/>
  <c r="D2175" i="1"/>
  <c r="C2175" i="1"/>
  <c r="B2175" i="1"/>
  <c r="D2174" i="1"/>
  <c r="C2174" i="1"/>
  <c r="B2174" i="1"/>
  <c r="D2173" i="1"/>
  <c r="C2173" i="1"/>
  <c r="B2173" i="1"/>
  <c r="D2172" i="1"/>
  <c r="C2172" i="1"/>
  <c r="B2172" i="1"/>
  <c r="D2171" i="1"/>
  <c r="C2171" i="1"/>
  <c r="B2171" i="1"/>
  <c r="D2170" i="1"/>
  <c r="C2170" i="1"/>
  <c r="B2170" i="1"/>
  <c r="D2169" i="1"/>
  <c r="C2169" i="1"/>
  <c r="B2169" i="1"/>
  <c r="D2168" i="1"/>
  <c r="C2168" i="1"/>
  <c r="B2168" i="1"/>
  <c r="D2167" i="1"/>
  <c r="C2167" i="1"/>
  <c r="B2167" i="1"/>
  <c r="D2166" i="1"/>
  <c r="C2166" i="1"/>
  <c r="B2166" i="1"/>
  <c r="D2165" i="1"/>
  <c r="C2165" i="1"/>
  <c r="B2165" i="1"/>
  <c r="D2164" i="1"/>
  <c r="C2164" i="1"/>
  <c r="B2164" i="1"/>
  <c r="D2163" i="1"/>
  <c r="C2163" i="1"/>
  <c r="B2163" i="1"/>
  <c r="D2162" i="1"/>
  <c r="C2162" i="1"/>
  <c r="B2162" i="1"/>
  <c r="D2161" i="1"/>
  <c r="C2161" i="1"/>
  <c r="B2161" i="1"/>
  <c r="D2160" i="1"/>
  <c r="C2160" i="1"/>
  <c r="B2160" i="1"/>
  <c r="D2159" i="1"/>
  <c r="C2159" i="1"/>
  <c r="B2159" i="1"/>
  <c r="D2158" i="1"/>
  <c r="C2158" i="1"/>
  <c r="B2158" i="1"/>
  <c r="D2157" i="1"/>
  <c r="C2157" i="1"/>
  <c r="B2157" i="1"/>
  <c r="D2156" i="1"/>
  <c r="C2156" i="1"/>
  <c r="B2156" i="1"/>
  <c r="D2155" i="1"/>
  <c r="C2155" i="1"/>
  <c r="B2155" i="1"/>
  <c r="D2154" i="1"/>
  <c r="C2154" i="1"/>
  <c r="B2154" i="1"/>
  <c r="D2153" i="1"/>
  <c r="C2153" i="1"/>
  <c r="B2153" i="1"/>
  <c r="D2152" i="1"/>
  <c r="C2152" i="1"/>
  <c r="B2152" i="1"/>
  <c r="D2151" i="1"/>
  <c r="C2151" i="1"/>
  <c r="B2151" i="1"/>
  <c r="D2150" i="1"/>
  <c r="C2150" i="1"/>
  <c r="B2150" i="1"/>
  <c r="D2149" i="1"/>
  <c r="C2149" i="1"/>
  <c r="B2149" i="1"/>
  <c r="D2148" i="1"/>
  <c r="C2148" i="1"/>
  <c r="B2148" i="1"/>
  <c r="D2147" i="1"/>
  <c r="C2147" i="1"/>
  <c r="B2147" i="1"/>
  <c r="D2146" i="1"/>
  <c r="C2146" i="1"/>
  <c r="B2146" i="1"/>
  <c r="D2145" i="1"/>
  <c r="C2145" i="1"/>
  <c r="B2145" i="1"/>
  <c r="D2144" i="1"/>
  <c r="C2144" i="1"/>
  <c r="B2144" i="1"/>
  <c r="D2143" i="1"/>
  <c r="C2143" i="1"/>
  <c r="B2143" i="1"/>
  <c r="D2142" i="1"/>
  <c r="C2142" i="1"/>
  <c r="B2142" i="1"/>
  <c r="D2141" i="1"/>
  <c r="C2141" i="1"/>
  <c r="B2141" i="1"/>
  <c r="D2140" i="1"/>
  <c r="C2140" i="1"/>
  <c r="B2140" i="1"/>
  <c r="D2139" i="1"/>
  <c r="C2139" i="1"/>
  <c r="B2139" i="1"/>
  <c r="D2138" i="1"/>
  <c r="C2138" i="1"/>
  <c r="B2138" i="1"/>
  <c r="D2137" i="1"/>
  <c r="C2137" i="1"/>
  <c r="B2137" i="1"/>
  <c r="D2136" i="1"/>
  <c r="C2136" i="1"/>
  <c r="B2136" i="1"/>
  <c r="D2135" i="1"/>
  <c r="C2135" i="1"/>
  <c r="B2135" i="1"/>
  <c r="D2134" i="1"/>
  <c r="C2134" i="1"/>
  <c r="B2134" i="1"/>
  <c r="D2133" i="1"/>
  <c r="C2133" i="1"/>
  <c r="B2133" i="1"/>
  <c r="D2132" i="1"/>
  <c r="C2132" i="1"/>
  <c r="B2132" i="1"/>
  <c r="D2131" i="1"/>
  <c r="C2131" i="1"/>
  <c r="B2131" i="1"/>
  <c r="D2130" i="1"/>
  <c r="C2130" i="1"/>
  <c r="B2130" i="1"/>
  <c r="D2129" i="1"/>
  <c r="C2129" i="1"/>
  <c r="B2129" i="1"/>
  <c r="D2128" i="1"/>
  <c r="C2128" i="1"/>
  <c r="B2128" i="1"/>
  <c r="D2127" i="1"/>
  <c r="C2127" i="1"/>
  <c r="B2127" i="1"/>
  <c r="D2126" i="1"/>
  <c r="C2126" i="1"/>
  <c r="B2126" i="1"/>
  <c r="D2125" i="1"/>
  <c r="C2125" i="1"/>
  <c r="B2125" i="1"/>
  <c r="D2124" i="1"/>
  <c r="C2124" i="1"/>
  <c r="B2124" i="1"/>
  <c r="D2123" i="1"/>
  <c r="C2123" i="1"/>
  <c r="B2123" i="1"/>
  <c r="D2122" i="1"/>
  <c r="C2122" i="1"/>
  <c r="B2122" i="1"/>
  <c r="D2121" i="1"/>
  <c r="C2121" i="1"/>
  <c r="B2121" i="1"/>
  <c r="D2120" i="1"/>
  <c r="C2120" i="1"/>
  <c r="B2120" i="1"/>
  <c r="D2119" i="1"/>
  <c r="C2119" i="1"/>
  <c r="B2119" i="1"/>
  <c r="D2118" i="1"/>
  <c r="C2118" i="1"/>
  <c r="B2118" i="1"/>
  <c r="D2117" i="1"/>
  <c r="C2117" i="1"/>
  <c r="B2117" i="1"/>
  <c r="D2116" i="1"/>
  <c r="C2116" i="1"/>
  <c r="B2116" i="1"/>
  <c r="D2115" i="1"/>
  <c r="C2115" i="1"/>
  <c r="B2115" i="1"/>
  <c r="D2114" i="1"/>
  <c r="C2114" i="1"/>
  <c r="B2114" i="1"/>
  <c r="D2113" i="1"/>
  <c r="C2113" i="1"/>
  <c r="B2113" i="1"/>
  <c r="D2112" i="1"/>
  <c r="C2112" i="1"/>
  <c r="B2112" i="1"/>
  <c r="D2111" i="1"/>
  <c r="C2111" i="1"/>
  <c r="B2111" i="1"/>
  <c r="D2110" i="1"/>
  <c r="C2110" i="1"/>
  <c r="B2110" i="1"/>
  <c r="D2109" i="1"/>
  <c r="C2109" i="1"/>
  <c r="B2109" i="1"/>
  <c r="D2108" i="1"/>
  <c r="C2108" i="1"/>
  <c r="B2108" i="1"/>
  <c r="D2107" i="1"/>
  <c r="C2107" i="1"/>
  <c r="B2107" i="1"/>
  <c r="D2106" i="1"/>
  <c r="C2106" i="1"/>
  <c r="B2106" i="1"/>
  <c r="D2105" i="1"/>
  <c r="C2105" i="1"/>
  <c r="B2105" i="1"/>
  <c r="D2104" i="1"/>
  <c r="C2104" i="1"/>
  <c r="B2104" i="1"/>
  <c r="D2103" i="1"/>
  <c r="C2103" i="1"/>
  <c r="B2103" i="1"/>
  <c r="D2102" i="1"/>
  <c r="C2102" i="1"/>
  <c r="B2102" i="1"/>
  <c r="D2101" i="1"/>
  <c r="C2101" i="1"/>
  <c r="B2101" i="1"/>
  <c r="D2100" i="1"/>
  <c r="C2100" i="1"/>
  <c r="B2100" i="1"/>
  <c r="D2099" i="1"/>
  <c r="C2099" i="1"/>
  <c r="B2099" i="1"/>
  <c r="D2098" i="1"/>
  <c r="C2098" i="1"/>
  <c r="B2098" i="1"/>
  <c r="D2097" i="1"/>
  <c r="C2097" i="1"/>
  <c r="B2097" i="1"/>
  <c r="D2096" i="1"/>
  <c r="C2096" i="1"/>
  <c r="B2096" i="1"/>
  <c r="D2095" i="1"/>
  <c r="C2095" i="1"/>
  <c r="B2095" i="1"/>
  <c r="D2094" i="1"/>
  <c r="C2094" i="1"/>
  <c r="B2094" i="1"/>
  <c r="D2093" i="1"/>
  <c r="C2093" i="1"/>
  <c r="B2093" i="1"/>
  <c r="D2092" i="1"/>
  <c r="C2092" i="1"/>
  <c r="B2092" i="1"/>
  <c r="D2091" i="1"/>
  <c r="C2091" i="1"/>
  <c r="B2091" i="1"/>
  <c r="D2090" i="1"/>
  <c r="C2090" i="1"/>
  <c r="B2090" i="1"/>
  <c r="D2089" i="1"/>
  <c r="C2089" i="1"/>
  <c r="B2089" i="1"/>
  <c r="D2088" i="1"/>
  <c r="C2088" i="1"/>
  <c r="B2088" i="1"/>
  <c r="D2087" i="1"/>
  <c r="C2087" i="1"/>
  <c r="B2087" i="1"/>
  <c r="D2086" i="1"/>
  <c r="C2086" i="1"/>
  <c r="B2086" i="1"/>
  <c r="D2085" i="1"/>
  <c r="C2085" i="1"/>
  <c r="B2085" i="1"/>
  <c r="D2084" i="1"/>
  <c r="C2084" i="1"/>
  <c r="B2084" i="1"/>
  <c r="D2083" i="1"/>
  <c r="C2083" i="1"/>
  <c r="B2083" i="1"/>
  <c r="D2082" i="1"/>
  <c r="C2082" i="1"/>
  <c r="B2082" i="1"/>
  <c r="D2081" i="1"/>
  <c r="C2081" i="1"/>
  <c r="B2081" i="1"/>
  <c r="D2080" i="1"/>
  <c r="C2080" i="1"/>
  <c r="B2080" i="1"/>
  <c r="D2079" i="1"/>
  <c r="C2079" i="1"/>
  <c r="B2079" i="1"/>
  <c r="D2078" i="1"/>
  <c r="C2078" i="1"/>
  <c r="B2078" i="1"/>
  <c r="D2077" i="1"/>
  <c r="C2077" i="1"/>
  <c r="B2077" i="1"/>
  <c r="D2076" i="1"/>
  <c r="C2076" i="1"/>
  <c r="B2076" i="1"/>
  <c r="D2075" i="1"/>
  <c r="C2075" i="1"/>
  <c r="B2075" i="1"/>
  <c r="D2074" i="1"/>
  <c r="C2074" i="1"/>
  <c r="B2074" i="1"/>
  <c r="D2073" i="1"/>
  <c r="C2073" i="1"/>
  <c r="B2073" i="1"/>
  <c r="D2072" i="1"/>
  <c r="C2072" i="1"/>
  <c r="B2072" i="1"/>
  <c r="D2071" i="1"/>
  <c r="C2071" i="1"/>
  <c r="B2071" i="1"/>
  <c r="D2070" i="1"/>
  <c r="C2070" i="1"/>
  <c r="B2070" i="1"/>
  <c r="D2069" i="1"/>
  <c r="C2069" i="1"/>
  <c r="B2069" i="1"/>
  <c r="D2068" i="1"/>
  <c r="C2068" i="1"/>
  <c r="B2068" i="1"/>
  <c r="D2067" i="1"/>
  <c r="C2067" i="1"/>
  <c r="B2067" i="1"/>
  <c r="D2066" i="1"/>
  <c r="C2066" i="1"/>
  <c r="B2066" i="1"/>
  <c r="D2065" i="1"/>
  <c r="C2065" i="1"/>
  <c r="B2065" i="1"/>
  <c r="D2064" i="1"/>
  <c r="C2064" i="1"/>
  <c r="B2064" i="1"/>
  <c r="D2063" i="1"/>
  <c r="C2063" i="1"/>
  <c r="B2063" i="1"/>
  <c r="D2062" i="1"/>
  <c r="C2062" i="1"/>
  <c r="B2062" i="1"/>
  <c r="D2061" i="1"/>
  <c r="C2061" i="1"/>
  <c r="B2061" i="1"/>
  <c r="D2060" i="1"/>
  <c r="C2060" i="1"/>
  <c r="B2060" i="1"/>
  <c r="D2059" i="1"/>
  <c r="C2059" i="1"/>
  <c r="B2059" i="1"/>
  <c r="D2058" i="1"/>
  <c r="C2058" i="1"/>
  <c r="B2058" i="1"/>
  <c r="D2057" i="1"/>
  <c r="C2057" i="1"/>
  <c r="B2057" i="1"/>
  <c r="D2056" i="1"/>
  <c r="C2056" i="1"/>
  <c r="B2056" i="1"/>
  <c r="D2055" i="1"/>
  <c r="C2055" i="1"/>
  <c r="B2055" i="1"/>
  <c r="D2054" i="1"/>
  <c r="C2054" i="1"/>
  <c r="B2054" i="1"/>
  <c r="D2053" i="1"/>
  <c r="C2053" i="1"/>
  <c r="B2053" i="1"/>
  <c r="D2052" i="1"/>
  <c r="C2052" i="1"/>
  <c r="B2052" i="1"/>
  <c r="D2051" i="1"/>
  <c r="C2051" i="1"/>
  <c r="B2051" i="1"/>
  <c r="D2050" i="1"/>
  <c r="C2050" i="1"/>
  <c r="B2050" i="1"/>
  <c r="D2049" i="1"/>
  <c r="C2049" i="1"/>
  <c r="B2049" i="1"/>
  <c r="D2048" i="1"/>
  <c r="C2048" i="1"/>
  <c r="B2048" i="1"/>
  <c r="D2047" i="1"/>
  <c r="C2047" i="1"/>
  <c r="B2047" i="1"/>
  <c r="D2046" i="1"/>
  <c r="C2046" i="1"/>
  <c r="B2046" i="1"/>
  <c r="D2045" i="1"/>
  <c r="C2045" i="1"/>
  <c r="B2045" i="1"/>
  <c r="D2044" i="1"/>
  <c r="C2044" i="1"/>
  <c r="B2044" i="1"/>
  <c r="D2043" i="1"/>
  <c r="C2043" i="1"/>
  <c r="B2043" i="1"/>
  <c r="D2042" i="1"/>
  <c r="C2042" i="1"/>
  <c r="B2042" i="1"/>
  <c r="D2041" i="1"/>
  <c r="C2041" i="1"/>
  <c r="B2041" i="1"/>
  <c r="D2040" i="1"/>
  <c r="C2040" i="1"/>
  <c r="B2040" i="1"/>
  <c r="D2039" i="1"/>
  <c r="C2039" i="1"/>
  <c r="B2039" i="1"/>
  <c r="D2038" i="1"/>
  <c r="C2038" i="1"/>
  <c r="B2038" i="1"/>
  <c r="D2037" i="1"/>
  <c r="C2037" i="1"/>
  <c r="B2037" i="1"/>
  <c r="D2036" i="1"/>
  <c r="C2036" i="1"/>
  <c r="B2036" i="1"/>
  <c r="D2035" i="1"/>
  <c r="C2035" i="1"/>
  <c r="B2035" i="1"/>
  <c r="D2034" i="1"/>
  <c r="C2034" i="1"/>
  <c r="B2034" i="1"/>
  <c r="D2033" i="1"/>
  <c r="C2033" i="1"/>
  <c r="B2033" i="1"/>
  <c r="D2032" i="1"/>
  <c r="C2032" i="1"/>
  <c r="B2032" i="1"/>
  <c r="D2031" i="1"/>
  <c r="C2031" i="1"/>
  <c r="B2031" i="1"/>
  <c r="D2030" i="1"/>
  <c r="C2030" i="1"/>
  <c r="B2030" i="1"/>
  <c r="D2029" i="1"/>
  <c r="C2029" i="1"/>
  <c r="B2029" i="1"/>
  <c r="D2028" i="1"/>
  <c r="C2028" i="1"/>
  <c r="B2028" i="1"/>
  <c r="D2027" i="1"/>
  <c r="C2027" i="1"/>
  <c r="B2027" i="1"/>
  <c r="D2026" i="1"/>
  <c r="C2026" i="1"/>
  <c r="B2026" i="1"/>
  <c r="D2025" i="1"/>
  <c r="C2025" i="1"/>
  <c r="B2025" i="1"/>
  <c r="D2024" i="1"/>
  <c r="C2024" i="1"/>
  <c r="B2024" i="1"/>
  <c r="D2023" i="1"/>
  <c r="C2023" i="1"/>
  <c r="B2023" i="1"/>
  <c r="D2022" i="1"/>
  <c r="C2022" i="1"/>
  <c r="B2022" i="1"/>
  <c r="D2021" i="1"/>
  <c r="C2021" i="1"/>
  <c r="B2021" i="1"/>
  <c r="D2020" i="1"/>
  <c r="C2020" i="1"/>
  <c r="B2020" i="1"/>
  <c r="D2019" i="1"/>
  <c r="C2019" i="1"/>
  <c r="B2019" i="1"/>
  <c r="D2018" i="1"/>
  <c r="C2018" i="1"/>
  <c r="B2018" i="1"/>
  <c r="D2017" i="1"/>
  <c r="C2017" i="1"/>
  <c r="B2017" i="1"/>
  <c r="D2016" i="1"/>
  <c r="C2016" i="1"/>
  <c r="B2016" i="1"/>
  <c r="D2015" i="1"/>
  <c r="C2015" i="1"/>
  <c r="B2015" i="1"/>
  <c r="D2014" i="1"/>
  <c r="C2014" i="1"/>
  <c r="B2014" i="1"/>
  <c r="D2013" i="1"/>
  <c r="C2013" i="1"/>
  <c r="B2013" i="1"/>
  <c r="D2012" i="1"/>
  <c r="C2012" i="1"/>
  <c r="B2012" i="1"/>
  <c r="D2011" i="1"/>
  <c r="C2011" i="1"/>
  <c r="B2011" i="1"/>
  <c r="D2010" i="1"/>
  <c r="C2010" i="1"/>
  <c r="B2010" i="1"/>
  <c r="D2009" i="1"/>
  <c r="C2009" i="1"/>
  <c r="B2009" i="1"/>
  <c r="D2008" i="1"/>
  <c r="C2008" i="1"/>
  <c r="B2008" i="1"/>
  <c r="D2007" i="1"/>
  <c r="C2007" i="1"/>
  <c r="B2007" i="1"/>
  <c r="D2006" i="1"/>
  <c r="C2006" i="1"/>
  <c r="B2006" i="1"/>
  <c r="D2005" i="1"/>
  <c r="C2005" i="1"/>
  <c r="B2005" i="1"/>
  <c r="D2004" i="1"/>
  <c r="C2004" i="1"/>
  <c r="B2004" i="1"/>
  <c r="D2003" i="1"/>
  <c r="C2003" i="1"/>
  <c r="B2003" i="1"/>
  <c r="D2002" i="1"/>
  <c r="C2002" i="1"/>
  <c r="B2002" i="1"/>
  <c r="D2001" i="1"/>
  <c r="C2001" i="1"/>
  <c r="B2001" i="1"/>
  <c r="D2000" i="1"/>
  <c r="C2000" i="1"/>
  <c r="B2000" i="1"/>
  <c r="D1999" i="1"/>
  <c r="C1999" i="1"/>
  <c r="B1999" i="1"/>
  <c r="D1998" i="1"/>
  <c r="C1998" i="1"/>
  <c r="B1998" i="1"/>
  <c r="D1997" i="1"/>
  <c r="C1997" i="1"/>
  <c r="B1997" i="1"/>
  <c r="D1996" i="1"/>
  <c r="C1996" i="1"/>
  <c r="B1996" i="1"/>
  <c r="D1995" i="1"/>
  <c r="C1995" i="1"/>
  <c r="B1995" i="1"/>
  <c r="D1994" i="1"/>
  <c r="C1994" i="1"/>
  <c r="B1994" i="1"/>
  <c r="D1993" i="1"/>
  <c r="C1993" i="1"/>
  <c r="B1993" i="1"/>
  <c r="D1992" i="1"/>
  <c r="C1992" i="1"/>
  <c r="B1992" i="1"/>
  <c r="D1991" i="1"/>
  <c r="C1991" i="1"/>
  <c r="B1991" i="1"/>
  <c r="D1990" i="1"/>
  <c r="C1990" i="1"/>
  <c r="B1990" i="1"/>
  <c r="D1989" i="1"/>
  <c r="C1989" i="1"/>
  <c r="B1989" i="1"/>
  <c r="D1988" i="1"/>
  <c r="C1988" i="1"/>
  <c r="B1988" i="1"/>
  <c r="D1987" i="1"/>
  <c r="C1987" i="1"/>
  <c r="B1987" i="1"/>
  <c r="D1986" i="1"/>
  <c r="C1986" i="1"/>
  <c r="B1986" i="1"/>
  <c r="D1985" i="1"/>
  <c r="C1985" i="1"/>
  <c r="B1985" i="1"/>
  <c r="D1984" i="1"/>
  <c r="C1984" i="1"/>
  <c r="B1984" i="1"/>
  <c r="D1983" i="1"/>
  <c r="C1983" i="1"/>
  <c r="B1983" i="1"/>
  <c r="D1982" i="1"/>
  <c r="C1982" i="1"/>
  <c r="B1982" i="1"/>
  <c r="D1981" i="1"/>
  <c r="C1981" i="1"/>
  <c r="B1981" i="1"/>
  <c r="D1980" i="1"/>
  <c r="C1980" i="1"/>
  <c r="B1980" i="1"/>
  <c r="D1979" i="1"/>
  <c r="C1979" i="1"/>
  <c r="B1979" i="1"/>
  <c r="D1978" i="1"/>
  <c r="C1978" i="1"/>
  <c r="B1978" i="1"/>
  <c r="D1977" i="1"/>
  <c r="C1977" i="1"/>
  <c r="B1977" i="1"/>
  <c r="D1976" i="1"/>
  <c r="C1976" i="1"/>
  <c r="B1976" i="1"/>
  <c r="D1975" i="1"/>
  <c r="C1975" i="1"/>
  <c r="B1975" i="1"/>
  <c r="D1974" i="1"/>
  <c r="C1974" i="1"/>
  <c r="B1974" i="1"/>
  <c r="D1973" i="1"/>
  <c r="C1973" i="1"/>
  <c r="B1973" i="1"/>
  <c r="D1972" i="1"/>
  <c r="C1972" i="1"/>
  <c r="B1972" i="1"/>
  <c r="D1971" i="1"/>
  <c r="C1971" i="1"/>
  <c r="B1971" i="1"/>
  <c r="D1970" i="1"/>
  <c r="C1970" i="1"/>
  <c r="B1970" i="1"/>
  <c r="D1969" i="1"/>
  <c r="C1969" i="1"/>
  <c r="B1969" i="1"/>
  <c r="D1968" i="1"/>
  <c r="C1968" i="1"/>
  <c r="B1968" i="1"/>
  <c r="D1967" i="1"/>
  <c r="C1967" i="1"/>
  <c r="B1967" i="1"/>
  <c r="D1966" i="1"/>
  <c r="C1966" i="1"/>
  <c r="B1966" i="1"/>
  <c r="D1965" i="1"/>
  <c r="C1965" i="1"/>
  <c r="B1965" i="1"/>
  <c r="D1964" i="1"/>
  <c r="C1964" i="1"/>
  <c r="B1964" i="1"/>
  <c r="D1963" i="1"/>
  <c r="C1963" i="1"/>
  <c r="B1963" i="1"/>
  <c r="D1962" i="1"/>
  <c r="C1962" i="1"/>
  <c r="B1962" i="1"/>
  <c r="D1961" i="1"/>
  <c r="C1961" i="1"/>
  <c r="B1961" i="1"/>
  <c r="D1960" i="1"/>
  <c r="C1960" i="1"/>
  <c r="B1960" i="1"/>
  <c r="D1959" i="1"/>
  <c r="C1959" i="1"/>
  <c r="B1959" i="1"/>
  <c r="D1958" i="1"/>
  <c r="C1958" i="1"/>
  <c r="B1958" i="1"/>
  <c r="D1957" i="1"/>
  <c r="C1957" i="1"/>
  <c r="B1957" i="1"/>
  <c r="D1956" i="1"/>
  <c r="C1956" i="1"/>
  <c r="B1956" i="1"/>
  <c r="D1955" i="1"/>
  <c r="C1955" i="1"/>
  <c r="B1955" i="1"/>
  <c r="D1954" i="1"/>
  <c r="C1954" i="1"/>
  <c r="B1954" i="1"/>
  <c r="D1953" i="1"/>
  <c r="C1953" i="1"/>
  <c r="B1953" i="1"/>
  <c r="D1952" i="1"/>
  <c r="C1952" i="1"/>
  <c r="B1952" i="1"/>
  <c r="D1951" i="1"/>
  <c r="C1951" i="1"/>
  <c r="B1951" i="1"/>
  <c r="D1950" i="1"/>
  <c r="C1950" i="1"/>
  <c r="B1950" i="1"/>
  <c r="D1949" i="1"/>
  <c r="C1949" i="1"/>
  <c r="B1949" i="1"/>
  <c r="D1948" i="1"/>
  <c r="C1948" i="1"/>
  <c r="B1948" i="1"/>
  <c r="D1947" i="1"/>
  <c r="C1947" i="1"/>
  <c r="B1947" i="1"/>
  <c r="D1946" i="1"/>
  <c r="C1946" i="1"/>
  <c r="B1946" i="1"/>
  <c r="D1945" i="1"/>
  <c r="C1945" i="1"/>
  <c r="B1945" i="1"/>
  <c r="D1944" i="1"/>
  <c r="C1944" i="1"/>
  <c r="B1944" i="1"/>
  <c r="D1943" i="1"/>
  <c r="C1943" i="1"/>
  <c r="B1943" i="1"/>
  <c r="D1942" i="1"/>
  <c r="C1942" i="1"/>
  <c r="B1942" i="1"/>
  <c r="D1941" i="1"/>
  <c r="C1941" i="1"/>
  <c r="B1941" i="1"/>
  <c r="D1940" i="1"/>
  <c r="C1940" i="1"/>
  <c r="B1940" i="1"/>
  <c r="D1939" i="1"/>
  <c r="C1939" i="1"/>
  <c r="B1939" i="1"/>
  <c r="D1938" i="1"/>
  <c r="C1938" i="1"/>
  <c r="B1938" i="1"/>
  <c r="D1937" i="1"/>
  <c r="C1937" i="1"/>
  <c r="B1937" i="1"/>
  <c r="D1936" i="1"/>
  <c r="C1936" i="1"/>
  <c r="B1936" i="1"/>
  <c r="D1935" i="1"/>
  <c r="C1935" i="1"/>
  <c r="B1935" i="1"/>
  <c r="D1934" i="1"/>
  <c r="C1934" i="1"/>
  <c r="B1934" i="1"/>
  <c r="D1933" i="1"/>
  <c r="C1933" i="1"/>
  <c r="B1933" i="1"/>
  <c r="D1932" i="1"/>
  <c r="C1932" i="1"/>
  <c r="B1932" i="1"/>
  <c r="D1931" i="1"/>
  <c r="C1931" i="1"/>
  <c r="B1931" i="1"/>
  <c r="D1930" i="1"/>
  <c r="C1930" i="1"/>
  <c r="B1930" i="1"/>
  <c r="D1929" i="1"/>
  <c r="C1929" i="1"/>
  <c r="B1929" i="1"/>
  <c r="D1928" i="1"/>
  <c r="C1928" i="1"/>
  <c r="B1928" i="1"/>
  <c r="D1927" i="1"/>
  <c r="C1927" i="1"/>
  <c r="B1927" i="1"/>
  <c r="D1926" i="1"/>
  <c r="C1926" i="1"/>
  <c r="B1926" i="1"/>
  <c r="D1925" i="1"/>
  <c r="C1925" i="1"/>
  <c r="B1925" i="1"/>
  <c r="D1924" i="1"/>
  <c r="C1924" i="1"/>
  <c r="B1924" i="1"/>
  <c r="D1923" i="1"/>
  <c r="C1923" i="1"/>
  <c r="B1923" i="1"/>
  <c r="D1922" i="1"/>
  <c r="C1922" i="1"/>
  <c r="B1922" i="1"/>
  <c r="D1921" i="1"/>
  <c r="C1921" i="1"/>
  <c r="B1921" i="1"/>
  <c r="D1920" i="1"/>
  <c r="C1920" i="1"/>
  <c r="B1920" i="1"/>
  <c r="D1919" i="1"/>
  <c r="C1919" i="1"/>
  <c r="B1919" i="1"/>
  <c r="D1918" i="1"/>
  <c r="C1918" i="1"/>
  <c r="B1918" i="1"/>
  <c r="D1917" i="1"/>
  <c r="C1917" i="1"/>
  <c r="B1917" i="1"/>
  <c r="D1916" i="1"/>
  <c r="C1916" i="1"/>
  <c r="B1916" i="1"/>
  <c r="D1915" i="1"/>
  <c r="C1915" i="1"/>
  <c r="B1915" i="1"/>
  <c r="D1914" i="1"/>
  <c r="C1914" i="1"/>
  <c r="B1914" i="1"/>
  <c r="D1913" i="1"/>
  <c r="C1913" i="1"/>
  <c r="B1913" i="1"/>
  <c r="D1912" i="1"/>
  <c r="C1912" i="1"/>
  <c r="B1912" i="1"/>
  <c r="D1911" i="1"/>
  <c r="C1911" i="1"/>
  <c r="B1911" i="1"/>
  <c r="D1910" i="1"/>
  <c r="C1910" i="1"/>
  <c r="B1910" i="1"/>
  <c r="D1909" i="1"/>
  <c r="C1909" i="1"/>
  <c r="B1909" i="1"/>
  <c r="D1908" i="1"/>
  <c r="C1908" i="1"/>
  <c r="B1908" i="1"/>
  <c r="D1907" i="1"/>
  <c r="C1907" i="1"/>
  <c r="B1907" i="1"/>
  <c r="D1906" i="1"/>
  <c r="C1906" i="1"/>
  <c r="B1906" i="1"/>
  <c r="D1905" i="1"/>
  <c r="C1905" i="1"/>
  <c r="B1905" i="1"/>
  <c r="D1904" i="1"/>
  <c r="C1904" i="1"/>
  <c r="B1904" i="1"/>
  <c r="D1903" i="1"/>
  <c r="C1903" i="1"/>
  <c r="B1903" i="1"/>
  <c r="D1902" i="1"/>
  <c r="C1902" i="1"/>
  <c r="B1902" i="1"/>
  <c r="D1901" i="1"/>
  <c r="C1901" i="1"/>
  <c r="B1901" i="1"/>
  <c r="D1900" i="1"/>
  <c r="C1900" i="1"/>
  <c r="B1900" i="1"/>
  <c r="D1899" i="1"/>
  <c r="C1899" i="1"/>
  <c r="B1899" i="1"/>
  <c r="D1898" i="1"/>
  <c r="C1898" i="1"/>
  <c r="B1898" i="1"/>
  <c r="D1897" i="1"/>
  <c r="C1897" i="1"/>
  <c r="B1897" i="1"/>
  <c r="D1896" i="1"/>
  <c r="C1896" i="1"/>
  <c r="B1896" i="1"/>
  <c r="D1895" i="1"/>
  <c r="C1895" i="1"/>
  <c r="B1895" i="1"/>
  <c r="D1894" i="1"/>
  <c r="C1894" i="1"/>
  <c r="B1894" i="1"/>
  <c r="D1893" i="1"/>
  <c r="C1893" i="1"/>
  <c r="B1893" i="1"/>
  <c r="D1892" i="1"/>
  <c r="C1892" i="1"/>
  <c r="B1892" i="1"/>
  <c r="D1891" i="1"/>
  <c r="C1891" i="1"/>
  <c r="B1891" i="1"/>
  <c r="D1890" i="1"/>
  <c r="C1890" i="1"/>
  <c r="B1890" i="1"/>
  <c r="D1889" i="1"/>
  <c r="C1889" i="1"/>
  <c r="B1889" i="1"/>
  <c r="D1888" i="1"/>
  <c r="C1888" i="1"/>
  <c r="B1888" i="1"/>
  <c r="D1887" i="1"/>
  <c r="C1887" i="1"/>
  <c r="B1887" i="1"/>
  <c r="D1886" i="1"/>
  <c r="C1886" i="1"/>
  <c r="B1886" i="1"/>
  <c r="D1885" i="1"/>
  <c r="C1885" i="1"/>
  <c r="B1885" i="1"/>
  <c r="D1884" i="1"/>
  <c r="C1884" i="1"/>
  <c r="B1884" i="1"/>
  <c r="D1883" i="1"/>
  <c r="C1883" i="1"/>
  <c r="B1883" i="1"/>
  <c r="D1882" i="1"/>
  <c r="C1882" i="1"/>
  <c r="B1882" i="1"/>
  <c r="D1881" i="1"/>
  <c r="C1881" i="1"/>
  <c r="B1881" i="1"/>
  <c r="D1880" i="1"/>
  <c r="C1880" i="1"/>
  <c r="B1880" i="1"/>
  <c r="D1879" i="1"/>
  <c r="C1879" i="1"/>
  <c r="B1879" i="1"/>
  <c r="D1878" i="1"/>
  <c r="C1878" i="1"/>
  <c r="B1878" i="1"/>
  <c r="D1877" i="1"/>
  <c r="C1877" i="1"/>
  <c r="B1877" i="1"/>
  <c r="D1876" i="1"/>
  <c r="C1876" i="1"/>
  <c r="B1876" i="1"/>
  <c r="D1875" i="1"/>
  <c r="C1875" i="1"/>
  <c r="B1875" i="1"/>
  <c r="D1874" i="1"/>
  <c r="C1874" i="1"/>
  <c r="B1874" i="1"/>
  <c r="D1873" i="1"/>
  <c r="C1873" i="1"/>
  <c r="B1873" i="1"/>
  <c r="D1872" i="1"/>
  <c r="C1872" i="1"/>
  <c r="B1872" i="1"/>
  <c r="D1871" i="1"/>
  <c r="C1871" i="1"/>
  <c r="B1871" i="1"/>
  <c r="D1870" i="1"/>
  <c r="C1870" i="1"/>
  <c r="B1870" i="1"/>
  <c r="D1869" i="1"/>
  <c r="C1869" i="1"/>
  <c r="B1869" i="1"/>
  <c r="D1868" i="1"/>
  <c r="C1868" i="1"/>
  <c r="B1868" i="1"/>
  <c r="D1867" i="1"/>
  <c r="C1867" i="1"/>
  <c r="B1867" i="1"/>
  <c r="D1866" i="1"/>
  <c r="C1866" i="1"/>
  <c r="B1866" i="1"/>
  <c r="D1865" i="1"/>
  <c r="C1865" i="1"/>
  <c r="B1865" i="1"/>
  <c r="D1864" i="1"/>
  <c r="C1864" i="1"/>
  <c r="B1864" i="1"/>
  <c r="D1863" i="1"/>
  <c r="C1863" i="1"/>
  <c r="B1863" i="1"/>
  <c r="D1862" i="1"/>
  <c r="C1862" i="1"/>
  <c r="B1862" i="1"/>
  <c r="D1861" i="1"/>
  <c r="C1861" i="1"/>
  <c r="B1861" i="1"/>
  <c r="D1860" i="1"/>
  <c r="C1860" i="1"/>
  <c r="B1860" i="1"/>
  <c r="D1859" i="1"/>
  <c r="C1859" i="1"/>
  <c r="B1859" i="1"/>
  <c r="D1858" i="1"/>
  <c r="C1858" i="1"/>
  <c r="B1858" i="1"/>
  <c r="D1857" i="1"/>
  <c r="C1857" i="1"/>
  <c r="B1857" i="1"/>
  <c r="D1856" i="1"/>
  <c r="C1856" i="1"/>
  <c r="B1856" i="1"/>
  <c r="D1855" i="1"/>
  <c r="C1855" i="1"/>
  <c r="B1855" i="1"/>
  <c r="D1854" i="1"/>
  <c r="C1854" i="1"/>
  <c r="B1854" i="1"/>
  <c r="D1853" i="1"/>
  <c r="C1853" i="1"/>
  <c r="B1853" i="1"/>
  <c r="D1852" i="1"/>
  <c r="C1852" i="1"/>
  <c r="B1852" i="1"/>
  <c r="D1851" i="1"/>
  <c r="C1851" i="1"/>
  <c r="B1851" i="1"/>
  <c r="D1850" i="1"/>
  <c r="C1850" i="1"/>
  <c r="B1850" i="1"/>
  <c r="D1849" i="1"/>
  <c r="C1849" i="1"/>
  <c r="B1849" i="1"/>
  <c r="D1848" i="1"/>
  <c r="C1848" i="1"/>
  <c r="B1848" i="1"/>
  <c r="D1847" i="1"/>
  <c r="C1847" i="1"/>
  <c r="B1847" i="1"/>
  <c r="D1846" i="1"/>
  <c r="C1846" i="1"/>
  <c r="B1846" i="1"/>
  <c r="D1845" i="1"/>
  <c r="C1845" i="1"/>
  <c r="B1845" i="1"/>
  <c r="D1844" i="1"/>
  <c r="C1844" i="1"/>
  <c r="B1844" i="1"/>
  <c r="D1843" i="1"/>
  <c r="C1843" i="1"/>
  <c r="B1843" i="1"/>
  <c r="D1842" i="1"/>
  <c r="C1842" i="1"/>
  <c r="B1842" i="1"/>
  <c r="D1841" i="1"/>
  <c r="C1841" i="1"/>
  <c r="B1841" i="1"/>
  <c r="D1840" i="1"/>
  <c r="C1840" i="1"/>
  <c r="B1840" i="1"/>
  <c r="D1839" i="1"/>
  <c r="C1839" i="1"/>
  <c r="B1839" i="1"/>
  <c r="D1838" i="1"/>
  <c r="C1838" i="1"/>
  <c r="B1838" i="1"/>
  <c r="D1837" i="1"/>
  <c r="C1837" i="1"/>
  <c r="B1837" i="1"/>
  <c r="D1836" i="1"/>
  <c r="C1836" i="1"/>
  <c r="B1836" i="1"/>
  <c r="D1835" i="1"/>
  <c r="C1835" i="1"/>
  <c r="B1835" i="1"/>
  <c r="D1834" i="1"/>
  <c r="C1834" i="1"/>
  <c r="B1834" i="1"/>
  <c r="D1833" i="1"/>
  <c r="C1833" i="1"/>
  <c r="B1833" i="1"/>
  <c r="D1832" i="1"/>
  <c r="C1832" i="1"/>
  <c r="B1832" i="1"/>
  <c r="D1831" i="1"/>
  <c r="C1831" i="1"/>
  <c r="B1831" i="1"/>
  <c r="D1830" i="1"/>
  <c r="C1830" i="1"/>
  <c r="B1830" i="1"/>
  <c r="D1829" i="1"/>
  <c r="C1829" i="1"/>
  <c r="B1829" i="1"/>
  <c r="D1828" i="1"/>
  <c r="C1828" i="1"/>
  <c r="B1828" i="1"/>
  <c r="D1827" i="1"/>
  <c r="C1827" i="1"/>
  <c r="B1827" i="1"/>
  <c r="D1826" i="1"/>
  <c r="C1826" i="1"/>
  <c r="B1826" i="1"/>
  <c r="D1825" i="1"/>
  <c r="C1825" i="1"/>
  <c r="B1825" i="1"/>
  <c r="D1824" i="1"/>
  <c r="C1824" i="1"/>
  <c r="B1824" i="1"/>
  <c r="D1823" i="1"/>
  <c r="C1823" i="1"/>
  <c r="B1823" i="1"/>
  <c r="D1822" i="1"/>
  <c r="C1822" i="1"/>
  <c r="B1822" i="1"/>
  <c r="D1821" i="1"/>
  <c r="C1821" i="1"/>
  <c r="B1821" i="1"/>
  <c r="D1820" i="1"/>
  <c r="C1820" i="1"/>
  <c r="B1820" i="1"/>
  <c r="D1819" i="1"/>
  <c r="C1819" i="1"/>
  <c r="B1819" i="1"/>
  <c r="D1818" i="1"/>
  <c r="C1818" i="1"/>
  <c r="B1818" i="1"/>
  <c r="D1817" i="1"/>
  <c r="C1817" i="1"/>
  <c r="B1817" i="1"/>
  <c r="D1816" i="1"/>
  <c r="C1816" i="1"/>
  <c r="B1816" i="1"/>
  <c r="D1815" i="1"/>
  <c r="C1815" i="1"/>
  <c r="B1815" i="1"/>
  <c r="D1814" i="1"/>
  <c r="C1814" i="1"/>
  <c r="B1814" i="1"/>
  <c r="D1813" i="1"/>
  <c r="C1813" i="1"/>
  <c r="B1813" i="1"/>
  <c r="D1812" i="1"/>
  <c r="C1812" i="1"/>
  <c r="B1812" i="1"/>
  <c r="D1811" i="1"/>
  <c r="C1811" i="1"/>
  <c r="B1811" i="1"/>
  <c r="D1810" i="1"/>
  <c r="C1810" i="1"/>
  <c r="B1810" i="1"/>
  <c r="D1809" i="1"/>
  <c r="C1809" i="1"/>
  <c r="B1809" i="1"/>
  <c r="D1808" i="1"/>
  <c r="C1808" i="1"/>
  <c r="B1808" i="1"/>
  <c r="D1807" i="1"/>
  <c r="C1807" i="1"/>
  <c r="B1807" i="1"/>
  <c r="D1806" i="1"/>
  <c r="C1806" i="1"/>
  <c r="B1806" i="1"/>
  <c r="D1805" i="1"/>
  <c r="C1805" i="1"/>
  <c r="B1805" i="1"/>
  <c r="D1804" i="1"/>
  <c r="C1804" i="1"/>
  <c r="B1804" i="1"/>
  <c r="D1803" i="1"/>
  <c r="C1803" i="1"/>
  <c r="B1803" i="1"/>
  <c r="D1802" i="1"/>
  <c r="C1802" i="1"/>
  <c r="B1802" i="1"/>
  <c r="D1801" i="1"/>
  <c r="C1801" i="1"/>
  <c r="B1801" i="1"/>
  <c r="D1800" i="1"/>
  <c r="C1800" i="1"/>
  <c r="B1800" i="1"/>
  <c r="D1799" i="1"/>
  <c r="C1799" i="1"/>
  <c r="B1799" i="1"/>
  <c r="D1798" i="1"/>
  <c r="C1798" i="1"/>
  <c r="B1798" i="1"/>
  <c r="D1797" i="1"/>
  <c r="C1797" i="1"/>
  <c r="B1797" i="1"/>
  <c r="D1796" i="1"/>
  <c r="C1796" i="1"/>
  <c r="B1796" i="1"/>
  <c r="D1795" i="1"/>
  <c r="C1795" i="1"/>
  <c r="B1795" i="1"/>
  <c r="D1794" i="1"/>
  <c r="C1794" i="1"/>
  <c r="B1794" i="1"/>
  <c r="D1793" i="1"/>
  <c r="C1793" i="1"/>
  <c r="B1793" i="1"/>
  <c r="D1792" i="1"/>
  <c r="C1792" i="1"/>
  <c r="B1792" i="1"/>
  <c r="D1791" i="1"/>
  <c r="C1791" i="1"/>
  <c r="B1791" i="1"/>
  <c r="D1790" i="1"/>
  <c r="C1790" i="1"/>
  <c r="B1790" i="1"/>
  <c r="D1789" i="1"/>
  <c r="C1789" i="1"/>
  <c r="B1789" i="1"/>
  <c r="D1788" i="1"/>
  <c r="C1788" i="1"/>
  <c r="B1788" i="1"/>
  <c r="D1787" i="1"/>
  <c r="C1787" i="1"/>
  <c r="B1787" i="1"/>
  <c r="D1786" i="1"/>
  <c r="C1786" i="1"/>
  <c r="B1786" i="1"/>
  <c r="D1785" i="1"/>
  <c r="C1785" i="1"/>
  <c r="B1785" i="1"/>
  <c r="D1784" i="1"/>
  <c r="C1784" i="1"/>
  <c r="B1784" i="1"/>
  <c r="D1783" i="1"/>
  <c r="C1783" i="1"/>
  <c r="B1783" i="1"/>
  <c r="D1782" i="1"/>
  <c r="C1782" i="1"/>
  <c r="B1782" i="1"/>
  <c r="D1781" i="1"/>
  <c r="C1781" i="1"/>
  <c r="B1781" i="1"/>
  <c r="D1780" i="1"/>
  <c r="C1780" i="1"/>
  <c r="B1780" i="1"/>
  <c r="D1779" i="1"/>
  <c r="C1779" i="1"/>
  <c r="B1779" i="1"/>
  <c r="D1778" i="1"/>
  <c r="C1778" i="1"/>
  <c r="B1778" i="1"/>
  <c r="D1777" i="1"/>
  <c r="C1777" i="1"/>
  <c r="B1777" i="1"/>
  <c r="D1776" i="1"/>
  <c r="C1776" i="1"/>
  <c r="B1776" i="1"/>
  <c r="D1775" i="1"/>
  <c r="C1775" i="1"/>
  <c r="B1775" i="1"/>
  <c r="D1774" i="1"/>
  <c r="C1774" i="1"/>
  <c r="B1774" i="1"/>
  <c r="D1773" i="1"/>
  <c r="C1773" i="1"/>
  <c r="B1773" i="1"/>
  <c r="D1772" i="1"/>
  <c r="C1772" i="1"/>
  <c r="B1772" i="1"/>
  <c r="D1771" i="1"/>
  <c r="C1771" i="1"/>
  <c r="B1771" i="1"/>
  <c r="D1770" i="1"/>
  <c r="C1770" i="1"/>
  <c r="B1770" i="1"/>
  <c r="D1769" i="1"/>
  <c r="C1769" i="1"/>
  <c r="B1769" i="1"/>
  <c r="D1768" i="1"/>
  <c r="C1768" i="1"/>
  <c r="B1768" i="1"/>
  <c r="D1767" i="1"/>
  <c r="C1767" i="1"/>
  <c r="B1767" i="1"/>
  <c r="D1766" i="1"/>
  <c r="C1766" i="1"/>
  <c r="B1766" i="1"/>
  <c r="D1765" i="1"/>
  <c r="C1765" i="1"/>
  <c r="B1765" i="1"/>
  <c r="D1764" i="1"/>
  <c r="C1764" i="1"/>
  <c r="B1764" i="1"/>
  <c r="D1763" i="1"/>
  <c r="C1763" i="1"/>
  <c r="B1763" i="1"/>
  <c r="D1762" i="1"/>
  <c r="C1762" i="1"/>
  <c r="B1762" i="1"/>
  <c r="D1761" i="1"/>
  <c r="C1761" i="1"/>
  <c r="B1761" i="1"/>
  <c r="D1760" i="1"/>
  <c r="C1760" i="1"/>
  <c r="B1760" i="1"/>
  <c r="D1759" i="1"/>
  <c r="C1759" i="1"/>
  <c r="B1759" i="1"/>
  <c r="D1758" i="1"/>
  <c r="C1758" i="1"/>
  <c r="B1758" i="1"/>
  <c r="D1757" i="1"/>
  <c r="C1757" i="1"/>
  <c r="B1757" i="1"/>
  <c r="D1756" i="1"/>
  <c r="C1756" i="1"/>
  <c r="B1756" i="1"/>
  <c r="D1755" i="1"/>
  <c r="C1755" i="1"/>
  <c r="B1755" i="1"/>
  <c r="D1754" i="1"/>
  <c r="C1754" i="1"/>
  <c r="B1754" i="1"/>
  <c r="D1753" i="1"/>
  <c r="C1753" i="1"/>
  <c r="B1753" i="1"/>
  <c r="D1752" i="1"/>
  <c r="C1752" i="1"/>
  <c r="B1752" i="1"/>
  <c r="D1751" i="1"/>
  <c r="C1751" i="1"/>
  <c r="B1751" i="1"/>
  <c r="D1750" i="1"/>
  <c r="C1750" i="1"/>
  <c r="B1750" i="1"/>
  <c r="D1749" i="1"/>
  <c r="C1749" i="1"/>
  <c r="B1749" i="1"/>
  <c r="D1748" i="1"/>
  <c r="C1748" i="1"/>
  <c r="B1748" i="1"/>
  <c r="D1747" i="1"/>
  <c r="C1747" i="1"/>
  <c r="B1747" i="1"/>
  <c r="D1746" i="1"/>
  <c r="C1746" i="1"/>
  <c r="B1746" i="1"/>
  <c r="D1745" i="1"/>
  <c r="C1745" i="1"/>
  <c r="B1745" i="1"/>
  <c r="D1744" i="1"/>
  <c r="C1744" i="1"/>
  <c r="B1744" i="1"/>
  <c r="D1743" i="1"/>
  <c r="C1743" i="1"/>
  <c r="B1743" i="1"/>
  <c r="D1742" i="1"/>
  <c r="C1742" i="1"/>
  <c r="B1742" i="1"/>
  <c r="D1741" i="1"/>
  <c r="C1741" i="1"/>
  <c r="B1741" i="1"/>
  <c r="D1740" i="1"/>
  <c r="C1740" i="1"/>
  <c r="B1740" i="1"/>
  <c r="D1739" i="1"/>
  <c r="C1739" i="1"/>
  <c r="B1739" i="1"/>
  <c r="D1738" i="1"/>
  <c r="C1738" i="1"/>
  <c r="B1738" i="1"/>
  <c r="D1737" i="1"/>
  <c r="C1737" i="1"/>
  <c r="B1737" i="1"/>
  <c r="D1736" i="1"/>
  <c r="C1736" i="1"/>
  <c r="B1736" i="1"/>
  <c r="D1735" i="1"/>
  <c r="C1735" i="1"/>
  <c r="B1735" i="1"/>
  <c r="D1734" i="1"/>
  <c r="C1734" i="1"/>
  <c r="B1734" i="1"/>
  <c r="D1733" i="1"/>
  <c r="C1733" i="1"/>
  <c r="B1733" i="1"/>
  <c r="D1732" i="1"/>
  <c r="C1732" i="1"/>
  <c r="B1732" i="1"/>
  <c r="D1731" i="1"/>
  <c r="C1731" i="1"/>
  <c r="B1731" i="1"/>
  <c r="D1730" i="1"/>
  <c r="C1730" i="1"/>
  <c r="B1730" i="1"/>
  <c r="D1729" i="1"/>
  <c r="C1729" i="1"/>
  <c r="B1729" i="1"/>
  <c r="D1728" i="1"/>
  <c r="C1728" i="1"/>
  <c r="B1728" i="1"/>
  <c r="D1727" i="1"/>
  <c r="C1727" i="1"/>
  <c r="B1727" i="1"/>
  <c r="D1726" i="1"/>
  <c r="C1726" i="1"/>
  <c r="B1726" i="1"/>
  <c r="D1725" i="1"/>
  <c r="C1725" i="1"/>
  <c r="B1725" i="1"/>
  <c r="D1724" i="1"/>
  <c r="C1724" i="1"/>
  <c r="B1724" i="1"/>
  <c r="D1723" i="1"/>
  <c r="C1723" i="1"/>
  <c r="B1723" i="1"/>
  <c r="D1722" i="1"/>
  <c r="C1722" i="1"/>
  <c r="B1722" i="1"/>
  <c r="D1721" i="1"/>
  <c r="C1721" i="1"/>
  <c r="B1721" i="1"/>
  <c r="D1720" i="1"/>
  <c r="C1720" i="1"/>
  <c r="B1720" i="1"/>
  <c r="D1719" i="1"/>
  <c r="C1719" i="1"/>
  <c r="B1719" i="1"/>
  <c r="D1718" i="1"/>
  <c r="C1718" i="1"/>
  <c r="B1718" i="1"/>
  <c r="D1717" i="1"/>
  <c r="C1717" i="1"/>
  <c r="B1717" i="1"/>
  <c r="D1716" i="1"/>
  <c r="C1716" i="1"/>
  <c r="B1716" i="1"/>
  <c r="D1715" i="1"/>
  <c r="C1715" i="1"/>
  <c r="B1715" i="1"/>
  <c r="D1714" i="1"/>
  <c r="C1714" i="1"/>
  <c r="B1714" i="1"/>
  <c r="D1713" i="1"/>
  <c r="C1713" i="1"/>
  <c r="B1713" i="1"/>
  <c r="D1712" i="1"/>
  <c r="C1712" i="1"/>
  <c r="B1712" i="1"/>
  <c r="D1711" i="1"/>
  <c r="C1711" i="1"/>
  <c r="B1711" i="1"/>
  <c r="D1710" i="1"/>
  <c r="C1710" i="1"/>
  <c r="B1710" i="1"/>
  <c r="D1709" i="1"/>
  <c r="C1709" i="1"/>
  <c r="B1709" i="1"/>
  <c r="D1708" i="1"/>
  <c r="C1708" i="1"/>
  <c r="B1708" i="1"/>
  <c r="D1707" i="1"/>
  <c r="C1707" i="1"/>
  <c r="B1707" i="1"/>
  <c r="D1706" i="1"/>
  <c r="C1706" i="1"/>
  <c r="B1706" i="1"/>
  <c r="D1705" i="1"/>
  <c r="C1705" i="1"/>
  <c r="B1705" i="1"/>
  <c r="D1704" i="1"/>
  <c r="C1704" i="1"/>
  <c r="B1704" i="1"/>
  <c r="D1703" i="1"/>
  <c r="C1703" i="1"/>
  <c r="B1703" i="1"/>
  <c r="D1702" i="1"/>
  <c r="C1702" i="1"/>
  <c r="B1702" i="1"/>
  <c r="D1701" i="1"/>
  <c r="C1701" i="1"/>
  <c r="B1701" i="1"/>
  <c r="D1700" i="1"/>
  <c r="C1700" i="1"/>
  <c r="B1700" i="1"/>
  <c r="D1699" i="1"/>
  <c r="C1699" i="1"/>
  <c r="B1699" i="1"/>
  <c r="D1698" i="1"/>
  <c r="C1698" i="1"/>
  <c r="B1698" i="1"/>
  <c r="D1697" i="1"/>
  <c r="C1697" i="1"/>
  <c r="B1697" i="1"/>
  <c r="D1696" i="1"/>
  <c r="C1696" i="1"/>
  <c r="B1696" i="1"/>
  <c r="D1695" i="1"/>
  <c r="C1695" i="1"/>
  <c r="B1695" i="1"/>
  <c r="D1694" i="1"/>
  <c r="C1694" i="1"/>
  <c r="B1694" i="1"/>
  <c r="D1693" i="1"/>
  <c r="C1693" i="1"/>
  <c r="B1693" i="1"/>
  <c r="D1692" i="1"/>
  <c r="C1692" i="1"/>
  <c r="B1692" i="1"/>
  <c r="D1691" i="1"/>
  <c r="C1691" i="1"/>
  <c r="B1691" i="1"/>
  <c r="D1690" i="1"/>
  <c r="C1690" i="1"/>
  <c r="B1690" i="1"/>
  <c r="D1689" i="1"/>
  <c r="C1689" i="1"/>
  <c r="B1689" i="1"/>
  <c r="D1688" i="1"/>
  <c r="C1688" i="1"/>
  <c r="B1688" i="1"/>
  <c r="D1687" i="1"/>
  <c r="C1687" i="1"/>
  <c r="B1687" i="1"/>
  <c r="D1686" i="1"/>
  <c r="C1686" i="1"/>
  <c r="B1686" i="1"/>
  <c r="D1685" i="1"/>
  <c r="C1685" i="1"/>
  <c r="B1685" i="1"/>
  <c r="D1684" i="1"/>
  <c r="C1684" i="1"/>
  <c r="B1684" i="1"/>
  <c r="D1683" i="1"/>
  <c r="C1683" i="1"/>
  <c r="B1683" i="1"/>
  <c r="D1682" i="1"/>
  <c r="C1682" i="1"/>
  <c r="B1682" i="1"/>
  <c r="D1681" i="1"/>
  <c r="C1681" i="1"/>
  <c r="B1681" i="1"/>
  <c r="D1680" i="1"/>
  <c r="C1680" i="1"/>
  <c r="B1680" i="1"/>
  <c r="D1679" i="1"/>
  <c r="C1679" i="1"/>
  <c r="B1679" i="1"/>
  <c r="D1678" i="1"/>
  <c r="C1678" i="1"/>
  <c r="B1678" i="1"/>
  <c r="D1677" i="1"/>
  <c r="C1677" i="1"/>
  <c r="B1677" i="1"/>
  <c r="D1676" i="1"/>
  <c r="C1676" i="1"/>
  <c r="B1676" i="1"/>
  <c r="D1675" i="1"/>
  <c r="C1675" i="1"/>
  <c r="B1675" i="1"/>
  <c r="D1674" i="1"/>
  <c r="C1674" i="1"/>
  <c r="B1674" i="1"/>
  <c r="D1673" i="1"/>
  <c r="C1673" i="1"/>
  <c r="B1673" i="1"/>
  <c r="D1672" i="1"/>
  <c r="C1672" i="1"/>
  <c r="B1672" i="1"/>
  <c r="D1671" i="1"/>
  <c r="C1671" i="1"/>
  <c r="B1671" i="1"/>
  <c r="D1670" i="1"/>
  <c r="C1670" i="1"/>
  <c r="B1670" i="1"/>
  <c r="D1669" i="1"/>
  <c r="C1669" i="1"/>
  <c r="B1669" i="1"/>
  <c r="D1668" i="1"/>
  <c r="C1668" i="1"/>
  <c r="B1668" i="1"/>
  <c r="D1667" i="1"/>
  <c r="C1667" i="1"/>
  <c r="B1667" i="1"/>
  <c r="D1666" i="1"/>
  <c r="C1666" i="1"/>
  <c r="B1666" i="1"/>
  <c r="D1665" i="1"/>
  <c r="C1665" i="1"/>
  <c r="B1665" i="1"/>
  <c r="D1664" i="1"/>
  <c r="C1664" i="1"/>
  <c r="B1664" i="1"/>
  <c r="D1663" i="1"/>
  <c r="C1663" i="1"/>
  <c r="B1663" i="1"/>
  <c r="D1662" i="1"/>
  <c r="C1662" i="1"/>
  <c r="B1662" i="1"/>
  <c r="D1661" i="1"/>
  <c r="C1661" i="1"/>
  <c r="B1661" i="1"/>
  <c r="D1660" i="1"/>
  <c r="C1660" i="1"/>
  <c r="B1660" i="1"/>
  <c r="D1659" i="1"/>
  <c r="C1659" i="1"/>
  <c r="B1659" i="1"/>
  <c r="D1658" i="1"/>
  <c r="C1658" i="1"/>
  <c r="B1658" i="1"/>
  <c r="D1657" i="1"/>
  <c r="C1657" i="1"/>
  <c r="B1657" i="1"/>
  <c r="D1656" i="1"/>
  <c r="C1656" i="1"/>
  <c r="B1656" i="1"/>
  <c r="D1655" i="1"/>
  <c r="C1655" i="1"/>
  <c r="B1655" i="1"/>
  <c r="D1654" i="1"/>
  <c r="C1654" i="1"/>
  <c r="B1654" i="1"/>
  <c r="D1653" i="1"/>
  <c r="C1653" i="1"/>
  <c r="B1653" i="1"/>
  <c r="D1652" i="1"/>
  <c r="C1652" i="1"/>
  <c r="B1652" i="1"/>
  <c r="D1651" i="1"/>
  <c r="C1651" i="1"/>
  <c r="B1651" i="1"/>
  <c r="D1650" i="1"/>
  <c r="C1650" i="1"/>
  <c r="B1650" i="1"/>
  <c r="D1649" i="1"/>
  <c r="C1649" i="1"/>
  <c r="B1649" i="1"/>
  <c r="D1648" i="1"/>
  <c r="C1648" i="1"/>
  <c r="B1648" i="1"/>
  <c r="D1647" i="1"/>
  <c r="C1647" i="1"/>
  <c r="B1647" i="1"/>
  <c r="D1646" i="1"/>
  <c r="C1646" i="1"/>
  <c r="B1646" i="1"/>
  <c r="D1645" i="1"/>
  <c r="C1645" i="1"/>
  <c r="B1645" i="1"/>
  <c r="D1644" i="1"/>
  <c r="C1644" i="1"/>
  <c r="B1644" i="1"/>
  <c r="D1643" i="1"/>
  <c r="C1643" i="1"/>
  <c r="B1643" i="1"/>
  <c r="D1642" i="1"/>
  <c r="C1642" i="1"/>
  <c r="B1642" i="1"/>
  <c r="D1641" i="1"/>
  <c r="C1641" i="1"/>
  <c r="B1641" i="1"/>
  <c r="D1640" i="1"/>
  <c r="C1640" i="1"/>
  <c r="B1640" i="1"/>
  <c r="D1639" i="1"/>
  <c r="C1639" i="1"/>
  <c r="B1639" i="1"/>
  <c r="D1638" i="1"/>
  <c r="C1638" i="1"/>
  <c r="B1638" i="1"/>
  <c r="D1637" i="1"/>
  <c r="C1637" i="1"/>
  <c r="B1637" i="1"/>
  <c r="D1636" i="1"/>
  <c r="C1636" i="1"/>
  <c r="B1636" i="1"/>
  <c r="D1635" i="1"/>
  <c r="C1635" i="1"/>
  <c r="B1635" i="1"/>
  <c r="D1634" i="1"/>
  <c r="C1634" i="1"/>
  <c r="B1634" i="1"/>
  <c r="D1633" i="1"/>
  <c r="C1633" i="1"/>
  <c r="B1633" i="1"/>
  <c r="D1632" i="1"/>
  <c r="C1632" i="1"/>
  <c r="B1632" i="1"/>
  <c r="D1631" i="1"/>
  <c r="C1631" i="1"/>
  <c r="B1631" i="1"/>
  <c r="D1630" i="1"/>
  <c r="C1630" i="1"/>
  <c r="B1630" i="1"/>
  <c r="D1629" i="1"/>
  <c r="C1629" i="1"/>
  <c r="B1629" i="1"/>
  <c r="D1628" i="1"/>
  <c r="C1628" i="1"/>
  <c r="B1628" i="1"/>
  <c r="D1627" i="1"/>
  <c r="C1627" i="1"/>
  <c r="B1627" i="1"/>
  <c r="D1626" i="1"/>
  <c r="C1626" i="1"/>
  <c r="B1626" i="1"/>
  <c r="D1625" i="1"/>
  <c r="C1625" i="1"/>
  <c r="B1625" i="1"/>
  <c r="D1624" i="1"/>
  <c r="C1624" i="1"/>
  <c r="B1624" i="1"/>
  <c r="D1623" i="1"/>
  <c r="C1623" i="1"/>
  <c r="B1623" i="1"/>
  <c r="D1622" i="1"/>
  <c r="C1622" i="1"/>
  <c r="B1622" i="1"/>
  <c r="D1621" i="1"/>
  <c r="C1621" i="1"/>
  <c r="B1621" i="1"/>
  <c r="D1620" i="1"/>
  <c r="C1620" i="1"/>
  <c r="B1620" i="1"/>
  <c r="D1619" i="1"/>
  <c r="C1619" i="1"/>
  <c r="B1619" i="1"/>
  <c r="D1618" i="1"/>
  <c r="C1618" i="1"/>
  <c r="B1618" i="1"/>
  <c r="D1617" i="1"/>
  <c r="C1617" i="1"/>
  <c r="B1617" i="1"/>
  <c r="D1616" i="1"/>
  <c r="C1616" i="1"/>
  <c r="B1616" i="1"/>
  <c r="D1615" i="1"/>
  <c r="C1615" i="1"/>
  <c r="B1615" i="1"/>
  <c r="D1614" i="1"/>
  <c r="C1614" i="1"/>
  <c r="B1614" i="1"/>
  <c r="D1613" i="1"/>
  <c r="C1613" i="1"/>
  <c r="B1613" i="1"/>
  <c r="D1612" i="1"/>
  <c r="C1612" i="1"/>
  <c r="B1612" i="1"/>
  <c r="D1611" i="1"/>
  <c r="C1611" i="1"/>
  <c r="B1611" i="1"/>
  <c r="D1610" i="1"/>
  <c r="C1610" i="1"/>
  <c r="B1610" i="1"/>
  <c r="D1609" i="1"/>
  <c r="C1609" i="1"/>
  <c r="B1609" i="1"/>
  <c r="D1608" i="1"/>
  <c r="C1608" i="1"/>
  <c r="B1608" i="1"/>
  <c r="D1607" i="1"/>
  <c r="C1607" i="1"/>
  <c r="B1607" i="1"/>
  <c r="D1606" i="1"/>
  <c r="C1606" i="1"/>
  <c r="B1606" i="1"/>
  <c r="D1605" i="1"/>
  <c r="C1605" i="1"/>
  <c r="B1605" i="1"/>
  <c r="D1604" i="1"/>
  <c r="C1604" i="1"/>
  <c r="B1604" i="1"/>
  <c r="D1603" i="1"/>
  <c r="C1603" i="1"/>
  <c r="B1603" i="1"/>
  <c r="D1602" i="1"/>
  <c r="C1602" i="1"/>
  <c r="B1602" i="1"/>
  <c r="D1601" i="1"/>
  <c r="C1601" i="1"/>
  <c r="B1601" i="1"/>
  <c r="D1600" i="1"/>
  <c r="C1600" i="1"/>
  <c r="B1600" i="1"/>
  <c r="D1599" i="1"/>
  <c r="C1599" i="1"/>
  <c r="B1599" i="1"/>
  <c r="D1598" i="1"/>
  <c r="C1598" i="1"/>
  <c r="B1598" i="1"/>
  <c r="D1597" i="1"/>
  <c r="C1597" i="1"/>
  <c r="B1597" i="1"/>
  <c r="D1596" i="1"/>
  <c r="C1596" i="1"/>
  <c r="B1596" i="1"/>
  <c r="D1595" i="1"/>
  <c r="C1595" i="1"/>
  <c r="B1595" i="1"/>
  <c r="D1594" i="1"/>
  <c r="C1594" i="1"/>
  <c r="B1594" i="1"/>
  <c r="D1593" i="1"/>
  <c r="C1593" i="1"/>
  <c r="B1593" i="1"/>
  <c r="D1592" i="1"/>
  <c r="C1592" i="1"/>
  <c r="B1592" i="1"/>
  <c r="D1591" i="1"/>
  <c r="C1591" i="1"/>
  <c r="B1591" i="1"/>
  <c r="D1590" i="1"/>
  <c r="C1590" i="1"/>
  <c r="B1590" i="1"/>
  <c r="D1589" i="1"/>
  <c r="C1589" i="1"/>
  <c r="B1589" i="1"/>
  <c r="D1588" i="1"/>
  <c r="C1588" i="1"/>
  <c r="B1588" i="1"/>
  <c r="D1587" i="1"/>
  <c r="C1587" i="1"/>
  <c r="B1587" i="1"/>
  <c r="D1586" i="1"/>
  <c r="C1586" i="1"/>
  <c r="B1586" i="1"/>
  <c r="D1585" i="1"/>
  <c r="C1585" i="1"/>
  <c r="B1585" i="1"/>
  <c r="D1584" i="1"/>
  <c r="C1584" i="1"/>
  <c r="B1584" i="1"/>
  <c r="D1583" i="1"/>
  <c r="C1583" i="1"/>
  <c r="B1583" i="1"/>
  <c r="D1582" i="1"/>
  <c r="C1582" i="1"/>
  <c r="B1582" i="1"/>
  <c r="D1581" i="1"/>
  <c r="C1581" i="1"/>
  <c r="B1581" i="1"/>
  <c r="D1580" i="1"/>
  <c r="C1580" i="1"/>
  <c r="B1580" i="1"/>
  <c r="D1579" i="1"/>
  <c r="C1579" i="1"/>
  <c r="B1579" i="1"/>
  <c r="D1578" i="1"/>
  <c r="C1578" i="1"/>
  <c r="B1578" i="1"/>
  <c r="D1577" i="1"/>
  <c r="C1577" i="1"/>
  <c r="B1577" i="1"/>
  <c r="D1576" i="1"/>
  <c r="C1576" i="1"/>
  <c r="B1576" i="1"/>
  <c r="D1575" i="1"/>
  <c r="C1575" i="1"/>
  <c r="B1575" i="1"/>
  <c r="D1574" i="1"/>
  <c r="C1574" i="1"/>
  <c r="B1574" i="1"/>
  <c r="D1573" i="1"/>
  <c r="C1573" i="1"/>
  <c r="B1573" i="1"/>
  <c r="D1572" i="1"/>
  <c r="C1572" i="1"/>
  <c r="B1572" i="1"/>
  <c r="D1571" i="1"/>
  <c r="C1571" i="1"/>
  <c r="B1571" i="1"/>
  <c r="D1570" i="1"/>
  <c r="C1570" i="1"/>
  <c r="B1570" i="1"/>
  <c r="D1569" i="1"/>
  <c r="C1569" i="1"/>
  <c r="B1569" i="1"/>
  <c r="D1568" i="1"/>
  <c r="C1568" i="1"/>
  <c r="B1568" i="1"/>
  <c r="D1567" i="1"/>
  <c r="C1567" i="1"/>
  <c r="B1567" i="1"/>
  <c r="D1566" i="1"/>
  <c r="C1566" i="1"/>
  <c r="B1566" i="1"/>
  <c r="D1565" i="1"/>
  <c r="C1565" i="1"/>
  <c r="B1565" i="1"/>
  <c r="D1564" i="1"/>
  <c r="C1564" i="1"/>
  <c r="B1564" i="1"/>
  <c r="D1563" i="1"/>
  <c r="C1563" i="1"/>
  <c r="B1563" i="1"/>
  <c r="D1562" i="1"/>
  <c r="C1562" i="1"/>
  <c r="B1562" i="1"/>
  <c r="D1561" i="1"/>
  <c r="C1561" i="1"/>
  <c r="B1561" i="1"/>
  <c r="D1560" i="1"/>
  <c r="C1560" i="1"/>
  <c r="B1560" i="1"/>
  <c r="D1559" i="1"/>
  <c r="C1559" i="1"/>
  <c r="B1559" i="1"/>
  <c r="D1558" i="1"/>
  <c r="C1558" i="1"/>
  <c r="B1558" i="1"/>
  <c r="D1557" i="1"/>
  <c r="C1557" i="1"/>
  <c r="B1557" i="1"/>
  <c r="D1556" i="1"/>
  <c r="C1556" i="1"/>
  <c r="B1556" i="1"/>
  <c r="D1555" i="1"/>
  <c r="C1555" i="1"/>
  <c r="B1555" i="1"/>
  <c r="D1554" i="1"/>
  <c r="C1554" i="1"/>
  <c r="B1554" i="1"/>
  <c r="D1553" i="1"/>
  <c r="C1553" i="1"/>
  <c r="B1553" i="1"/>
  <c r="D1552" i="1"/>
  <c r="C1552" i="1"/>
  <c r="B1552" i="1"/>
  <c r="D1551" i="1"/>
  <c r="C1551" i="1"/>
  <c r="B1551" i="1"/>
  <c r="D1550" i="1"/>
  <c r="C1550" i="1"/>
  <c r="B1550" i="1"/>
  <c r="D1549" i="1"/>
  <c r="C1549" i="1"/>
  <c r="B1549" i="1"/>
  <c r="D1548" i="1"/>
  <c r="C1548" i="1"/>
  <c r="B1548" i="1"/>
  <c r="D1547" i="1"/>
  <c r="C1547" i="1"/>
  <c r="B1547" i="1"/>
  <c r="D1546" i="1"/>
  <c r="C1546" i="1"/>
  <c r="B1546" i="1"/>
  <c r="D1545" i="1"/>
  <c r="C1545" i="1"/>
  <c r="B1545" i="1"/>
  <c r="D1544" i="1"/>
  <c r="C1544" i="1"/>
  <c r="B1544" i="1"/>
  <c r="D1543" i="1"/>
  <c r="C1543" i="1"/>
  <c r="B1543" i="1"/>
  <c r="D1542" i="1"/>
  <c r="C1542" i="1"/>
  <c r="B1542" i="1"/>
  <c r="D1541" i="1"/>
  <c r="C1541" i="1"/>
  <c r="B1541" i="1"/>
  <c r="D1540" i="1"/>
  <c r="C1540" i="1"/>
  <c r="B1540" i="1"/>
  <c r="D1539" i="1"/>
  <c r="C1539" i="1"/>
  <c r="B1539" i="1"/>
  <c r="D1538" i="1"/>
  <c r="C1538" i="1"/>
  <c r="B1538" i="1"/>
  <c r="D1537" i="1"/>
  <c r="C1537" i="1"/>
  <c r="B1537" i="1"/>
  <c r="D1536" i="1"/>
  <c r="C1536" i="1"/>
  <c r="B1536" i="1"/>
  <c r="D1535" i="1"/>
  <c r="C1535" i="1"/>
  <c r="B1535" i="1"/>
  <c r="D1534" i="1"/>
  <c r="C1534" i="1"/>
  <c r="B1534" i="1"/>
  <c r="D1533" i="1"/>
  <c r="C1533" i="1"/>
  <c r="B1533" i="1"/>
  <c r="D1532" i="1"/>
  <c r="C1532" i="1"/>
  <c r="B1532" i="1"/>
  <c r="D1531" i="1"/>
  <c r="C1531" i="1"/>
  <c r="B1531" i="1"/>
  <c r="D1530" i="1"/>
  <c r="C1530" i="1"/>
  <c r="B1530" i="1"/>
  <c r="D1529" i="1"/>
  <c r="C1529" i="1"/>
  <c r="B1529" i="1"/>
  <c r="D1528" i="1"/>
  <c r="C1528" i="1"/>
  <c r="B1528" i="1"/>
  <c r="D1527" i="1"/>
  <c r="C1527" i="1"/>
  <c r="B1527" i="1"/>
  <c r="D1526" i="1"/>
  <c r="C1526" i="1"/>
  <c r="B1526" i="1"/>
  <c r="D1525" i="1"/>
  <c r="C1525" i="1"/>
  <c r="B1525" i="1"/>
  <c r="D1524" i="1"/>
  <c r="C1524" i="1"/>
  <c r="B1524" i="1"/>
  <c r="D1523" i="1"/>
  <c r="C1523" i="1"/>
  <c r="B1523" i="1"/>
  <c r="D1522" i="1"/>
  <c r="C1522" i="1"/>
  <c r="B1522" i="1"/>
  <c r="D1521" i="1"/>
  <c r="C1521" i="1"/>
  <c r="B1521" i="1"/>
  <c r="D1520" i="1"/>
  <c r="C1520" i="1"/>
  <c r="B1520" i="1"/>
  <c r="D1519" i="1"/>
  <c r="C1519" i="1"/>
  <c r="B1519" i="1"/>
  <c r="D1518" i="1"/>
  <c r="C1518" i="1"/>
  <c r="B1518" i="1"/>
  <c r="D1517" i="1"/>
  <c r="C1517" i="1"/>
  <c r="B1517" i="1"/>
  <c r="D1516" i="1"/>
  <c r="C1516" i="1"/>
  <c r="B1516" i="1"/>
  <c r="D1515" i="1"/>
  <c r="C1515" i="1"/>
  <c r="B1515" i="1"/>
  <c r="D1514" i="1"/>
  <c r="C1514" i="1"/>
  <c r="B1514" i="1"/>
  <c r="D1513" i="1"/>
  <c r="C1513" i="1"/>
  <c r="B1513" i="1"/>
  <c r="D1512" i="1"/>
  <c r="C1512" i="1"/>
  <c r="B1512" i="1"/>
  <c r="D1511" i="1"/>
  <c r="C1511" i="1"/>
  <c r="B1511" i="1"/>
  <c r="D1510" i="1"/>
  <c r="C1510" i="1"/>
  <c r="B1510" i="1"/>
  <c r="D1509" i="1"/>
  <c r="C1509" i="1"/>
  <c r="B1509" i="1"/>
  <c r="D1508" i="1"/>
  <c r="C1508" i="1"/>
  <c r="B1508" i="1"/>
  <c r="D1507" i="1"/>
  <c r="C1507" i="1"/>
  <c r="B1507" i="1"/>
  <c r="D1506" i="1"/>
  <c r="C1506" i="1"/>
  <c r="B1506" i="1"/>
  <c r="D1505" i="1"/>
  <c r="C1505" i="1"/>
  <c r="B1505" i="1"/>
  <c r="D1504" i="1"/>
  <c r="C1504" i="1"/>
  <c r="B1504" i="1"/>
  <c r="D1503" i="1"/>
  <c r="C1503" i="1"/>
  <c r="B1503" i="1"/>
  <c r="D1502" i="1"/>
  <c r="C1502" i="1"/>
  <c r="B1502" i="1"/>
  <c r="D1501" i="1"/>
  <c r="C1501" i="1"/>
  <c r="B1501" i="1"/>
  <c r="D1500" i="1"/>
  <c r="C1500" i="1"/>
  <c r="B1500" i="1"/>
  <c r="D1499" i="1"/>
  <c r="C1499" i="1"/>
  <c r="B1499" i="1"/>
  <c r="D1498" i="1"/>
  <c r="C1498" i="1"/>
  <c r="B1498" i="1"/>
  <c r="D1497" i="1"/>
  <c r="C1497" i="1"/>
  <c r="B1497" i="1"/>
  <c r="D1496" i="1"/>
  <c r="C1496" i="1"/>
  <c r="B1496" i="1"/>
  <c r="D1495" i="1"/>
  <c r="C1495" i="1"/>
  <c r="B1495" i="1"/>
  <c r="D1494" i="1"/>
  <c r="C1494" i="1"/>
  <c r="B1494" i="1"/>
  <c r="D1493" i="1"/>
  <c r="C1493" i="1"/>
  <c r="B1493" i="1"/>
  <c r="D1492" i="1"/>
  <c r="C1492" i="1"/>
  <c r="B1492" i="1"/>
  <c r="D1491" i="1"/>
  <c r="C1491" i="1"/>
  <c r="B1491" i="1"/>
  <c r="D1490" i="1"/>
  <c r="C1490" i="1"/>
  <c r="B1490" i="1"/>
  <c r="D1489" i="1"/>
  <c r="C1489" i="1"/>
  <c r="B1489" i="1"/>
  <c r="D1488" i="1"/>
  <c r="C1488" i="1"/>
  <c r="B1488" i="1"/>
  <c r="D1487" i="1"/>
  <c r="C1487" i="1"/>
  <c r="B1487" i="1"/>
  <c r="D1486" i="1"/>
  <c r="C1486" i="1"/>
  <c r="B1486" i="1"/>
  <c r="D1485" i="1"/>
  <c r="C1485" i="1"/>
  <c r="B1485" i="1"/>
  <c r="D1484" i="1"/>
  <c r="C1484" i="1"/>
  <c r="B1484" i="1"/>
  <c r="D1483" i="1"/>
  <c r="C1483" i="1"/>
  <c r="B1483" i="1"/>
  <c r="D1482" i="1"/>
  <c r="C1482" i="1"/>
  <c r="B1482" i="1"/>
  <c r="D1481" i="1"/>
  <c r="C1481" i="1"/>
  <c r="B1481" i="1"/>
  <c r="D1480" i="1"/>
  <c r="C1480" i="1"/>
  <c r="B1480" i="1"/>
  <c r="D1479" i="1"/>
  <c r="C1479" i="1"/>
  <c r="B1479" i="1"/>
  <c r="D1478" i="1"/>
  <c r="C1478" i="1"/>
  <c r="B1478" i="1"/>
  <c r="D1477" i="1"/>
  <c r="C1477" i="1"/>
  <c r="B1477" i="1"/>
  <c r="D1476" i="1"/>
  <c r="C1476" i="1"/>
  <c r="B1476" i="1"/>
  <c r="D1475" i="1"/>
  <c r="C1475" i="1"/>
  <c r="B1475" i="1"/>
  <c r="D1474" i="1"/>
  <c r="C1474" i="1"/>
  <c r="B1474" i="1"/>
  <c r="D1473" i="1"/>
  <c r="C1473" i="1"/>
  <c r="B1473" i="1"/>
  <c r="D1472" i="1"/>
  <c r="C1472" i="1"/>
  <c r="B1472" i="1"/>
  <c r="D1471" i="1"/>
  <c r="C1471" i="1"/>
  <c r="B1471" i="1"/>
  <c r="D1470" i="1"/>
  <c r="C1470" i="1"/>
  <c r="B1470" i="1"/>
  <c r="D1469" i="1"/>
  <c r="C1469" i="1"/>
  <c r="B1469" i="1"/>
  <c r="D1468" i="1"/>
  <c r="C1468" i="1"/>
  <c r="B1468" i="1"/>
  <c r="D1467" i="1"/>
  <c r="C1467" i="1"/>
  <c r="B1467" i="1"/>
  <c r="D1466" i="1"/>
  <c r="C1466" i="1"/>
  <c r="B1466" i="1"/>
  <c r="D1465" i="1"/>
  <c r="C1465" i="1"/>
  <c r="B1465" i="1"/>
  <c r="D1464" i="1"/>
  <c r="C1464" i="1"/>
  <c r="B1464" i="1"/>
  <c r="D1463" i="1"/>
  <c r="C1463" i="1"/>
  <c r="B1463" i="1"/>
  <c r="D1462" i="1"/>
  <c r="C1462" i="1"/>
  <c r="B1462" i="1"/>
  <c r="D1461" i="1"/>
  <c r="C1461" i="1"/>
  <c r="B1461" i="1"/>
  <c r="D1460" i="1"/>
  <c r="C1460" i="1"/>
  <c r="B1460" i="1"/>
  <c r="D1459" i="1"/>
  <c r="C1459" i="1"/>
  <c r="B1459" i="1"/>
  <c r="D1458" i="1"/>
  <c r="C1458" i="1"/>
  <c r="B1458" i="1"/>
  <c r="D1457" i="1"/>
  <c r="C1457" i="1"/>
  <c r="B1457" i="1"/>
  <c r="D1456" i="1"/>
  <c r="C1456" i="1"/>
  <c r="B1456" i="1"/>
  <c r="D1455" i="1"/>
  <c r="C1455" i="1"/>
  <c r="B1455" i="1"/>
  <c r="D1454" i="1"/>
  <c r="C1454" i="1"/>
  <c r="B1454" i="1"/>
  <c r="D1453" i="1"/>
  <c r="C1453" i="1"/>
  <c r="B1453" i="1"/>
  <c r="D1452" i="1"/>
  <c r="C1452" i="1"/>
  <c r="B1452" i="1"/>
  <c r="D1451" i="1"/>
  <c r="C1451" i="1"/>
  <c r="B1451" i="1"/>
  <c r="D1450" i="1"/>
  <c r="C1450" i="1"/>
  <c r="B1450" i="1"/>
  <c r="D1449" i="1"/>
  <c r="C1449" i="1"/>
  <c r="B1449" i="1"/>
  <c r="D1448" i="1"/>
  <c r="C1448" i="1"/>
  <c r="B1448" i="1"/>
  <c r="D1447" i="1"/>
  <c r="C1447" i="1"/>
  <c r="B1447" i="1"/>
  <c r="D1446" i="1"/>
  <c r="C1446" i="1"/>
  <c r="B1446" i="1"/>
  <c r="D1445" i="1"/>
  <c r="C1445" i="1"/>
  <c r="B1445" i="1"/>
  <c r="D1444" i="1"/>
  <c r="C1444" i="1"/>
  <c r="B1444" i="1"/>
  <c r="D1443" i="1"/>
  <c r="C1443" i="1"/>
  <c r="B1443" i="1"/>
  <c r="D1442" i="1"/>
  <c r="C1442" i="1"/>
  <c r="B1442" i="1"/>
  <c r="D1441" i="1"/>
  <c r="C1441" i="1"/>
  <c r="B1441" i="1"/>
  <c r="D1440" i="1"/>
  <c r="C1440" i="1"/>
  <c r="B1440" i="1"/>
  <c r="D1439" i="1"/>
  <c r="C1439" i="1"/>
  <c r="B1439" i="1"/>
  <c r="D1438" i="1"/>
  <c r="C1438" i="1"/>
  <c r="B1438" i="1"/>
  <c r="D1437" i="1"/>
  <c r="C1437" i="1"/>
  <c r="B1437" i="1"/>
  <c r="D1436" i="1"/>
  <c r="C1436" i="1"/>
  <c r="B1436" i="1"/>
  <c r="D1435" i="1"/>
  <c r="C1435" i="1"/>
  <c r="B1435" i="1"/>
  <c r="D1434" i="1"/>
  <c r="C1434" i="1"/>
  <c r="B1434" i="1"/>
  <c r="D1433" i="1"/>
  <c r="C1433" i="1"/>
  <c r="B1433" i="1"/>
  <c r="D1432" i="1"/>
  <c r="C1432" i="1"/>
  <c r="B1432" i="1"/>
  <c r="D1431" i="1"/>
  <c r="C1431" i="1"/>
  <c r="B1431" i="1"/>
  <c r="D1430" i="1"/>
  <c r="C1430" i="1"/>
  <c r="B1430" i="1"/>
  <c r="D1429" i="1"/>
  <c r="C1429" i="1"/>
  <c r="B1429" i="1"/>
  <c r="D1428" i="1"/>
  <c r="C1428" i="1"/>
  <c r="B1428" i="1"/>
  <c r="D1427" i="1"/>
  <c r="C1427" i="1"/>
  <c r="B1427" i="1"/>
  <c r="D1426" i="1"/>
  <c r="C1426" i="1"/>
  <c r="B1426" i="1"/>
  <c r="D1425" i="1"/>
  <c r="C1425" i="1"/>
  <c r="B1425" i="1"/>
  <c r="D1424" i="1"/>
  <c r="C1424" i="1"/>
  <c r="B1424" i="1"/>
  <c r="D1423" i="1"/>
  <c r="C1423" i="1"/>
  <c r="B1423" i="1"/>
  <c r="D1422" i="1"/>
  <c r="C1422" i="1"/>
  <c r="B1422" i="1"/>
  <c r="D1421" i="1"/>
  <c r="C1421" i="1"/>
  <c r="B1421" i="1"/>
  <c r="D1420" i="1"/>
  <c r="C1420" i="1"/>
  <c r="B1420" i="1"/>
  <c r="D1419" i="1"/>
  <c r="C1419" i="1"/>
  <c r="B1419" i="1"/>
  <c r="D1418" i="1"/>
  <c r="C1418" i="1"/>
  <c r="B1418" i="1"/>
  <c r="D1417" i="1"/>
  <c r="C1417" i="1"/>
  <c r="B1417" i="1"/>
  <c r="D1416" i="1"/>
  <c r="C1416" i="1"/>
  <c r="B1416" i="1"/>
  <c r="D1415" i="1"/>
  <c r="C1415" i="1"/>
  <c r="B1415" i="1"/>
  <c r="D1414" i="1"/>
  <c r="C1414" i="1"/>
  <c r="B1414" i="1"/>
  <c r="D1413" i="1"/>
  <c r="C1413" i="1"/>
  <c r="B1413" i="1"/>
  <c r="D1412" i="1"/>
  <c r="C1412" i="1"/>
  <c r="B1412" i="1"/>
  <c r="D1411" i="1"/>
  <c r="C1411" i="1"/>
  <c r="B1411" i="1"/>
  <c r="D1410" i="1"/>
  <c r="C1410" i="1"/>
  <c r="B1410" i="1"/>
  <c r="D1409" i="1"/>
  <c r="C1409" i="1"/>
  <c r="B1409" i="1"/>
  <c r="D1408" i="1"/>
  <c r="C1408" i="1"/>
  <c r="B1408" i="1"/>
  <c r="D1407" i="1"/>
  <c r="C1407" i="1"/>
  <c r="B1407" i="1"/>
  <c r="D1406" i="1"/>
  <c r="C1406" i="1"/>
  <c r="B1406" i="1"/>
  <c r="D1405" i="1"/>
  <c r="C1405" i="1"/>
  <c r="B1405" i="1"/>
  <c r="D1404" i="1"/>
  <c r="C1404" i="1"/>
  <c r="B1404" i="1"/>
  <c r="D1403" i="1"/>
  <c r="C1403" i="1"/>
  <c r="B1403" i="1"/>
  <c r="D1402" i="1"/>
  <c r="C1402" i="1"/>
  <c r="B1402" i="1"/>
  <c r="D1401" i="1"/>
  <c r="C1401" i="1"/>
  <c r="B1401" i="1"/>
  <c r="D1400" i="1"/>
  <c r="C1400" i="1"/>
  <c r="B1400" i="1"/>
  <c r="D1399" i="1"/>
  <c r="C1399" i="1"/>
  <c r="B1399" i="1"/>
  <c r="D1398" i="1"/>
  <c r="C1398" i="1"/>
  <c r="B1398" i="1"/>
  <c r="D1397" i="1"/>
  <c r="C1397" i="1"/>
  <c r="B1397" i="1"/>
  <c r="D1396" i="1"/>
  <c r="C1396" i="1"/>
  <c r="B1396" i="1"/>
  <c r="D1395" i="1"/>
  <c r="C1395" i="1"/>
  <c r="B1395" i="1"/>
  <c r="D1394" i="1"/>
  <c r="C1394" i="1"/>
  <c r="B1394" i="1"/>
  <c r="D1393" i="1"/>
  <c r="C1393" i="1"/>
  <c r="B1393" i="1"/>
  <c r="D1392" i="1"/>
  <c r="C1392" i="1"/>
  <c r="B1392" i="1"/>
  <c r="D1391" i="1"/>
  <c r="C1391" i="1"/>
  <c r="B1391" i="1"/>
  <c r="D1390" i="1"/>
  <c r="C1390" i="1"/>
  <c r="B1390" i="1"/>
  <c r="D1389" i="1"/>
  <c r="C1389" i="1"/>
  <c r="B1389" i="1"/>
  <c r="D1388" i="1"/>
  <c r="C1388" i="1"/>
  <c r="B1388" i="1"/>
  <c r="D1387" i="1"/>
  <c r="C1387" i="1"/>
  <c r="B1387" i="1"/>
  <c r="D1386" i="1"/>
  <c r="C1386" i="1"/>
  <c r="B1386" i="1"/>
  <c r="D1385" i="1"/>
  <c r="C1385" i="1"/>
  <c r="B1385" i="1"/>
  <c r="D1384" i="1"/>
  <c r="C1384" i="1"/>
  <c r="B1384" i="1"/>
  <c r="D1383" i="1"/>
  <c r="C1383" i="1"/>
  <c r="B1383" i="1"/>
  <c r="D1382" i="1"/>
  <c r="C1382" i="1"/>
  <c r="B1382" i="1"/>
  <c r="D1381" i="1"/>
  <c r="C1381" i="1"/>
  <c r="B1381" i="1"/>
  <c r="D1380" i="1"/>
  <c r="C1380" i="1"/>
  <c r="B1380" i="1"/>
  <c r="D1379" i="1"/>
  <c r="C1379" i="1"/>
  <c r="B1379" i="1"/>
  <c r="D1378" i="1"/>
  <c r="C1378" i="1"/>
  <c r="B1378" i="1"/>
  <c r="D1377" i="1"/>
  <c r="C1377" i="1"/>
  <c r="B1377" i="1"/>
  <c r="D1376" i="1"/>
  <c r="C1376" i="1"/>
  <c r="B1376" i="1"/>
  <c r="D1375" i="1"/>
  <c r="C1375" i="1"/>
  <c r="B1375" i="1"/>
  <c r="D1374" i="1"/>
  <c r="C1374" i="1"/>
  <c r="B1374" i="1"/>
  <c r="D1373" i="1"/>
  <c r="C1373" i="1"/>
  <c r="B1373" i="1"/>
  <c r="D1372" i="1"/>
  <c r="C1372" i="1"/>
  <c r="B1372" i="1"/>
  <c r="D1371" i="1"/>
  <c r="C1371" i="1"/>
  <c r="B1371" i="1"/>
  <c r="D1370" i="1"/>
  <c r="C1370" i="1"/>
  <c r="B1370" i="1"/>
  <c r="D1369" i="1"/>
  <c r="C1369" i="1"/>
  <c r="B1369" i="1"/>
  <c r="D1368" i="1"/>
  <c r="C1368" i="1"/>
  <c r="B1368" i="1"/>
  <c r="D1367" i="1"/>
  <c r="C1367" i="1"/>
  <c r="B1367" i="1"/>
  <c r="D1366" i="1"/>
  <c r="C1366" i="1"/>
  <c r="B1366" i="1"/>
  <c r="D1365" i="1"/>
  <c r="C1365" i="1"/>
  <c r="B1365" i="1"/>
  <c r="D1364" i="1"/>
  <c r="C1364" i="1"/>
  <c r="B1364" i="1"/>
  <c r="D1363" i="1"/>
  <c r="C1363" i="1"/>
  <c r="B1363" i="1"/>
  <c r="D1362" i="1"/>
  <c r="C1362" i="1"/>
  <c r="B1362" i="1"/>
  <c r="D1361" i="1"/>
  <c r="C1361" i="1"/>
  <c r="B1361" i="1"/>
  <c r="D1360" i="1"/>
  <c r="C1360" i="1"/>
  <c r="B1360" i="1"/>
  <c r="D1359" i="1"/>
  <c r="C1359" i="1"/>
  <c r="B1359" i="1"/>
  <c r="D1358" i="1"/>
  <c r="C1358" i="1"/>
  <c r="B1358" i="1"/>
  <c r="D1357" i="1"/>
  <c r="C1357" i="1"/>
  <c r="B1357" i="1"/>
  <c r="D1356" i="1"/>
  <c r="C1356" i="1"/>
  <c r="B1356" i="1"/>
  <c r="D1355" i="1"/>
  <c r="C1355" i="1"/>
  <c r="B1355" i="1"/>
  <c r="D1354" i="1"/>
  <c r="C1354" i="1"/>
  <c r="B1354" i="1"/>
  <c r="D1353" i="1"/>
  <c r="C1353" i="1"/>
  <c r="B1353" i="1"/>
  <c r="D1352" i="1"/>
  <c r="C1352" i="1"/>
  <c r="B1352" i="1"/>
  <c r="D1351" i="1"/>
  <c r="C1351" i="1"/>
  <c r="B1351" i="1"/>
  <c r="D1350" i="1"/>
  <c r="C1350" i="1"/>
  <c r="B1350" i="1"/>
  <c r="D1349" i="1"/>
  <c r="C1349" i="1"/>
  <c r="B1349" i="1"/>
  <c r="D1348" i="1"/>
  <c r="C1348" i="1"/>
  <c r="B1348" i="1"/>
  <c r="D1347" i="1"/>
  <c r="C1347" i="1"/>
  <c r="B1347" i="1"/>
  <c r="D1346" i="1"/>
  <c r="C1346" i="1"/>
  <c r="B1346" i="1"/>
  <c r="D1345" i="1"/>
  <c r="C1345" i="1"/>
  <c r="B1345" i="1"/>
  <c r="D1344" i="1"/>
  <c r="C1344" i="1"/>
  <c r="B1344" i="1"/>
  <c r="D1343" i="1"/>
  <c r="C1343" i="1"/>
  <c r="B1343" i="1"/>
  <c r="D1342" i="1"/>
  <c r="C1342" i="1"/>
  <c r="B1342" i="1"/>
  <c r="D1341" i="1"/>
  <c r="C1341" i="1"/>
  <c r="B1341" i="1"/>
  <c r="D1340" i="1"/>
  <c r="C1340" i="1"/>
  <c r="B1340" i="1"/>
  <c r="D1339" i="1"/>
  <c r="C1339" i="1"/>
  <c r="B1339" i="1"/>
  <c r="D1338" i="1"/>
  <c r="C1338" i="1"/>
  <c r="B1338" i="1"/>
  <c r="D1337" i="1"/>
  <c r="C1337" i="1"/>
  <c r="B1337" i="1"/>
  <c r="D1336" i="1"/>
  <c r="C1336" i="1"/>
  <c r="B1336" i="1"/>
  <c r="D1335" i="1"/>
  <c r="C1335" i="1"/>
  <c r="B1335" i="1"/>
  <c r="D1334" i="1"/>
  <c r="C1334" i="1"/>
  <c r="B1334" i="1"/>
  <c r="D1333" i="1"/>
  <c r="C1333" i="1"/>
  <c r="B1333" i="1"/>
  <c r="D1332" i="1"/>
  <c r="C1332" i="1"/>
  <c r="B1332" i="1"/>
  <c r="D1331" i="1"/>
  <c r="C1331" i="1"/>
  <c r="B1331" i="1"/>
  <c r="D1330" i="1"/>
  <c r="C1330" i="1"/>
  <c r="B1330" i="1"/>
  <c r="D1329" i="1"/>
  <c r="C1329" i="1"/>
  <c r="B1329" i="1"/>
  <c r="D1328" i="1"/>
  <c r="C1328" i="1"/>
  <c r="B1328" i="1"/>
  <c r="D1327" i="1"/>
  <c r="C1327" i="1"/>
  <c r="B1327" i="1"/>
  <c r="D1326" i="1"/>
  <c r="C1326" i="1"/>
  <c r="B1326" i="1"/>
  <c r="D1325" i="1"/>
  <c r="C1325" i="1"/>
  <c r="B1325" i="1"/>
  <c r="D1324" i="1"/>
  <c r="C1324" i="1"/>
  <c r="B1324" i="1"/>
  <c r="D1323" i="1"/>
  <c r="C1323" i="1"/>
  <c r="B1323" i="1"/>
  <c r="D1322" i="1"/>
  <c r="C1322" i="1"/>
  <c r="B1322" i="1"/>
  <c r="D1321" i="1"/>
  <c r="C1321" i="1"/>
  <c r="B1321" i="1"/>
  <c r="D1320" i="1"/>
  <c r="C1320" i="1"/>
  <c r="B1320" i="1"/>
  <c r="D1319" i="1"/>
  <c r="C1319" i="1"/>
  <c r="B1319" i="1"/>
  <c r="D1318" i="1"/>
  <c r="C1318" i="1"/>
  <c r="B1318" i="1"/>
  <c r="D1317" i="1"/>
  <c r="C1317" i="1"/>
  <c r="B1317" i="1"/>
  <c r="D1316" i="1"/>
  <c r="C1316" i="1"/>
  <c r="B1316" i="1"/>
  <c r="D1315" i="1"/>
  <c r="C1315" i="1"/>
  <c r="B1315" i="1"/>
  <c r="D1314" i="1"/>
  <c r="C1314" i="1"/>
  <c r="B1314" i="1"/>
  <c r="D1313" i="1"/>
  <c r="C1313" i="1"/>
  <c r="B1313" i="1"/>
  <c r="D1312" i="1"/>
  <c r="C1312" i="1"/>
  <c r="B1312" i="1"/>
  <c r="D1311" i="1"/>
  <c r="C1311" i="1"/>
  <c r="B1311" i="1"/>
  <c r="D1310" i="1"/>
  <c r="C1310" i="1"/>
  <c r="B1310" i="1"/>
  <c r="D1309" i="1"/>
  <c r="C1309" i="1"/>
  <c r="B1309" i="1"/>
  <c r="D1308" i="1"/>
  <c r="C1308" i="1"/>
  <c r="B1308" i="1"/>
  <c r="D1307" i="1"/>
  <c r="C1307" i="1"/>
  <c r="B1307" i="1"/>
  <c r="D1306" i="1"/>
  <c r="C1306" i="1"/>
  <c r="B1306" i="1"/>
  <c r="D1305" i="1"/>
  <c r="C1305" i="1"/>
  <c r="B1305" i="1"/>
  <c r="D1304" i="1"/>
  <c r="C1304" i="1"/>
  <c r="B1304" i="1"/>
  <c r="D1303" i="1"/>
  <c r="C1303" i="1"/>
  <c r="B1303" i="1"/>
  <c r="D1302" i="1"/>
  <c r="C1302" i="1"/>
  <c r="B1302" i="1"/>
  <c r="D1301" i="1"/>
  <c r="C1301" i="1"/>
  <c r="B1301" i="1"/>
  <c r="D1300" i="1"/>
  <c r="C1300" i="1"/>
  <c r="B1300" i="1"/>
  <c r="D1299" i="1"/>
  <c r="C1299" i="1"/>
  <c r="B1299" i="1"/>
  <c r="D1298" i="1"/>
  <c r="C1298" i="1"/>
  <c r="B1298" i="1"/>
  <c r="D1297" i="1"/>
  <c r="C1297" i="1"/>
  <c r="B1297" i="1"/>
  <c r="D1296" i="1"/>
  <c r="C1296" i="1"/>
  <c r="B1296" i="1"/>
  <c r="D1295" i="1"/>
  <c r="C1295" i="1"/>
  <c r="B1295" i="1"/>
  <c r="D1294" i="1"/>
  <c r="C1294" i="1"/>
  <c r="B1294" i="1"/>
  <c r="D1293" i="1"/>
  <c r="C1293" i="1"/>
  <c r="B1293" i="1"/>
  <c r="D1292" i="1"/>
  <c r="C1292" i="1"/>
  <c r="B1292" i="1"/>
  <c r="D1291" i="1"/>
  <c r="C1291" i="1"/>
  <c r="B1291" i="1"/>
  <c r="D1290" i="1"/>
  <c r="C1290" i="1"/>
  <c r="B1290" i="1"/>
  <c r="D1289" i="1"/>
  <c r="C1289" i="1"/>
  <c r="B1289" i="1"/>
  <c r="D1288" i="1"/>
  <c r="C1288" i="1"/>
  <c r="B1288" i="1"/>
  <c r="D1287" i="1"/>
  <c r="C1287" i="1"/>
  <c r="B1287" i="1"/>
  <c r="D1286" i="1"/>
  <c r="C1286" i="1"/>
  <c r="B1286" i="1"/>
  <c r="D1285" i="1"/>
  <c r="C1285" i="1"/>
  <c r="B1285" i="1"/>
  <c r="D1284" i="1"/>
  <c r="C1284" i="1"/>
  <c r="B1284" i="1"/>
  <c r="D1283" i="1"/>
  <c r="C1283" i="1"/>
  <c r="B1283" i="1"/>
  <c r="D1282" i="1"/>
  <c r="C1282" i="1"/>
  <c r="B1282" i="1"/>
  <c r="D1281" i="1"/>
  <c r="C1281" i="1"/>
  <c r="B1281" i="1"/>
  <c r="D1280" i="1"/>
  <c r="C1280" i="1"/>
  <c r="B1280" i="1"/>
  <c r="D1279" i="1"/>
  <c r="C1279" i="1"/>
  <c r="B1279" i="1"/>
  <c r="D1278" i="1"/>
  <c r="C1278" i="1"/>
  <c r="B1278" i="1"/>
  <c r="D1277" i="1"/>
  <c r="C1277" i="1"/>
  <c r="B1277" i="1"/>
  <c r="D1276" i="1"/>
  <c r="C1276" i="1"/>
  <c r="B1276" i="1"/>
  <c r="D1275" i="1"/>
  <c r="C1275" i="1"/>
  <c r="B1275" i="1"/>
  <c r="D1274" i="1"/>
  <c r="C1274" i="1"/>
  <c r="B1274" i="1"/>
  <c r="D1273" i="1"/>
  <c r="C1273" i="1"/>
  <c r="B1273" i="1"/>
  <c r="D1272" i="1"/>
  <c r="C1272" i="1"/>
  <c r="B1272" i="1"/>
  <c r="D1271" i="1"/>
  <c r="C1271" i="1"/>
  <c r="B1271" i="1"/>
  <c r="D1270" i="1"/>
  <c r="C1270" i="1"/>
  <c r="B1270" i="1"/>
  <c r="D1269" i="1"/>
  <c r="C1269" i="1"/>
  <c r="B1269" i="1"/>
  <c r="D1268" i="1"/>
  <c r="C1268" i="1"/>
  <c r="B1268" i="1"/>
  <c r="D1267" i="1"/>
  <c r="C1267" i="1"/>
  <c r="B1267" i="1"/>
  <c r="D1266" i="1"/>
  <c r="C1266" i="1"/>
  <c r="B1266" i="1"/>
  <c r="D1265" i="1"/>
  <c r="C1265" i="1"/>
  <c r="B1265" i="1"/>
  <c r="D1264" i="1"/>
  <c r="C1264" i="1"/>
  <c r="B1264" i="1"/>
  <c r="D1263" i="1"/>
  <c r="C1263" i="1"/>
  <c r="B1263" i="1"/>
  <c r="D1262" i="1"/>
  <c r="C1262" i="1"/>
  <c r="B1262" i="1"/>
  <c r="D1261" i="1"/>
  <c r="C1261" i="1"/>
  <c r="B1261" i="1"/>
  <c r="D1260" i="1"/>
  <c r="C1260" i="1"/>
  <c r="B1260" i="1"/>
  <c r="D1259" i="1"/>
  <c r="C1259" i="1"/>
  <c r="B1259" i="1"/>
  <c r="D1258" i="1"/>
  <c r="C1258" i="1"/>
  <c r="B1258" i="1"/>
  <c r="D1257" i="1"/>
  <c r="C1257" i="1"/>
  <c r="B1257" i="1"/>
  <c r="D1256" i="1"/>
  <c r="C1256" i="1"/>
  <c r="B1256" i="1"/>
  <c r="D1255" i="1"/>
  <c r="C1255" i="1"/>
  <c r="B1255" i="1"/>
  <c r="D1254" i="1"/>
  <c r="C1254" i="1"/>
  <c r="B1254" i="1"/>
  <c r="D1253" i="1"/>
  <c r="C1253" i="1"/>
  <c r="B1253" i="1"/>
  <c r="D1252" i="1"/>
  <c r="C1252" i="1"/>
  <c r="B1252" i="1"/>
  <c r="D1251" i="1"/>
  <c r="C1251" i="1"/>
  <c r="B1251" i="1"/>
  <c r="D1250" i="1"/>
  <c r="C1250" i="1"/>
  <c r="B1250" i="1"/>
  <c r="D1249" i="1"/>
  <c r="C1249" i="1"/>
  <c r="B1249" i="1"/>
  <c r="D1248" i="1"/>
  <c r="C1248" i="1"/>
  <c r="B1248" i="1"/>
  <c r="D1247" i="1"/>
  <c r="C1247" i="1"/>
  <c r="B1247" i="1"/>
  <c r="D1246" i="1"/>
  <c r="C1246" i="1"/>
  <c r="B1246" i="1"/>
  <c r="D1245" i="1"/>
  <c r="C1245" i="1"/>
  <c r="B1245" i="1"/>
  <c r="D1244" i="1"/>
  <c r="C1244" i="1"/>
  <c r="B1244" i="1"/>
  <c r="D1243" i="1"/>
  <c r="C1243" i="1"/>
  <c r="B1243" i="1"/>
  <c r="D1242" i="1"/>
  <c r="C1242" i="1"/>
  <c r="B1242" i="1"/>
  <c r="D1241" i="1"/>
  <c r="C1241" i="1"/>
  <c r="B1241" i="1"/>
  <c r="D1240" i="1"/>
  <c r="C1240" i="1"/>
  <c r="B1240" i="1"/>
  <c r="D1239" i="1"/>
  <c r="C1239" i="1"/>
  <c r="B1239" i="1"/>
  <c r="D1238" i="1"/>
  <c r="C1238" i="1"/>
  <c r="B1238" i="1"/>
  <c r="D1237" i="1"/>
  <c r="C1237" i="1"/>
  <c r="B1237" i="1"/>
  <c r="D1236" i="1"/>
  <c r="C1236" i="1"/>
  <c r="B1236" i="1"/>
  <c r="D1235" i="1"/>
  <c r="C1235" i="1"/>
  <c r="B1235" i="1"/>
  <c r="D1234" i="1"/>
  <c r="C1234" i="1"/>
  <c r="B1234" i="1"/>
  <c r="D1233" i="1"/>
  <c r="C1233" i="1"/>
  <c r="B1233" i="1"/>
  <c r="D1232" i="1"/>
  <c r="C1232" i="1"/>
  <c r="B1232" i="1"/>
  <c r="D1231" i="1"/>
  <c r="C1231" i="1"/>
  <c r="B1231" i="1"/>
  <c r="D1230" i="1"/>
  <c r="C1230" i="1"/>
  <c r="B1230" i="1"/>
  <c r="D1229" i="1"/>
  <c r="C1229" i="1"/>
  <c r="B1229" i="1"/>
  <c r="D1228" i="1"/>
  <c r="C1228" i="1"/>
  <c r="B1228" i="1"/>
  <c r="D1227" i="1"/>
  <c r="C1227" i="1"/>
  <c r="B1227" i="1"/>
  <c r="D1226" i="1"/>
  <c r="C1226" i="1"/>
  <c r="B1226" i="1"/>
  <c r="D1225" i="1"/>
  <c r="C1225" i="1"/>
  <c r="B1225" i="1"/>
  <c r="D1224" i="1"/>
  <c r="C1224" i="1"/>
  <c r="B1224" i="1"/>
  <c r="D1223" i="1"/>
  <c r="C1223" i="1"/>
  <c r="B1223" i="1"/>
  <c r="D1222" i="1"/>
  <c r="C1222" i="1"/>
  <c r="B1222" i="1"/>
  <c r="D1221" i="1"/>
  <c r="C1221" i="1"/>
  <c r="B1221" i="1"/>
  <c r="D1220" i="1"/>
  <c r="C1220" i="1"/>
  <c r="B1220" i="1"/>
  <c r="D1219" i="1"/>
  <c r="C1219" i="1"/>
  <c r="B1219" i="1"/>
  <c r="D1218" i="1"/>
  <c r="C1218" i="1"/>
  <c r="B1218" i="1"/>
  <c r="D1217" i="1"/>
  <c r="C1217" i="1"/>
  <c r="B1217" i="1"/>
  <c r="D1216" i="1"/>
  <c r="C1216" i="1"/>
  <c r="B1216" i="1"/>
  <c r="D1215" i="1"/>
  <c r="C1215" i="1"/>
  <c r="B1215" i="1"/>
  <c r="D1214" i="1"/>
  <c r="C1214" i="1"/>
  <c r="B1214" i="1"/>
  <c r="D1213" i="1"/>
  <c r="C1213" i="1"/>
  <c r="B1213" i="1"/>
  <c r="D1212" i="1"/>
  <c r="C1212" i="1"/>
  <c r="B1212" i="1"/>
  <c r="D1211" i="1"/>
  <c r="C1211" i="1"/>
  <c r="B1211" i="1"/>
  <c r="D1210" i="1"/>
  <c r="C1210" i="1"/>
  <c r="B1210" i="1"/>
  <c r="D1209" i="1"/>
  <c r="C1209" i="1"/>
  <c r="B1209" i="1"/>
  <c r="D1208" i="1"/>
  <c r="C1208" i="1"/>
  <c r="B1208" i="1"/>
  <c r="D1207" i="1"/>
  <c r="C1207" i="1"/>
  <c r="B1207" i="1"/>
  <c r="D1206" i="1"/>
  <c r="C1206" i="1"/>
  <c r="B1206" i="1"/>
  <c r="D1205" i="1"/>
  <c r="C1205" i="1"/>
  <c r="B1205" i="1"/>
  <c r="D1204" i="1"/>
  <c r="C1204" i="1"/>
  <c r="B1204" i="1"/>
  <c r="D1203" i="1"/>
  <c r="C1203" i="1"/>
  <c r="B1203" i="1"/>
  <c r="D1202" i="1"/>
  <c r="C1202" i="1"/>
  <c r="B1202" i="1"/>
  <c r="D1201" i="1"/>
  <c r="C1201" i="1"/>
  <c r="B1201" i="1"/>
  <c r="D1200" i="1"/>
  <c r="C1200" i="1"/>
  <c r="B1200" i="1"/>
  <c r="D1199" i="1"/>
  <c r="C1199" i="1"/>
  <c r="B1199" i="1"/>
  <c r="D1198" i="1"/>
  <c r="C1198" i="1"/>
  <c r="B1198" i="1"/>
  <c r="D1197" i="1"/>
  <c r="C1197" i="1"/>
  <c r="B1197" i="1"/>
  <c r="D1196" i="1"/>
  <c r="C1196" i="1"/>
  <c r="B1196" i="1"/>
  <c r="D1195" i="1"/>
  <c r="C1195" i="1"/>
  <c r="B1195" i="1"/>
  <c r="D1194" i="1"/>
  <c r="C1194" i="1"/>
  <c r="B1194" i="1"/>
  <c r="D1193" i="1"/>
  <c r="C1193" i="1"/>
  <c r="B1193" i="1"/>
  <c r="D1192" i="1"/>
  <c r="C1192" i="1"/>
  <c r="B1192" i="1"/>
  <c r="D1191" i="1"/>
  <c r="C1191" i="1"/>
  <c r="B1191" i="1"/>
  <c r="D1190" i="1"/>
  <c r="C1190" i="1"/>
  <c r="B1190" i="1"/>
  <c r="D1189" i="1"/>
  <c r="C1189" i="1"/>
  <c r="B1189" i="1"/>
  <c r="D1188" i="1"/>
  <c r="C1188" i="1"/>
  <c r="B1188" i="1"/>
  <c r="D1187" i="1"/>
  <c r="C1187" i="1"/>
  <c r="B1187" i="1"/>
  <c r="D1186" i="1"/>
  <c r="C1186" i="1"/>
  <c r="B1186" i="1"/>
  <c r="D1185" i="1"/>
  <c r="C1185" i="1"/>
  <c r="B1185" i="1"/>
  <c r="D1184" i="1"/>
  <c r="C1184" i="1"/>
  <c r="B1184" i="1"/>
  <c r="D1183" i="1"/>
  <c r="C1183" i="1"/>
  <c r="B1183" i="1"/>
  <c r="D1182" i="1"/>
  <c r="C1182" i="1"/>
  <c r="B1182" i="1"/>
  <c r="D1181" i="1"/>
  <c r="C1181" i="1"/>
  <c r="B1181" i="1"/>
  <c r="D1180" i="1"/>
  <c r="C1180" i="1"/>
  <c r="B1180" i="1"/>
  <c r="D1179" i="1"/>
  <c r="C1179" i="1"/>
  <c r="B1179" i="1"/>
  <c r="D1178" i="1"/>
  <c r="C1178" i="1"/>
  <c r="B1178" i="1"/>
  <c r="D1177" i="1"/>
  <c r="C1177" i="1"/>
  <c r="B1177" i="1"/>
  <c r="D1176" i="1"/>
  <c r="C1176" i="1"/>
  <c r="B1176" i="1"/>
  <c r="D1175" i="1"/>
  <c r="C1175" i="1"/>
  <c r="B1175" i="1"/>
  <c r="D1174" i="1"/>
  <c r="C1174" i="1"/>
  <c r="B1174" i="1"/>
  <c r="D1173" i="1"/>
  <c r="C1173" i="1"/>
  <c r="B1173" i="1"/>
  <c r="D1172" i="1"/>
  <c r="C1172" i="1"/>
  <c r="B1172" i="1"/>
  <c r="D1171" i="1"/>
  <c r="C1171" i="1"/>
  <c r="B1171" i="1"/>
  <c r="D1170" i="1"/>
  <c r="C1170" i="1"/>
  <c r="B1170" i="1"/>
  <c r="D1169" i="1"/>
  <c r="C1169" i="1"/>
  <c r="B1169" i="1"/>
  <c r="D1168" i="1"/>
  <c r="C1168" i="1"/>
  <c r="B1168" i="1"/>
  <c r="D1167" i="1"/>
  <c r="C1167" i="1"/>
  <c r="B1167" i="1"/>
  <c r="D1166" i="1"/>
  <c r="C1166" i="1"/>
  <c r="B1166" i="1"/>
  <c r="D1165" i="1"/>
  <c r="C1165" i="1"/>
  <c r="B1165" i="1"/>
  <c r="D1164" i="1"/>
  <c r="C1164" i="1"/>
  <c r="B1164" i="1"/>
  <c r="D1163" i="1"/>
  <c r="C1163" i="1"/>
  <c r="B1163" i="1"/>
  <c r="D1162" i="1"/>
  <c r="C1162" i="1"/>
  <c r="B1162" i="1"/>
  <c r="D1161" i="1"/>
  <c r="C1161" i="1"/>
  <c r="B1161" i="1"/>
  <c r="D1160" i="1"/>
  <c r="C1160" i="1"/>
  <c r="B1160" i="1"/>
  <c r="D1159" i="1"/>
  <c r="C1159" i="1"/>
  <c r="B1159" i="1"/>
  <c r="D1158" i="1"/>
  <c r="C1158" i="1"/>
  <c r="B1158" i="1"/>
  <c r="D1157" i="1"/>
  <c r="C1157" i="1"/>
  <c r="B1157" i="1"/>
  <c r="D1156" i="1"/>
  <c r="C1156" i="1"/>
  <c r="B1156" i="1"/>
  <c r="D1155" i="1"/>
  <c r="C1155" i="1"/>
  <c r="B1155" i="1"/>
  <c r="D1154" i="1"/>
  <c r="C1154" i="1"/>
  <c r="B1154" i="1"/>
  <c r="D1153" i="1"/>
  <c r="C1153" i="1"/>
  <c r="B1153" i="1"/>
  <c r="D1152" i="1"/>
  <c r="C1152" i="1"/>
  <c r="B1152" i="1"/>
  <c r="D1151" i="1"/>
  <c r="C1151" i="1"/>
  <c r="B1151" i="1"/>
  <c r="D1150" i="1"/>
  <c r="C1150" i="1"/>
  <c r="B1150" i="1"/>
  <c r="D1149" i="1"/>
  <c r="C1149" i="1"/>
  <c r="B1149" i="1"/>
  <c r="D1148" i="1"/>
  <c r="C1148" i="1"/>
  <c r="B1148" i="1"/>
  <c r="D1147" i="1"/>
  <c r="C1147" i="1"/>
  <c r="B1147" i="1"/>
  <c r="D1146" i="1"/>
  <c r="C1146" i="1"/>
  <c r="B1146" i="1"/>
  <c r="D1145" i="1"/>
  <c r="C1145" i="1"/>
  <c r="B1145" i="1"/>
  <c r="D1144" i="1"/>
  <c r="C1144" i="1"/>
  <c r="B1144" i="1"/>
  <c r="D1143" i="1"/>
  <c r="C1143" i="1"/>
  <c r="B1143" i="1"/>
  <c r="D1142" i="1"/>
  <c r="C1142" i="1"/>
  <c r="B1142" i="1"/>
  <c r="D1141" i="1"/>
  <c r="C1141" i="1"/>
  <c r="B1141" i="1"/>
  <c r="D1140" i="1"/>
  <c r="C1140" i="1"/>
  <c r="B1140" i="1"/>
  <c r="D1139" i="1"/>
  <c r="C1139" i="1"/>
  <c r="B1139" i="1"/>
  <c r="D1138" i="1"/>
  <c r="C1138" i="1"/>
  <c r="B1138" i="1"/>
  <c r="D1137" i="1"/>
  <c r="C1137" i="1"/>
  <c r="B1137" i="1"/>
  <c r="D1136" i="1"/>
  <c r="C1136" i="1"/>
  <c r="B1136" i="1"/>
  <c r="D1135" i="1"/>
  <c r="C1135" i="1"/>
  <c r="B1135" i="1"/>
  <c r="D1134" i="1"/>
  <c r="C1134" i="1"/>
  <c r="B1134" i="1"/>
  <c r="D1133" i="1"/>
  <c r="C1133" i="1"/>
  <c r="B1133" i="1"/>
  <c r="D1132" i="1"/>
  <c r="C1132" i="1"/>
  <c r="B1132" i="1"/>
  <c r="D1131" i="1"/>
  <c r="C1131" i="1"/>
  <c r="B1131" i="1"/>
  <c r="D1130" i="1"/>
  <c r="C1130" i="1"/>
  <c r="B1130" i="1"/>
  <c r="D1129" i="1"/>
  <c r="C1129" i="1"/>
  <c r="B1129" i="1"/>
  <c r="D1128" i="1"/>
  <c r="C1128" i="1"/>
  <c r="B1128" i="1"/>
  <c r="D1127" i="1"/>
  <c r="C1127" i="1"/>
  <c r="B1127" i="1"/>
  <c r="D1126" i="1"/>
  <c r="C1126" i="1"/>
  <c r="B1126" i="1"/>
  <c r="D1125" i="1"/>
  <c r="C1125" i="1"/>
  <c r="B1125" i="1"/>
  <c r="D1124" i="1"/>
  <c r="C1124" i="1"/>
  <c r="B1124" i="1"/>
  <c r="D1123" i="1"/>
  <c r="C1123" i="1"/>
  <c r="B1123" i="1"/>
  <c r="D1122" i="1"/>
  <c r="C1122" i="1"/>
  <c r="B1122" i="1"/>
  <c r="D1121" i="1"/>
  <c r="C1121" i="1"/>
  <c r="B1121" i="1"/>
  <c r="D1120" i="1"/>
  <c r="C1120" i="1"/>
  <c r="B1120" i="1"/>
  <c r="D1119" i="1"/>
  <c r="C1119" i="1"/>
  <c r="B1119" i="1"/>
  <c r="D1118" i="1"/>
  <c r="C1118" i="1"/>
  <c r="B1118" i="1"/>
  <c r="D1117" i="1"/>
  <c r="C1117" i="1"/>
  <c r="B1117" i="1"/>
  <c r="D1116" i="1"/>
  <c r="C1116" i="1"/>
  <c r="B1116" i="1"/>
  <c r="D1115" i="1"/>
  <c r="C1115" i="1"/>
  <c r="B1115" i="1"/>
  <c r="D1114" i="1"/>
  <c r="C1114" i="1"/>
  <c r="B1114" i="1"/>
  <c r="D1113" i="1"/>
  <c r="C1113" i="1"/>
  <c r="B1113" i="1"/>
  <c r="D1112" i="1"/>
  <c r="C1112" i="1"/>
  <c r="B1112" i="1"/>
  <c r="D1111" i="1"/>
  <c r="C1111" i="1"/>
  <c r="B1111" i="1"/>
  <c r="D1110" i="1"/>
  <c r="C1110" i="1"/>
  <c r="B1110" i="1"/>
  <c r="D1109" i="1"/>
  <c r="C1109" i="1"/>
  <c r="B1109" i="1"/>
  <c r="D1108" i="1"/>
  <c r="C1108" i="1"/>
  <c r="B1108" i="1"/>
  <c r="D1107" i="1"/>
  <c r="C1107" i="1"/>
  <c r="B1107" i="1"/>
  <c r="D1106" i="1"/>
  <c r="C1106" i="1"/>
  <c r="B1106" i="1"/>
  <c r="D1105" i="1"/>
  <c r="C1105" i="1"/>
  <c r="B1105" i="1"/>
  <c r="D1104" i="1"/>
  <c r="C1104" i="1"/>
  <c r="B1104" i="1"/>
  <c r="D1103" i="1"/>
  <c r="C1103" i="1"/>
  <c r="B1103" i="1"/>
  <c r="D1102" i="1"/>
  <c r="C1102" i="1"/>
  <c r="B1102" i="1"/>
  <c r="D1101" i="1"/>
  <c r="C1101" i="1"/>
  <c r="B1101" i="1"/>
  <c r="D1100" i="1"/>
  <c r="C1100" i="1"/>
  <c r="B1100" i="1"/>
  <c r="D1099" i="1"/>
  <c r="C1099" i="1"/>
  <c r="B1099" i="1"/>
  <c r="D1098" i="1"/>
  <c r="C1098" i="1"/>
  <c r="B1098" i="1"/>
  <c r="D1097" i="1"/>
  <c r="C1097" i="1"/>
  <c r="B1097" i="1"/>
  <c r="D1096" i="1"/>
  <c r="C1096" i="1"/>
  <c r="B1096" i="1"/>
  <c r="D1095" i="1"/>
  <c r="C1095" i="1"/>
  <c r="B1095" i="1"/>
  <c r="D1094" i="1"/>
  <c r="C1094" i="1"/>
  <c r="B1094" i="1"/>
  <c r="D1093" i="1"/>
  <c r="C1093" i="1"/>
  <c r="B1093" i="1"/>
  <c r="D1092" i="1"/>
  <c r="C1092" i="1"/>
  <c r="B1092" i="1"/>
  <c r="D1091" i="1"/>
  <c r="C1091" i="1"/>
  <c r="B1091" i="1"/>
  <c r="D1090" i="1"/>
  <c r="C1090" i="1"/>
  <c r="B1090" i="1"/>
  <c r="D1089" i="1"/>
  <c r="C1089" i="1"/>
  <c r="B1089" i="1"/>
  <c r="D1088" i="1"/>
  <c r="C1088" i="1"/>
  <c r="B1088" i="1"/>
  <c r="D1087" i="1"/>
  <c r="C1087" i="1"/>
  <c r="B1087" i="1"/>
  <c r="D1086" i="1"/>
  <c r="C1086" i="1"/>
  <c r="B1086" i="1"/>
  <c r="D1085" i="1"/>
  <c r="C1085" i="1"/>
  <c r="B1085" i="1"/>
  <c r="D1084" i="1"/>
  <c r="C1084" i="1"/>
  <c r="B1084" i="1"/>
  <c r="D1083" i="1"/>
  <c r="C1083" i="1"/>
  <c r="B1083" i="1"/>
  <c r="D1082" i="1"/>
  <c r="C1082" i="1"/>
  <c r="B1082" i="1"/>
  <c r="D1081" i="1"/>
  <c r="C1081" i="1"/>
  <c r="B1081" i="1"/>
  <c r="D1080" i="1"/>
  <c r="C1080" i="1"/>
  <c r="B1080" i="1"/>
  <c r="D1079" i="1"/>
  <c r="C1079" i="1"/>
  <c r="B1079" i="1"/>
  <c r="D1078" i="1"/>
  <c r="C1078" i="1"/>
  <c r="B1078" i="1"/>
  <c r="D1077" i="1"/>
  <c r="C1077" i="1"/>
  <c r="B1077" i="1"/>
  <c r="D1076" i="1"/>
  <c r="C1076" i="1"/>
  <c r="B1076" i="1"/>
  <c r="D1075" i="1"/>
  <c r="C1075" i="1"/>
  <c r="B1075" i="1"/>
  <c r="D1074" i="1"/>
  <c r="C1074" i="1"/>
  <c r="B1074" i="1"/>
  <c r="D1073" i="1"/>
  <c r="C1073" i="1"/>
  <c r="B1073" i="1"/>
  <c r="D1072" i="1"/>
  <c r="C1072" i="1"/>
  <c r="B1072" i="1"/>
  <c r="D1071" i="1"/>
  <c r="C1071" i="1"/>
  <c r="B1071" i="1"/>
  <c r="D1070" i="1"/>
  <c r="C1070" i="1"/>
  <c r="B1070" i="1"/>
  <c r="D1069" i="1"/>
  <c r="C1069" i="1"/>
  <c r="B1069" i="1"/>
  <c r="D1068" i="1"/>
  <c r="C1068" i="1"/>
  <c r="B1068" i="1"/>
  <c r="D1067" i="1"/>
  <c r="C1067" i="1"/>
  <c r="B1067" i="1"/>
  <c r="D1066" i="1"/>
  <c r="C1066" i="1"/>
  <c r="B1066" i="1"/>
  <c r="D1065" i="1"/>
  <c r="C1065" i="1"/>
  <c r="B1065" i="1"/>
  <c r="D1064" i="1"/>
  <c r="C1064" i="1"/>
  <c r="B1064" i="1"/>
  <c r="D1063" i="1"/>
  <c r="C1063" i="1"/>
  <c r="B1063" i="1"/>
  <c r="D1062" i="1"/>
  <c r="C1062" i="1"/>
  <c r="B1062" i="1"/>
  <c r="D1061" i="1"/>
  <c r="C1061" i="1"/>
  <c r="B1061" i="1"/>
  <c r="D1060" i="1"/>
  <c r="C1060" i="1"/>
  <c r="B1060" i="1"/>
  <c r="D1059" i="1"/>
  <c r="C1059" i="1"/>
  <c r="B1059" i="1"/>
  <c r="D1058" i="1"/>
  <c r="C1058" i="1"/>
  <c r="B1058" i="1"/>
  <c r="D1057" i="1"/>
  <c r="C1057" i="1"/>
  <c r="B1057" i="1"/>
  <c r="D1056" i="1"/>
  <c r="C1056" i="1"/>
  <c r="B1056" i="1"/>
  <c r="D1055" i="1"/>
  <c r="C1055" i="1"/>
  <c r="B1055" i="1"/>
  <c r="D1054" i="1"/>
  <c r="C1054" i="1"/>
  <c r="B1054" i="1"/>
  <c r="D1053" i="1"/>
  <c r="C1053" i="1"/>
  <c r="B1053" i="1"/>
  <c r="D1052" i="1"/>
  <c r="C1052" i="1"/>
  <c r="B1052" i="1"/>
  <c r="D1051" i="1"/>
  <c r="C1051" i="1"/>
  <c r="B1051" i="1"/>
  <c r="D1050" i="1"/>
  <c r="C1050" i="1"/>
  <c r="B1050" i="1"/>
  <c r="D1049" i="1"/>
  <c r="C1049" i="1"/>
  <c r="B1049" i="1"/>
  <c r="D1048" i="1"/>
  <c r="C1048" i="1"/>
  <c r="B1048" i="1"/>
  <c r="D1047" i="1"/>
  <c r="C1047" i="1"/>
  <c r="B1047" i="1"/>
  <c r="D1046" i="1"/>
  <c r="C1046" i="1"/>
  <c r="B1046" i="1"/>
  <c r="D1045" i="1"/>
  <c r="C1045" i="1"/>
  <c r="B1045" i="1"/>
  <c r="D1044" i="1"/>
  <c r="C1044" i="1"/>
  <c r="B1044" i="1"/>
  <c r="D1043" i="1"/>
  <c r="C1043" i="1"/>
  <c r="B1043" i="1"/>
  <c r="D1042" i="1"/>
  <c r="C1042" i="1"/>
  <c r="B1042" i="1"/>
  <c r="D1041" i="1"/>
  <c r="C1041" i="1"/>
  <c r="B1041" i="1"/>
  <c r="D1040" i="1"/>
  <c r="C1040" i="1"/>
  <c r="B1040" i="1"/>
  <c r="D1039" i="1"/>
  <c r="C1039" i="1"/>
  <c r="B1039" i="1"/>
  <c r="D1038" i="1"/>
  <c r="C1038" i="1"/>
  <c r="B1038" i="1"/>
  <c r="D1037" i="1"/>
  <c r="C1037" i="1"/>
  <c r="B1037" i="1"/>
  <c r="D1036" i="1"/>
  <c r="C1036" i="1"/>
  <c r="B1036" i="1"/>
  <c r="D1035" i="1"/>
  <c r="C1035" i="1"/>
  <c r="B1035" i="1"/>
  <c r="D1034" i="1"/>
  <c r="C1034" i="1"/>
  <c r="B1034" i="1"/>
  <c r="D1033" i="1"/>
  <c r="C1033" i="1"/>
  <c r="B1033" i="1"/>
  <c r="D1032" i="1"/>
  <c r="C1032" i="1"/>
  <c r="B1032" i="1"/>
  <c r="D1031" i="1"/>
  <c r="C1031" i="1"/>
  <c r="B1031" i="1"/>
  <c r="D1030" i="1"/>
  <c r="C1030" i="1"/>
  <c r="B1030" i="1"/>
  <c r="D1029" i="1"/>
  <c r="C1029" i="1"/>
  <c r="B1029" i="1"/>
  <c r="D1028" i="1"/>
  <c r="C1028" i="1"/>
  <c r="B1028" i="1"/>
  <c r="D1027" i="1"/>
  <c r="C1027" i="1"/>
  <c r="B1027" i="1"/>
  <c r="D1026" i="1"/>
  <c r="C1026" i="1"/>
  <c r="B1026" i="1"/>
  <c r="D1025" i="1"/>
  <c r="C1025" i="1"/>
  <c r="B1025" i="1"/>
  <c r="D1024" i="1"/>
  <c r="C1024" i="1"/>
  <c r="B1024" i="1"/>
  <c r="D1023" i="1"/>
  <c r="C1023" i="1"/>
  <c r="B1023" i="1"/>
  <c r="D1022" i="1"/>
  <c r="C1022" i="1"/>
  <c r="B1022" i="1"/>
  <c r="D1021" i="1"/>
  <c r="C1021" i="1"/>
  <c r="B1021" i="1"/>
  <c r="D1020" i="1"/>
  <c r="C1020" i="1"/>
  <c r="B1020" i="1"/>
  <c r="D1019" i="1"/>
  <c r="C1019" i="1"/>
  <c r="B1019" i="1"/>
  <c r="D1018" i="1"/>
  <c r="C1018" i="1"/>
  <c r="B1018" i="1"/>
  <c r="D1017" i="1"/>
  <c r="C1017" i="1"/>
  <c r="B1017" i="1"/>
  <c r="D1016" i="1"/>
  <c r="C1016" i="1"/>
  <c r="B1016" i="1"/>
  <c r="D1015" i="1"/>
  <c r="C1015" i="1"/>
  <c r="B1015" i="1"/>
  <c r="D1014" i="1"/>
  <c r="C1014" i="1"/>
  <c r="B1014" i="1"/>
  <c r="D1013" i="1"/>
  <c r="C1013" i="1"/>
  <c r="B1013" i="1"/>
  <c r="D1012" i="1"/>
  <c r="C1012" i="1"/>
  <c r="B1012" i="1"/>
  <c r="D1011" i="1"/>
  <c r="C1011" i="1"/>
  <c r="B1011" i="1"/>
  <c r="D1010" i="1"/>
  <c r="C1010" i="1"/>
  <c r="B1010" i="1"/>
  <c r="D1009" i="1"/>
  <c r="C1009" i="1"/>
  <c r="B1009" i="1"/>
  <c r="D1008" i="1"/>
  <c r="C1008" i="1"/>
  <c r="B1008" i="1"/>
  <c r="D1007" i="1"/>
  <c r="C1007" i="1"/>
  <c r="B1007" i="1"/>
  <c r="D1006" i="1"/>
  <c r="C1006" i="1"/>
  <c r="B1006" i="1"/>
  <c r="D1005" i="1"/>
  <c r="C1005" i="1"/>
  <c r="B1005" i="1"/>
  <c r="D1004" i="1"/>
  <c r="C1004" i="1"/>
  <c r="B1004" i="1"/>
  <c r="D1003" i="1"/>
  <c r="C1003" i="1"/>
  <c r="B1003" i="1"/>
  <c r="D1002" i="1"/>
  <c r="C1002" i="1"/>
  <c r="B1002" i="1"/>
  <c r="D1001" i="1"/>
  <c r="C1001" i="1"/>
  <c r="B1001" i="1"/>
  <c r="D1000" i="1"/>
  <c r="C1000" i="1"/>
  <c r="B1000" i="1"/>
  <c r="D999" i="1"/>
  <c r="C999" i="1"/>
  <c r="B999" i="1"/>
  <c r="D998" i="1"/>
  <c r="C998" i="1"/>
  <c r="B998" i="1"/>
  <c r="D997" i="1"/>
  <c r="C997" i="1"/>
  <c r="B997" i="1"/>
  <c r="D996" i="1"/>
  <c r="C996" i="1"/>
  <c r="B996" i="1"/>
  <c r="D995" i="1"/>
  <c r="C995" i="1"/>
  <c r="B995" i="1"/>
  <c r="D994" i="1"/>
  <c r="C994" i="1"/>
  <c r="B994" i="1"/>
  <c r="D993" i="1"/>
  <c r="C993" i="1"/>
  <c r="B993" i="1"/>
  <c r="D992" i="1"/>
  <c r="C992" i="1"/>
  <c r="B992" i="1"/>
  <c r="D991" i="1"/>
  <c r="C991" i="1"/>
  <c r="B991" i="1"/>
  <c r="D990" i="1"/>
  <c r="C990" i="1"/>
  <c r="B990" i="1"/>
  <c r="D989" i="1"/>
  <c r="C989" i="1"/>
  <c r="B989" i="1"/>
  <c r="D988" i="1"/>
  <c r="C988" i="1"/>
  <c r="B988" i="1"/>
  <c r="D987" i="1"/>
  <c r="C987" i="1"/>
  <c r="B987" i="1"/>
  <c r="D986" i="1"/>
  <c r="C986" i="1"/>
  <c r="B986" i="1"/>
  <c r="D985" i="1"/>
  <c r="C985" i="1"/>
  <c r="B985" i="1"/>
  <c r="D984" i="1"/>
  <c r="C984" i="1"/>
  <c r="B984" i="1"/>
  <c r="D983" i="1"/>
  <c r="C983" i="1"/>
  <c r="B983" i="1"/>
  <c r="D982" i="1"/>
  <c r="C982" i="1"/>
  <c r="B982" i="1"/>
  <c r="D981" i="1"/>
  <c r="C981" i="1"/>
  <c r="B981" i="1"/>
  <c r="D980" i="1"/>
  <c r="C980" i="1"/>
  <c r="B980" i="1"/>
  <c r="D979" i="1"/>
  <c r="C979" i="1"/>
  <c r="B979" i="1"/>
  <c r="D978" i="1"/>
  <c r="C978" i="1"/>
  <c r="B978" i="1"/>
  <c r="D977" i="1"/>
  <c r="C977" i="1"/>
  <c r="B977" i="1"/>
  <c r="D976" i="1"/>
  <c r="C976" i="1"/>
  <c r="B976" i="1"/>
  <c r="D975" i="1"/>
  <c r="C975" i="1"/>
  <c r="B975" i="1"/>
  <c r="D974" i="1"/>
  <c r="C974" i="1"/>
  <c r="B974" i="1"/>
  <c r="D973" i="1"/>
  <c r="C973" i="1"/>
  <c r="B973" i="1"/>
  <c r="D972" i="1"/>
  <c r="C972" i="1"/>
  <c r="B972" i="1"/>
  <c r="D971" i="1"/>
  <c r="C971" i="1"/>
  <c r="B971" i="1"/>
  <c r="D970" i="1"/>
  <c r="C970" i="1"/>
  <c r="B970" i="1"/>
  <c r="D969" i="1"/>
  <c r="C969" i="1"/>
  <c r="B969" i="1"/>
  <c r="D968" i="1"/>
  <c r="C968" i="1"/>
  <c r="B968" i="1"/>
  <c r="D967" i="1"/>
  <c r="C967" i="1"/>
  <c r="B967" i="1"/>
  <c r="D966" i="1"/>
  <c r="C966" i="1"/>
  <c r="B966" i="1"/>
  <c r="D965" i="1"/>
  <c r="C965" i="1"/>
  <c r="B965" i="1"/>
  <c r="D964" i="1"/>
  <c r="C964" i="1"/>
  <c r="B964" i="1"/>
  <c r="D963" i="1"/>
  <c r="C963" i="1"/>
  <c r="B963" i="1"/>
  <c r="D962" i="1"/>
  <c r="C962" i="1"/>
  <c r="B962" i="1"/>
  <c r="D961" i="1"/>
  <c r="C961" i="1"/>
  <c r="B961" i="1"/>
  <c r="D960" i="1"/>
  <c r="C960" i="1"/>
  <c r="B960" i="1"/>
  <c r="D959" i="1"/>
  <c r="C959" i="1"/>
  <c r="B959" i="1"/>
  <c r="D958" i="1"/>
  <c r="C958" i="1"/>
  <c r="B958" i="1"/>
  <c r="D957" i="1"/>
  <c r="C957" i="1"/>
  <c r="B957" i="1"/>
  <c r="D956" i="1"/>
  <c r="C956" i="1"/>
  <c r="B956" i="1"/>
  <c r="D955" i="1"/>
  <c r="C955" i="1"/>
  <c r="B955" i="1"/>
  <c r="D954" i="1"/>
  <c r="C954" i="1"/>
  <c r="B954" i="1"/>
  <c r="D953" i="1"/>
  <c r="C953" i="1"/>
  <c r="B953" i="1"/>
  <c r="D952" i="1"/>
  <c r="C952" i="1"/>
  <c r="B952" i="1"/>
  <c r="D951" i="1"/>
  <c r="C951" i="1"/>
  <c r="B951" i="1"/>
  <c r="D950" i="1"/>
  <c r="C950" i="1"/>
  <c r="B950" i="1"/>
  <c r="D949" i="1"/>
  <c r="C949" i="1"/>
  <c r="B949" i="1"/>
  <c r="D948" i="1"/>
  <c r="C948" i="1"/>
  <c r="B948" i="1"/>
  <c r="D947" i="1"/>
  <c r="C947" i="1"/>
  <c r="B947" i="1"/>
  <c r="D946" i="1"/>
  <c r="C946" i="1"/>
  <c r="B946" i="1"/>
  <c r="D945" i="1"/>
  <c r="C945" i="1"/>
  <c r="B945" i="1"/>
  <c r="D944" i="1"/>
  <c r="C944" i="1"/>
  <c r="B944" i="1"/>
  <c r="D943" i="1"/>
  <c r="C943" i="1"/>
  <c r="B943" i="1"/>
  <c r="D942" i="1"/>
  <c r="C942" i="1"/>
  <c r="B942" i="1"/>
  <c r="D941" i="1"/>
  <c r="C941" i="1"/>
  <c r="B941" i="1"/>
  <c r="D940" i="1"/>
  <c r="C940" i="1"/>
  <c r="B940" i="1"/>
  <c r="D939" i="1"/>
  <c r="C939" i="1"/>
  <c r="B939" i="1"/>
  <c r="D938" i="1"/>
  <c r="C938" i="1"/>
  <c r="B938" i="1"/>
  <c r="D937" i="1"/>
  <c r="C937" i="1"/>
  <c r="B937" i="1"/>
  <c r="D936" i="1"/>
  <c r="C936" i="1"/>
  <c r="B936" i="1"/>
  <c r="D935" i="1"/>
  <c r="C935" i="1"/>
  <c r="B935" i="1"/>
  <c r="D934" i="1"/>
  <c r="C934" i="1"/>
  <c r="B934" i="1"/>
  <c r="D933" i="1"/>
  <c r="C933" i="1"/>
  <c r="B933" i="1"/>
  <c r="D932" i="1"/>
  <c r="C932" i="1"/>
  <c r="B932" i="1"/>
  <c r="D931" i="1"/>
  <c r="C931" i="1"/>
  <c r="B931" i="1"/>
  <c r="D930" i="1"/>
  <c r="C930" i="1"/>
  <c r="B930" i="1"/>
  <c r="D929" i="1"/>
  <c r="C929" i="1"/>
  <c r="B929" i="1"/>
  <c r="D928" i="1"/>
  <c r="C928" i="1"/>
  <c r="B928" i="1"/>
  <c r="D927" i="1"/>
  <c r="C927" i="1"/>
  <c r="B927" i="1"/>
  <c r="D926" i="1"/>
  <c r="C926" i="1"/>
  <c r="B926" i="1"/>
  <c r="D925" i="1"/>
  <c r="C925" i="1"/>
  <c r="B925" i="1"/>
  <c r="D924" i="1"/>
  <c r="C924" i="1"/>
  <c r="B924" i="1"/>
  <c r="D923" i="1"/>
  <c r="C923" i="1"/>
  <c r="B923" i="1"/>
  <c r="D922" i="1"/>
  <c r="C922" i="1"/>
  <c r="B922" i="1"/>
  <c r="D921" i="1"/>
  <c r="C921" i="1"/>
  <c r="B921" i="1"/>
  <c r="D920" i="1"/>
  <c r="C920" i="1"/>
  <c r="B920" i="1"/>
  <c r="D919" i="1"/>
  <c r="C919" i="1"/>
  <c r="B919" i="1"/>
  <c r="D918" i="1"/>
  <c r="C918" i="1"/>
  <c r="B918" i="1"/>
  <c r="D917" i="1"/>
  <c r="C917" i="1"/>
  <c r="B917" i="1"/>
  <c r="D916" i="1"/>
  <c r="C916" i="1"/>
  <c r="B916" i="1"/>
  <c r="D915" i="1"/>
  <c r="C915" i="1"/>
  <c r="B915" i="1"/>
  <c r="D914" i="1"/>
  <c r="C914" i="1"/>
  <c r="B914" i="1"/>
  <c r="D913" i="1"/>
  <c r="C913" i="1"/>
  <c r="B913" i="1"/>
  <c r="D912" i="1"/>
  <c r="C912" i="1"/>
  <c r="B912" i="1"/>
  <c r="D911" i="1"/>
  <c r="C911" i="1"/>
  <c r="B911" i="1"/>
  <c r="D910" i="1"/>
  <c r="C910" i="1"/>
  <c r="B910" i="1"/>
  <c r="D909" i="1"/>
  <c r="C909" i="1"/>
  <c r="B909" i="1"/>
  <c r="D908" i="1"/>
  <c r="C908" i="1"/>
  <c r="B908" i="1"/>
  <c r="D907" i="1"/>
  <c r="C907" i="1"/>
  <c r="B907" i="1"/>
  <c r="D906" i="1"/>
  <c r="C906" i="1"/>
  <c r="B906" i="1"/>
  <c r="D905" i="1"/>
  <c r="C905" i="1"/>
  <c r="B905" i="1"/>
  <c r="D904" i="1"/>
  <c r="C904" i="1"/>
  <c r="B904" i="1"/>
  <c r="D903" i="1"/>
  <c r="C903" i="1"/>
  <c r="B903" i="1"/>
  <c r="D902" i="1"/>
  <c r="C902" i="1"/>
  <c r="B902" i="1"/>
  <c r="D901" i="1"/>
  <c r="C901" i="1"/>
  <c r="B901" i="1"/>
  <c r="D900" i="1"/>
  <c r="C900" i="1"/>
  <c r="B900" i="1"/>
  <c r="D899" i="1"/>
  <c r="C899" i="1"/>
  <c r="B899" i="1"/>
  <c r="D898" i="1"/>
  <c r="C898" i="1"/>
  <c r="B898" i="1"/>
  <c r="D897" i="1"/>
  <c r="C897" i="1"/>
  <c r="B897" i="1"/>
  <c r="D896" i="1"/>
  <c r="C896" i="1"/>
  <c r="B896" i="1"/>
  <c r="D895" i="1"/>
  <c r="C895" i="1"/>
  <c r="B895" i="1"/>
  <c r="D894" i="1"/>
  <c r="C894" i="1"/>
  <c r="B894" i="1"/>
  <c r="D893" i="1"/>
  <c r="C893" i="1"/>
  <c r="B893" i="1"/>
  <c r="D892" i="1"/>
  <c r="C892" i="1"/>
  <c r="B892" i="1"/>
  <c r="D891" i="1"/>
  <c r="C891" i="1"/>
  <c r="B891" i="1"/>
  <c r="D890" i="1"/>
  <c r="C890" i="1"/>
  <c r="B890" i="1"/>
  <c r="D889" i="1"/>
  <c r="C889" i="1"/>
  <c r="B889" i="1"/>
  <c r="D888" i="1"/>
  <c r="C888" i="1"/>
  <c r="B888" i="1"/>
  <c r="D887" i="1"/>
  <c r="C887" i="1"/>
  <c r="B887" i="1"/>
  <c r="D886" i="1"/>
  <c r="C886" i="1"/>
  <c r="B886" i="1"/>
  <c r="D885" i="1"/>
  <c r="C885" i="1"/>
  <c r="B885" i="1"/>
  <c r="D884" i="1"/>
  <c r="C884" i="1"/>
  <c r="B884" i="1"/>
  <c r="D883" i="1"/>
  <c r="C883" i="1"/>
  <c r="B883" i="1"/>
  <c r="D882" i="1"/>
  <c r="C882" i="1"/>
  <c r="B882" i="1"/>
  <c r="D881" i="1"/>
  <c r="C881" i="1"/>
  <c r="B881" i="1"/>
  <c r="D880" i="1"/>
  <c r="C880" i="1"/>
  <c r="B880" i="1"/>
  <c r="D879" i="1"/>
  <c r="C879" i="1"/>
  <c r="B879" i="1"/>
  <c r="D878" i="1"/>
  <c r="C878" i="1"/>
  <c r="B878" i="1"/>
  <c r="D877" i="1"/>
  <c r="C877" i="1"/>
  <c r="B877" i="1"/>
  <c r="D876" i="1"/>
  <c r="C876" i="1"/>
  <c r="B876" i="1"/>
  <c r="D875" i="1"/>
  <c r="C875" i="1"/>
  <c r="B875" i="1"/>
  <c r="D874" i="1"/>
  <c r="C874" i="1"/>
  <c r="B874" i="1"/>
  <c r="D873" i="1"/>
  <c r="C873" i="1"/>
  <c r="B873" i="1"/>
  <c r="D872" i="1"/>
  <c r="C872" i="1"/>
  <c r="B872" i="1"/>
  <c r="D871" i="1"/>
  <c r="C871" i="1"/>
  <c r="B871" i="1"/>
  <c r="D870" i="1"/>
  <c r="C870" i="1"/>
  <c r="B870" i="1"/>
  <c r="D869" i="1"/>
  <c r="C869" i="1"/>
  <c r="B869" i="1"/>
  <c r="D868" i="1"/>
  <c r="C868" i="1"/>
  <c r="B868" i="1"/>
  <c r="D867" i="1"/>
  <c r="C867" i="1"/>
  <c r="B867" i="1"/>
  <c r="D866" i="1"/>
  <c r="C866" i="1"/>
  <c r="B866" i="1"/>
  <c r="D865" i="1"/>
  <c r="C865" i="1"/>
  <c r="B865" i="1"/>
  <c r="D864" i="1"/>
  <c r="C864" i="1"/>
  <c r="B864" i="1"/>
  <c r="D863" i="1"/>
  <c r="C863" i="1"/>
  <c r="B863" i="1"/>
  <c r="D862" i="1"/>
  <c r="C862" i="1"/>
  <c r="B862" i="1"/>
  <c r="D861" i="1"/>
  <c r="C861" i="1"/>
  <c r="B861" i="1"/>
  <c r="D860" i="1"/>
  <c r="C860" i="1"/>
  <c r="B860" i="1"/>
  <c r="D859" i="1"/>
  <c r="C859" i="1"/>
  <c r="B859" i="1"/>
  <c r="D858" i="1"/>
  <c r="C858" i="1"/>
  <c r="B858" i="1"/>
  <c r="D857" i="1"/>
  <c r="C857" i="1"/>
  <c r="B857" i="1"/>
  <c r="D856" i="1"/>
  <c r="C856" i="1"/>
  <c r="B856" i="1"/>
  <c r="D855" i="1"/>
  <c r="C855" i="1"/>
  <c r="B855" i="1"/>
  <c r="D854" i="1"/>
  <c r="C854" i="1"/>
  <c r="B854" i="1"/>
  <c r="D853" i="1"/>
  <c r="C853" i="1"/>
  <c r="B853" i="1"/>
  <c r="D852" i="1"/>
  <c r="C852" i="1"/>
  <c r="B852" i="1"/>
  <c r="D851" i="1"/>
  <c r="C851" i="1"/>
  <c r="B851" i="1"/>
  <c r="D850" i="1"/>
  <c r="C850" i="1"/>
  <c r="B850" i="1"/>
  <c r="D849" i="1"/>
  <c r="C849" i="1"/>
  <c r="B849" i="1"/>
  <c r="D848" i="1"/>
  <c r="C848" i="1"/>
  <c r="B848" i="1"/>
  <c r="D847" i="1"/>
  <c r="C847" i="1"/>
  <c r="B847" i="1"/>
  <c r="D846" i="1"/>
  <c r="C846" i="1"/>
  <c r="B846" i="1"/>
  <c r="D845" i="1"/>
  <c r="C845" i="1"/>
  <c r="B845" i="1"/>
  <c r="D844" i="1"/>
  <c r="C844" i="1"/>
  <c r="B844" i="1"/>
  <c r="D843" i="1"/>
  <c r="C843" i="1"/>
  <c r="B843" i="1"/>
  <c r="D842" i="1"/>
  <c r="C842" i="1"/>
  <c r="B842" i="1"/>
  <c r="D841" i="1"/>
  <c r="C841" i="1"/>
  <c r="B841" i="1"/>
  <c r="D840" i="1"/>
  <c r="C840" i="1"/>
  <c r="B840" i="1"/>
  <c r="D839" i="1"/>
  <c r="C839" i="1"/>
  <c r="B839" i="1"/>
  <c r="D838" i="1"/>
  <c r="C838" i="1"/>
  <c r="B838" i="1"/>
  <c r="D837" i="1"/>
  <c r="C837" i="1"/>
  <c r="B837" i="1"/>
  <c r="D836" i="1"/>
  <c r="C836" i="1"/>
  <c r="B836" i="1"/>
  <c r="D835" i="1"/>
  <c r="C835" i="1"/>
  <c r="B835" i="1"/>
  <c r="D834" i="1"/>
  <c r="C834" i="1"/>
  <c r="B834" i="1"/>
  <c r="D833" i="1"/>
  <c r="C833" i="1"/>
  <c r="B833" i="1"/>
  <c r="D832" i="1"/>
  <c r="C832" i="1"/>
  <c r="B832" i="1"/>
  <c r="D831" i="1"/>
  <c r="C831" i="1"/>
  <c r="B831" i="1"/>
  <c r="D830" i="1"/>
  <c r="C830" i="1"/>
  <c r="B830" i="1"/>
  <c r="D829" i="1"/>
  <c r="C829" i="1"/>
  <c r="B829" i="1"/>
  <c r="D828" i="1"/>
  <c r="C828" i="1"/>
  <c r="B828" i="1"/>
  <c r="D827" i="1"/>
  <c r="C827" i="1"/>
  <c r="B827" i="1"/>
  <c r="D826" i="1"/>
  <c r="C826" i="1"/>
  <c r="B826" i="1"/>
  <c r="D825" i="1"/>
  <c r="C825" i="1"/>
  <c r="B825" i="1"/>
  <c r="D824" i="1"/>
  <c r="C824" i="1"/>
  <c r="B824" i="1"/>
  <c r="D823" i="1"/>
  <c r="C823" i="1"/>
  <c r="B823" i="1"/>
  <c r="D822" i="1"/>
  <c r="C822" i="1"/>
  <c r="B822" i="1"/>
  <c r="D821" i="1"/>
  <c r="C821" i="1"/>
  <c r="B821" i="1"/>
  <c r="D820" i="1"/>
  <c r="C820" i="1"/>
  <c r="B820" i="1"/>
  <c r="D819" i="1"/>
  <c r="C819" i="1"/>
  <c r="B819" i="1"/>
  <c r="D818" i="1"/>
  <c r="C818" i="1"/>
  <c r="B818" i="1"/>
  <c r="D817" i="1"/>
  <c r="C817" i="1"/>
  <c r="B817" i="1"/>
  <c r="D816" i="1"/>
  <c r="C816" i="1"/>
  <c r="B816" i="1"/>
  <c r="D815" i="1"/>
  <c r="C815" i="1"/>
  <c r="B815" i="1"/>
  <c r="D814" i="1"/>
  <c r="C814" i="1"/>
  <c r="B814" i="1"/>
  <c r="D813" i="1"/>
  <c r="C813" i="1"/>
  <c r="B813" i="1"/>
  <c r="D812" i="1"/>
  <c r="C812" i="1"/>
  <c r="B812" i="1"/>
  <c r="D811" i="1"/>
  <c r="C811" i="1"/>
  <c r="B811" i="1"/>
  <c r="D810" i="1"/>
  <c r="C810" i="1"/>
  <c r="B810" i="1"/>
  <c r="D809" i="1"/>
  <c r="C809" i="1"/>
  <c r="B809" i="1"/>
  <c r="D808" i="1"/>
  <c r="C808" i="1"/>
  <c r="B808" i="1"/>
  <c r="D807" i="1"/>
  <c r="C807" i="1"/>
  <c r="B807" i="1"/>
  <c r="D806" i="1"/>
  <c r="C806" i="1"/>
  <c r="B806" i="1"/>
  <c r="D805" i="1"/>
  <c r="C805" i="1"/>
  <c r="B805" i="1"/>
  <c r="D804" i="1"/>
  <c r="C804" i="1"/>
  <c r="B804" i="1"/>
  <c r="D803" i="1"/>
  <c r="C803" i="1"/>
  <c r="B803" i="1"/>
  <c r="D802" i="1"/>
  <c r="C802" i="1"/>
  <c r="B802" i="1"/>
  <c r="D801" i="1"/>
  <c r="C801" i="1"/>
  <c r="B801" i="1"/>
  <c r="D800" i="1"/>
  <c r="C800" i="1"/>
  <c r="B800" i="1"/>
  <c r="D799" i="1"/>
  <c r="C799" i="1"/>
  <c r="B799" i="1"/>
  <c r="D798" i="1"/>
  <c r="C798" i="1"/>
  <c r="B798" i="1"/>
  <c r="D797" i="1"/>
  <c r="C797" i="1"/>
  <c r="B797" i="1"/>
  <c r="D796" i="1"/>
  <c r="C796" i="1"/>
  <c r="B796" i="1"/>
  <c r="D795" i="1"/>
  <c r="C795" i="1"/>
  <c r="B795" i="1"/>
  <c r="D794" i="1"/>
  <c r="C794" i="1"/>
  <c r="B794" i="1"/>
  <c r="D793" i="1"/>
  <c r="C793" i="1"/>
  <c r="B793" i="1"/>
  <c r="D792" i="1"/>
  <c r="C792" i="1"/>
  <c r="B792" i="1"/>
  <c r="D791" i="1"/>
  <c r="C791" i="1"/>
  <c r="B791" i="1"/>
  <c r="D790" i="1"/>
  <c r="C790" i="1"/>
  <c r="B790" i="1"/>
  <c r="D789" i="1"/>
  <c r="C789" i="1"/>
  <c r="B789" i="1"/>
  <c r="D788" i="1"/>
  <c r="C788" i="1"/>
  <c r="B788" i="1"/>
  <c r="D787" i="1"/>
  <c r="C787" i="1"/>
  <c r="B787" i="1"/>
  <c r="D786" i="1"/>
  <c r="C786" i="1"/>
  <c r="B786" i="1"/>
  <c r="D785" i="1"/>
  <c r="C785" i="1"/>
  <c r="B785" i="1"/>
  <c r="D784" i="1"/>
  <c r="C784" i="1"/>
  <c r="B784" i="1"/>
  <c r="D783" i="1"/>
  <c r="C783" i="1"/>
  <c r="B783" i="1"/>
  <c r="D782" i="1"/>
  <c r="C782" i="1"/>
  <c r="B782" i="1"/>
  <c r="D781" i="1"/>
  <c r="C781" i="1"/>
  <c r="B781" i="1"/>
  <c r="D780" i="1"/>
  <c r="C780" i="1"/>
  <c r="B780" i="1"/>
  <c r="D779" i="1"/>
  <c r="C779" i="1"/>
  <c r="B779" i="1"/>
  <c r="D778" i="1"/>
  <c r="C778" i="1"/>
  <c r="B778" i="1"/>
  <c r="D777" i="1"/>
  <c r="C777" i="1"/>
  <c r="B777" i="1"/>
  <c r="D776" i="1"/>
  <c r="C776" i="1"/>
  <c r="B776" i="1"/>
  <c r="D775" i="1"/>
  <c r="C775" i="1"/>
  <c r="B775" i="1"/>
  <c r="D774" i="1"/>
  <c r="C774" i="1"/>
  <c r="B774" i="1"/>
  <c r="D773" i="1"/>
  <c r="C773" i="1"/>
  <c r="B773" i="1"/>
  <c r="D772" i="1"/>
  <c r="C772" i="1"/>
  <c r="B772" i="1"/>
  <c r="D771" i="1"/>
  <c r="C771" i="1"/>
  <c r="B771" i="1"/>
  <c r="D770" i="1"/>
  <c r="C770" i="1"/>
  <c r="B770" i="1"/>
  <c r="D769" i="1"/>
  <c r="C769" i="1"/>
  <c r="B769" i="1"/>
  <c r="D768" i="1"/>
  <c r="C768" i="1"/>
  <c r="B768" i="1"/>
  <c r="D767" i="1"/>
  <c r="C767" i="1"/>
  <c r="B767" i="1"/>
  <c r="D766" i="1"/>
  <c r="C766" i="1"/>
  <c r="B766" i="1"/>
  <c r="D765" i="1"/>
  <c r="C765" i="1"/>
  <c r="B765" i="1"/>
  <c r="D764" i="1"/>
  <c r="C764" i="1"/>
  <c r="B764" i="1"/>
  <c r="D763" i="1"/>
  <c r="C763" i="1"/>
  <c r="B763" i="1"/>
  <c r="D762" i="1"/>
  <c r="C762" i="1"/>
  <c r="B762" i="1"/>
  <c r="D761" i="1"/>
  <c r="C761" i="1"/>
  <c r="B761" i="1"/>
  <c r="D760" i="1"/>
  <c r="C760" i="1"/>
  <c r="B760" i="1"/>
  <c r="D759" i="1"/>
  <c r="C759" i="1"/>
  <c r="B759" i="1"/>
  <c r="D758" i="1"/>
  <c r="C758" i="1"/>
  <c r="B758" i="1"/>
  <c r="D757" i="1"/>
  <c r="C757" i="1"/>
  <c r="B757" i="1"/>
  <c r="D756" i="1"/>
  <c r="C756" i="1"/>
  <c r="B756" i="1"/>
  <c r="D755" i="1"/>
  <c r="C755" i="1"/>
  <c r="B755" i="1"/>
  <c r="D754" i="1"/>
  <c r="C754" i="1"/>
  <c r="B754" i="1"/>
  <c r="D753" i="1"/>
  <c r="C753" i="1"/>
  <c r="B753" i="1"/>
  <c r="D752" i="1"/>
  <c r="C752" i="1"/>
  <c r="B752" i="1"/>
  <c r="D751" i="1"/>
  <c r="C751" i="1"/>
  <c r="B751" i="1"/>
  <c r="D750" i="1"/>
  <c r="C750" i="1"/>
  <c r="B750" i="1"/>
  <c r="D749" i="1"/>
  <c r="C749" i="1"/>
  <c r="B749" i="1"/>
  <c r="D748" i="1"/>
  <c r="C748" i="1"/>
  <c r="B748" i="1"/>
  <c r="D747" i="1"/>
  <c r="C747" i="1"/>
  <c r="B747" i="1"/>
  <c r="D746" i="1"/>
  <c r="C746" i="1"/>
  <c r="B746" i="1"/>
  <c r="D745" i="1"/>
  <c r="C745" i="1"/>
  <c r="B745" i="1"/>
  <c r="D744" i="1"/>
  <c r="C744" i="1"/>
  <c r="B744" i="1"/>
  <c r="D743" i="1"/>
  <c r="C743" i="1"/>
  <c r="B743" i="1"/>
  <c r="D742" i="1"/>
  <c r="C742" i="1"/>
  <c r="B742" i="1"/>
  <c r="D741" i="1"/>
  <c r="C741" i="1"/>
  <c r="B741" i="1"/>
  <c r="D740" i="1"/>
  <c r="C740" i="1"/>
  <c r="B740" i="1"/>
  <c r="D739" i="1"/>
  <c r="C739" i="1"/>
  <c r="B739" i="1"/>
  <c r="D738" i="1"/>
  <c r="C738" i="1"/>
  <c r="B738" i="1"/>
  <c r="D737" i="1"/>
  <c r="C737" i="1"/>
  <c r="B737" i="1"/>
  <c r="D736" i="1"/>
  <c r="C736" i="1"/>
  <c r="B736" i="1"/>
  <c r="D735" i="1"/>
  <c r="C735" i="1"/>
  <c r="B735" i="1"/>
  <c r="D734" i="1"/>
  <c r="C734" i="1"/>
  <c r="B734" i="1"/>
</calcChain>
</file>

<file path=xl/sharedStrings.xml><?xml version="1.0" encoding="utf-8"?>
<sst xmlns="http://schemas.openxmlformats.org/spreadsheetml/2006/main" count="3592" uniqueCount="395">
  <si>
    <t>Notes</t>
  </si>
  <si>
    <t>Substrate</t>
  </si>
  <si>
    <t>Sex</t>
  </si>
  <si>
    <t>Transect</t>
  </si>
  <si>
    <t>Weather</t>
  </si>
  <si>
    <t>Time</t>
  </si>
  <si>
    <t>Date</t>
  </si>
  <si>
    <t>Class</t>
  </si>
  <si>
    <t>Family</t>
  </si>
  <si>
    <t>Genus</t>
  </si>
  <si>
    <t>Common name</t>
  </si>
  <si>
    <t>Species</t>
  </si>
  <si>
    <t>Latin_name</t>
  </si>
  <si>
    <t>Ameerega hahneli</t>
  </si>
  <si>
    <t>Ameerega</t>
  </si>
  <si>
    <t>Dendrobatidae</t>
  </si>
  <si>
    <t>Amphibia</t>
  </si>
  <si>
    <t>Ameerega macero</t>
  </si>
  <si>
    <t>Amazon Green Anole</t>
  </si>
  <si>
    <t>Diapsida</t>
  </si>
  <si>
    <t>Bothrops atrox</t>
  </si>
  <si>
    <t>Fer-de-lance</t>
  </si>
  <si>
    <t>Bothrops</t>
  </si>
  <si>
    <t>Viperidae</t>
  </si>
  <si>
    <t>Dendropsophus</t>
  </si>
  <si>
    <t>Hylidae</t>
  </si>
  <si>
    <t>Dendropsophus parviceps</t>
  </si>
  <si>
    <t>Dipsas catesbyi</t>
  </si>
  <si>
    <t>Dipsas</t>
  </si>
  <si>
    <t>Colubridae</t>
  </si>
  <si>
    <t>Hoplocercidae</t>
  </si>
  <si>
    <t>Enyalioides palpebralis</t>
  </si>
  <si>
    <t>Yellow-footed Tortoise</t>
  </si>
  <si>
    <t>Convict Tree Frog</t>
  </si>
  <si>
    <t>Hypsiboas</t>
  </si>
  <si>
    <t>Hypsiboas lanciformis</t>
  </si>
  <si>
    <t>Rocket Tree Frog</t>
  </si>
  <si>
    <t>Hypsiboas punctatus</t>
  </si>
  <si>
    <t>Common Polkadot Tree Frog</t>
  </si>
  <si>
    <t>Kentropyx altamazonica</t>
  </si>
  <si>
    <t>Cocha Whiptail</t>
  </si>
  <si>
    <t>Kentropyx</t>
  </si>
  <si>
    <t>Teiidae</t>
  </si>
  <si>
    <t>Cocha Chirping Frog</t>
  </si>
  <si>
    <t>Leptodactylus</t>
  </si>
  <si>
    <t>Leptodactylidae</t>
  </si>
  <si>
    <t>Leptodactylus rhodomystax</t>
  </si>
  <si>
    <t>Moustached Jungle Frog</t>
  </si>
  <si>
    <t>Leptodactylus rhodonotus</t>
  </si>
  <si>
    <t>Leptodactylus sp.</t>
  </si>
  <si>
    <t>Leptodeira annulata</t>
  </si>
  <si>
    <t>Leptodeira</t>
  </si>
  <si>
    <t>Micrurus</t>
  </si>
  <si>
    <t>Elapidae</t>
  </si>
  <si>
    <t>Oreobates quixensis</t>
  </si>
  <si>
    <t>Common big-headed Rain Frog</t>
  </si>
  <si>
    <t>Oreobates</t>
  </si>
  <si>
    <t>Osteocephalus castaneicola</t>
  </si>
  <si>
    <t>Osteocephalus</t>
  </si>
  <si>
    <t>Osteocephalus sp.</t>
  </si>
  <si>
    <t>Paleosuchus trigonatus</t>
  </si>
  <si>
    <t>Smooth-fronted Caiman</t>
  </si>
  <si>
    <t>Paleosuchus</t>
  </si>
  <si>
    <t>Alligotaridae</t>
  </si>
  <si>
    <t>Barred Monkey Frog</t>
  </si>
  <si>
    <t>Phyllomedusa</t>
  </si>
  <si>
    <t>Phyllomedusa vaillanti</t>
  </si>
  <si>
    <t>White-lined Monkey Tree Frog</t>
  </si>
  <si>
    <t>Pristimantis altamazonicus</t>
  </si>
  <si>
    <t>Amazonian Rain Frog</t>
  </si>
  <si>
    <t>Pristimantis</t>
  </si>
  <si>
    <t>Pristimantis fenestratus</t>
  </si>
  <si>
    <t>Carabaya Rain Frog</t>
  </si>
  <si>
    <t>Pristimantis sp.</t>
  </si>
  <si>
    <t>Pseudogonatodes guianensis</t>
  </si>
  <si>
    <t>Amazon Pygmy Gecko</t>
  </si>
  <si>
    <t>Pseudogonatodes</t>
  </si>
  <si>
    <t>Gekkonidae</t>
  </si>
  <si>
    <t>Crested Forest Toad</t>
  </si>
  <si>
    <t>Rhinella</t>
  </si>
  <si>
    <t>Bufonidae</t>
  </si>
  <si>
    <t>Rhinella marina</t>
  </si>
  <si>
    <t>Cane Toad</t>
  </si>
  <si>
    <t>Scinax garbei</t>
  </si>
  <si>
    <t>Fringe-lipped Tree Frog</t>
  </si>
  <si>
    <t>Scinax</t>
  </si>
  <si>
    <t>Two-striped Tree Frog</t>
  </si>
  <si>
    <t>Olive Tree Runner</t>
  </si>
  <si>
    <t>Tropiduridae</t>
  </si>
  <si>
    <t>Tupinambis teguixin</t>
  </si>
  <si>
    <t>Golden Tegu</t>
  </si>
  <si>
    <t>Tupinambis</t>
  </si>
  <si>
    <t>Allobates trilineatus</t>
  </si>
  <si>
    <t>Allobates</t>
  </si>
  <si>
    <t>Arobomatidae</t>
  </si>
  <si>
    <t>Allobates conspicuus</t>
  </si>
  <si>
    <t>Dendropsophus saracuyensis</t>
  </si>
  <si>
    <t>Hypsiboas boans</t>
  </si>
  <si>
    <t>Liophis typhlus</t>
  </si>
  <si>
    <t>Liophis</t>
  </si>
  <si>
    <t>Atractus</t>
  </si>
  <si>
    <t>Chironius</t>
  </si>
  <si>
    <t>Micrurus surinamensis</t>
  </si>
  <si>
    <t>Bolitoglossa</t>
  </si>
  <si>
    <t>B</t>
  </si>
  <si>
    <t>Chironius fuscus</t>
  </si>
  <si>
    <t>Choro</t>
  </si>
  <si>
    <t>VES</t>
  </si>
  <si>
    <t>Pseustes sulphureus</t>
  </si>
  <si>
    <t>Pseustes</t>
  </si>
  <si>
    <t>Pristimantis ockendeni</t>
  </si>
  <si>
    <t>Horned Forest Dragon</t>
  </si>
  <si>
    <t>Allobates sp.</t>
  </si>
  <si>
    <t>Incidental</t>
  </si>
  <si>
    <t>Epicrates cenchria</t>
  </si>
  <si>
    <t>Rainbow Boa</t>
  </si>
  <si>
    <t>Epicrates</t>
  </si>
  <si>
    <t>Boidae</t>
  </si>
  <si>
    <t>Clelia clelia</t>
  </si>
  <si>
    <t>Mussurana</t>
  </si>
  <si>
    <t>Clelia</t>
  </si>
  <si>
    <t>Leptodactylus pentadactylus</t>
  </si>
  <si>
    <t>Lachesis muta</t>
  </si>
  <si>
    <t>Bushmaster</t>
  </si>
  <si>
    <t>Lachesis</t>
  </si>
  <si>
    <t>Hypsiboas calcaratus</t>
  </si>
  <si>
    <t>Hypsiboas fasciatus</t>
  </si>
  <si>
    <t>Osteocephalus buckleyi</t>
  </si>
  <si>
    <t>Engystomops freibergi</t>
  </si>
  <si>
    <t>Engystomops</t>
  </si>
  <si>
    <t>Imantodes cenchoa</t>
  </si>
  <si>
    <t>Common Blunt Headed Tree Snake</t>
  </si>
  <si>
    <t>Imantodes</t>
  </si>
  <si>
    <t>Pristimantis buccinator</t>
  </si>
  <si>
    <t>Centrolenidae</t>
  </si>
  <si>
    <t>Bothriopsis bilineata</t>
  </si>
  <si>
    <t>Bothriopsis</t>
  </si>
  <si>
    <t>Potamites</t>
  </si>
  <si>
    <t>Pristimantis carvalhoi</t>
  </si>
  <si>
    <t>Gymnopthalmidae</t>
  </si>
  <si>
    <t>Olive Whip Snake</t>
  </si>
  <si>
    <t>Western Striped Forest Pitviper</t>
  </si>
  <si>
    <t>Gladiator Tree Frog</t>
  </si>
  <si>
    <t>Velvety Swamp Snake</t>
  </si>
  <si>
    <t>Common Streamside Lizard</t>
  </si>
  <si>
    <t>Sarayacu Tree Frog</t>
  </si>
  <si>
    <t>Map Tree Frog</t>
  </si>
  <si>
    <t>Smoky Jungle Frog</t>
  </si>
  <si>
    <t>Painted Antnest Frog</t>
  </si>
  <si>
    <t>Stenocercus roseiventris</t>
  </si>
  <si>
    <t>Stenocercus</t>
  </si>
  <si>
    <t>Corallus hortulanus</t>
  </si>
  <si>
    <t>Amazon Tree Boa</t>
  </si>
  <si>
    <t>Corallus</t>
  </si>
  <si>
    <t>Black-headed calico snake</t>
  </si>
  <si>
    <t>Oxyrhopus</t>
  </si>
  <si>
    <t>Platemys platycephala</t>
  </si>
  <si>
    <t>Platemys</t>
  </si>
  <si>
    <t>Chelidae</t>
  </si>
  <si>
    <t>Spotted-thighed Tree Frog</t>
  </si>
  <si>
    <t>Warty Jungle Frog</t>
  </si>
  <si>
    <t>Clown Tree Frog</t>
  </si>
  <si>
    <t>Orange-shanked Tree Frog</t>
  </si>
  <si>
    <t>Pale-striped Amazon Poison Frog</t>
  </si>
  <si>
    <t>Peeping Rain Frog</t>
  </si>
  <si>
    <t>Long-nosed Rain Frog</t>
  </si>
  <si>
    <t>Pristimantis reichlei</t>
  </si>
  <si>
    <t>Oxyrhopus formosus</t>
  </si>
  <si>
    <t>Yellow-headed calico snake</t>
  </si>
  <si>
    <t>Cercosaura</t>
  </si>
  <si>
    <t>Leptodactylus didymus</t>
  </si>
  <si>
    <t>Manu Poison Frog</t>
  </si>
  <si>
    <t xml:space="preserve">Plica umbra </t>
  </si>
  <si>
    <t>Plica</t>
  </si>
  <si>
    <t>Scinax ruber</t>
  </si>
  <si>
    <t>Potamites ecpleopus</t>
  </si>
  <si>
    <t>Oxyrhopus melanogenys</t>
  </si>
  <si>
    <t>Atractus collaris</t>
  </si>
  <si>
    <t>Enyalioides</t>
  </si>
  <si>
    <t>Cercosaura argulus</t>
  </si>
  <si>
    <t>Gonatodes hasemani</t>
  </si>
  <si>
    <t>Haseman's Gecko</t>
  </si>
  <si>
    <t>Gonatodes</t>
  </si>
  <si>
    <t>Chelonoidis denticulata</t>
  </si>
  <si>
    <t>Pink-bellied Leaf Lizard</t>
  </si>
  <si>
    <t>Plethodontidae</t>
  </si>
  <si>
    <t>Giant Bird Snake</t>
  </si>
  <si>
    <t>Thecadactylus rapicauda</t>
  </si>
  <si>
    <t>Thecadactylus</t>
  </si>
  <si>
    <t>Pseustes poecilinotus</t>
  </si>
  <si>
    <t>Common Bird Snake</t>
  </si>
  <si>
    <t>Dendropsophus minutus</t>
  </si>
  <si>
    <t>Dendropsophus rhodopeplus</t>
  </si>
  <si>
    <t>Anilius scytale</t>
  </si>
  <si>
    <t>Coral Pipesnake</t>
  </si>
  <si>
    <t>Anilius</t>
  </si>
  <si>
    <t>Aniliidae</t>
  </si>
  <si>
    <t>Worm Lizard</t>
  </si>
  <si>
    <t>Bachia</t>
  </si>
  <si>
    <t>Turnip-tailed Gecko</t>
  </si>
  <si>
    <t>Helicops angulatus</t>
  </si>
  <si>
    <t>Helicops</t>
  </si>
  <si>
    <t>Mesoclemmys gibba</t>
  </si>
  <si>
    <t>Mesoclemmys</t>
  </si>
  <si>
    <t>Slender Anole</t>
  </si>
  <si>
    <t>Dendropsophus leucophyllatus</t>
  </si>
  <si>
    <t>Red-striped Tree Frog</t>
  </si>
  <si>
    <t>Least Treefrog</t>
  </si>
  <si>
    <t>Amazon Climbing Salamander</t>
  </si>
  <si>
    <t>Bolitoglossa altamazonica</t>
  </si>
  <si>
    <t>Caecilidae</t>
  </si>
  <si>
    <t>Oscaecilia</t>
  </si>
  <si>
    <t>Bassler's slender Caecilian</t>
  </si>
  <si>
    <t>Oscaecilia bassleri</t>
  </si>
  <si>
    <t>Gibba Toad-headed Turtle</t>
  </si>
  <si>
    <t>Phrynops tuberosus</t>
  </si>
  <si>
    <t>Spotted Toad-headed Turtle</t>
  </si>
  <si>
    <t>Phrynops</t>
  </si>
  <si>
    <t>Twist-necked Turtle</t>
  </si>
  <si>
    <t>Chelonoidis</t>
  </si>
  <si>
    <t>Testudinidae</t>
  </si>
  <si>
    <t>Elegant Eyed Lizard</t>
  </si>
  <si>
    <t>Leptotyphlops diaplocius</t>
  </si>
  <si>
    <t>Blind Snake</t>
  </si>
  <si>
    <t>Leptotyphlops</t>
  </si>
  <si>
    <t>Leptotyphlopidae</t>
  </si>
  <si>
    <t>Collared Earth Snake</t>
  </si>
  <si>
    <t>Ornate snail-eating Snake/Catesby's Snail-eater</t>
  </si>
  <si>
    <t>Common Cat-eyed Snake</t>
  </si>
  <si>
    <t>Siphlophis compressus</t>
  </si>
  <si>
    <t>Red Vine Snake</t>
  </si>
  <si>
    <t>Siphlophis</t>
  </si>
  <si>
    <t>Micrurus obscurus</t>
  </si>
  <si>
    <t>Western Amazon Coral Snake</t>
  </si>
  <si>
    <t>Aquatic Coral Snake</t>
  </si>
  <si>
    <t>Allobates sp1</t>
  </si>
  <si>
    <t>Unidentified Glass Frog</t>
  </si>
  <si>
    <t>Cochranella</t>
  </si>
  <si>
    <t>Melanosuchus niger</t>
  </si>
  <si>
    <t>Black Caiman</t>
  </si>
  <si>
    <t>Melanosuchus</t>
  </si>
  <si>
    <t>Bachia dorbigny</t>
  </si>
  <si>
    <t>Leptotyphlops sp1</t>
  </si>
  <si>
    <t>Leaf Litter Plots</t>
  </si>
  <si>
    <t>Site</t>
  </si>
  <si>
    <t>Pristimantis sp3</t>
  </si>
  <si>
    <t>Trachycephalus resinifictrix</t>
  </si>
  <si>
    <t>Trachycephalus</t>
  </si>
  <si>
    <t>Adenomera sp1</t>
  </si>
  <si>
    <t>Lithodytes lineatus</t>
  </si>
  <si>
    <t>audio</t>
  </si>
  <si>
    <t>juvenile</t>
  </si>
  <si>
    <t>pat9</t>
  </si>
  <si>
    <t>pat7</t>
  </si>
  <si>
    <t>Clear-dry</t>
  </si>
  <si>
    <t>Overcast-dry</t>
  </si>
  <si>
    <t>L</t>
  </si>
  <si>
    <t>LL</t>
  </si>
  <si>
    <t>M</t>
  </si>
  <si>
    <t>F</t>
  </si>
  <si>
    <t>Overcast-cold</t>
  </si>
  <si>
    <t>escaped</t>
  </si>
  <si>
    <t>with eggs</t>
  </si>
  <si>
    <t>Middorsal stripe morph</t>
  </si>
  <si>
    <t>TRUNK</t>
  </si>
  <si>
    <t>l</t>
  </si>
  <si>
    <t>PAT10</t>
  </si>
  <si>
    <t>T8</t>
  </si>
  <si>
    <t>T7</t>
  </si>
  <si>
    <t>PIÑI</t>
  </si>
  <si>
    <t>66.4</t>
  </si>
  <si>
    <t>Pristimantis sp4</t>
  </si>
  <si>
    <t>Pristimantis danae</t>
  </si>
  <si>
    <t>Adenomera andreae</t>
  </si>
  <si>
    <t>Adenomera</t>
  </si>
  <si>
    <t>Lithodytes</t>
  </si>
  <si>
    <t>Osteocephalus mimeticus</t>
  </si>
  <si>
    <t>Craugastoridae</t>
  </si>
  <si>
    <t>Pristimantis olivaceus</t>
  </si>
  <si>
    <t>Noblella</t>
  </si>
  <si>
    <t>Overcast</t>
  </si>
  <si>
    <t>pat2</t>
  </si>
  <si>
    <t>llp3</t>
  </si>
  <si>
    <t>llp1</t>
  </si>
  <si>
    <t>f</t>
  </si>
  <si>
    <t>m</t>
  </si>
  <si>
    <t>Rainy</t>
  </si>
  <si>
    <t>pat3</t>
  </si>
  <si>
    <t>pat1</t>
  </si>
  <si>
    <t>pat5</t>
  </si>
  <si>
    <t>t7</t>
  </si>
  <si>
    <t>pat4</t>
  </si>
  <si>
    <t>llp6</t>
  </si>
  <si>
    <t>llp5</t>
  </si>
  <si>
    <t>llp4</t>
  </si>
  <si>
    <t>Osteocephalus sp1</t>
  </si>
  <si>
    <t>Clear</t>
  </si>
  <si>
    <t>regrowing tail</t>
  </si>
  <si>
    <t>calling</t>
  </si>
  <si>
    <t>llp2</t>
  </si>
  <si>
    <t>pat8</t>
  </si>
  <si>
    <t>pat6</t>
  </si>
  <si>
    <t>pat10</t>
  </si>
  <si>
    <t>clear</t>
  </si>
  <si>
    <t>t8</t>
  </si>
  <si>
    <t>Loggers stream</t>
  </si>
  <si>
    <t>R</t>
  </si>
  <si>
    <t>next to stream</t>
  </si>
  <si>
    <t>Siphlophis cervinus</t>
  </si>
  <si>
    <t>Piñi</t>
  </si>
  <si>
    <t>PAT8</t>
  </si>
  <si>
    <t>PAT7</t>
  </si>
  <si>
    <t>PAT6</t>
  </si>
  <si>
    <t>CHORO</t>
  </si>
  <si>
    <t>PAT3</t>
  </si>
  <si>
    <t>PAT4</t>
  </si>
  <si>
    <t>Clear-wet</t>
  </si>
  <si>
    <t>PAT5</t>
  </si>
  <si>
    <t>piñi</t>
  </si>
  <si>
    <t>LOG</t>
  </si>
  <si>
    <t>Corallus batesii</t>
  </si>
  <si>
    <t>Clear-cold</t>
  </si>
  <si>
    <t>MAYBE SP6</t>
  </si>
  <si>
    <t>sleeping under tent</t>
  </si>
  <si>
    <t>Dipsas indica</t>
  </si>
  <si>
    <t>w/eggs</t>
  </si>
  <si>
    <t>Ninia hudsoni</t>
  </si>
  <si>
    <t>Ninia</t>
  </si>
  <si>
    <t>sleeping</t>
  </si>
  <si>
    <t>Overcast-wet</t>
  </si>
  <si>
    <t>t6</t>
  </si>
  <si>
    <t>Log</t>
  </si>
  <si>
    <t>living in a hole</t>
  </si>
  <si>
    <t>no yellow</t>
  </si>
  <si>
    <t>adenomera sp1</t>
  </si>
  <si>
    <t>choro</t>
  </si>
  <si>
    <t>t5</t>
  </si>
  <si>
    <t>mirar notas en hoja</t>
  </si>
  <si>
    <t>Pristimantis skydmainos</t>
  </si>
  <si>
    <t>500-1</t>
  </si>
  <si>
    <t>500-2</t>
  </si>
  <si>
    <t>500-3</t>
  </si>
  <si>
    <t>500-4</t>
  </si>
  <si>
    <t>500-5</t>
  </si>
  <si>
    <t>700-1</t>
  </si>
  <si>
    <t>700-2</t>
  </si>
  <si>
    <t>700-3</t>
  </si>
  <si>
    <t>700-4</t>
  </si>
  <si>
    <t>700-5</t>
  </si>
  <si>
    <t>900-1</t>
  </si>
  <si>
    <t>900-2</t>
  </si>
  <si>
    <t>900-3</t>
  </si>
  <si>
    <t>900-4</t>
  </si>
  <si>
    <t>900-5</t>
  </si>
  <si>
    <t>900-6</t>
  </si>
  <si>
    <t>900-7</t>
  </si>
  <si>
    <t>900-8</t>
  </si>
  <si>
    <t>900-9</t>
  </si>
  <si>
    <t>900-10</t>
  </si>
  <si>
    <t>1100-10</t>
  </si>
  <si>
    <t>1100-1</t>
  </si>
  <si>
    <t>1100-2</t>
  </si>
  <si>
    <t>1100-3</t>
  </si>
  <si>
    <t>1100-4</t>
  </si>
  <si>
    <t>1100-5</t>
  </si>
  <si>
    <t>1100-6</t>
  </si>
  <si>
    <t>1100-7</t>
  </si>
  <si>
    <t>1100-8</t>
  </si>
  <si>
    <t>1100-9</t>
  </si>
  <si>
    <t>Pristimantis cf. diadematus</t>
  </si>
  <si>
    <t>Pristimantis cf. pharangobates</t>
  </si>
  <si>
    <t>Anolis fuscoauratus</t>
  </si>
  <si>
    <t>Anolis punctatus</t>
  </si>
  <si>
    <t>Anolis</t>
  </si>
  <si>
    <t>Dactyloidae</t>
  </si>
  <si>
    <t>2000+</t>
  </si>
  <si>
    <t>svl=total lenght</t>
  </si>
  <si>
    <t>anal plate non divided. 21 scale rows</t>
  </si>
  <si>
    <t>ct4</t>
  </si>
  <si>
    <t>Height</t>
  </si>
  <si>
    <t>Observation_type</t>
  </si>
  <si>
    <t>Tail_Length</t>
  </si>
  <si>
    <t>Weight</t>
  </si>
  <si>
    <t>Distance_in_transect</t>
  </si>
  <si>
    <t>SVL</t>
  </si>
  <si>
    <t>Ameerega shihuemoy</t>
  </si>
  <si>
    <t>Cochranella nola</t>
  </si>
  <si>
    <t>Boana geographica</t>
  </si>
  <si>
    <t>Boana</t>
  </si>
  <si>
    <t>Noblella sp1</t>
  </si>
  <si>
    <t>Rhinella margaritifera</t>
  </si>
  <si>
    <t>Oreobates amarakaeri</t>
  </si>
  <si>
    <t>Callimedusa</t>
  </si>
  <si>
    <t>Callimedusa tomopterna</t>
  </si>
  <si>
    <t>Pristimantis cf. salaputium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</si>
</sst>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1009]d\-mmm\-yy;@"/>
    <numFmt numFmtId="165" formatCode="h:mm;@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0"/>
      <name val="Arial"/>
      <family val="2"/>
    </font>
    <font>
      <i/>
      <sz val="11"/>
      <color indexed="8"/>
      <name val="Calibri"/>
      <family val="2"/>
    </font>
    <font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0"/>
      <name val="Arial"/>
      <family val="2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6"/>
      </left>
      <right/>
      <top style="thin">
        <color theme="6"/>
      </top>
      <bottom/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Font="1"/>
    <xf numFmtId="0" fontId="2" fillId="0" borderId="0" xfId="0" applyFont="1"/>
    <xf numFmtId="0" fontId="0" fillId="0" borderId="0" xfId="0" applyBorder="1"/>
    <xf numFmtId="0" fontId="0" fillId="0" borderId="0" xfId="0" applyNumberFormat="1" applyBorder="1"/>
    <xf numFmtId="0" fontId="2" fillId="0" borderId="0" xfId="0" applyFont="1" applyBorder="1"/>
    <xf numFmtId="0" fontId="0" fillId="0" borderId="0" xfId="0" applyNumberFormat="1"/>
    <xf numFmtId="0" fontId="3" fillId="0" borderId="0" xfId="0" applyFont="1" applyAlignment="1">
      <alignment horizontal="center" vertical="top"/>
    </xf>
    <xf numFmtId="164" fontId="3" fillId="0" borderId="0" xfId="0" applyNumberFormat="1" applyFont="1" applyAlignment="1">
      <alignment horizontal="center" vertical="top"/>
    </xf>
    <xf numFmtId="0" fontId="1" fillId="0" borderId="0" xfId="0" applyFont="1" applyAlignment="1">
      <alignment horizontal="center"/>
    </xf>
    <xf numFmtId="0" fontId="1" fillId="0" borderId="0" xfId="0" applyFont="1"/>
    <xf numFmtId="0" fontId="4" fillId="0" borderId="0" xfId="0" applyFont="1" applyFill="1" applyAlignment="1">
      <alignment horizontal="left"/>
    </xf>
    <xf numFmtId="0" fontId="0" fillId="0" borderId="0" xfId="0" applyFont="1" applyAlignment="1">
      <alignment wrapText="1"/>
    </xf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4" fillId="0" borderId="0" xfId="0" applyFont="1" applyFill="1"/>
    <xf numFmtId="0" fontId="0" fillId="0" borderId="0" xfId="0" applyFont="1" applyAlignment="1"/>
    <xf numFmtId="0" fontId="2" fillId="0" borderId="0" xfId="0" applyFont="1" applyAlignment="1"/>
    <xf numFmtId="0" fontId="2" fillId="0" borderId="0" xfId="0" applyNumberFormat="1" applyFont="1"/>
    <xf numFmtId="0" fontId="5" fillId="0" borderId="0" xfId="0" applyNumberFormat="1" applyFont="1"/>
    <xf numFmtId="14" fontId="0" fillId="0" borderId="0" xfId="0" applyNumberFormat="1"/>
    <xf numFmtId="0" fontId="2" fillId="0" borderId="1" xfId="0" applyFont="1" applyBorder="1"/>
    <xf numFmtId="0" fontId="0" fillId="0" borderId="2" xfId="0" applyFont="1" applyBorder="1"/>
    <xf numFmtId="0" fontId="2" fillId="0" borderId="2" xfId="0" applyFont="1" applyBorder="1"/>
    <xf numFmtId="0" fontId="0" fillId="2" borderId="0" xfId="0" applyFont="1" applyFill="1" applyBorder="1"/>
    <xf numFmtId="0" fontId="2" fillId="2" borderId="0" xfId="0" applyFont="1" applyFill="1" applyBorder="1"/>
    <xf numFmtId="0" fontId="0" fillId="0" borderId="0" xfId="0" applyFill="1" applyBorder="1" applyAlignment="1">
      <alignment wrapText="1"/>
    </xf>
    <xf numFmtId="0" fontId="2" fillId="2" borderId="0" xfId="0" applyFont="1" applyFill="1" applyBorder="1" applyAlignment="1">
      <alignment wrapText="1"/>
    </xf>
    <xf numFmtId="0" fontId="0" fillId="3" borderId="4" xfId="0" applyFont="1" applyFill="1" applyBorder="1"/>
    <xf numFmtId="0" fontId="0" fillId="0" borderId="0" xfId="0" applyFont="1" applyBorder="1"/>
    <xf numFmtId="0" fontId="0" fillId="4" borderId="2" xfId="0" applyFont="1" applyFill="1" applyBorder="1"/>
    <xf numFmtId="0" fontId="2" fillId="3" borderId="1" xfId="0" applyFont="1" applyFill="1" applyBorder="1"/>
    <xf numFmtId="0" fontId="2" fillId="0" borderId="3" xfId="0" applyFont="1" applyBorder="1"/>
    <xf numFmtId="0" fontId="0" fillId="4" borderId="0" xfId="0" applyFont="1" applyFill="1" applyBorder="1"/>
    <xf numFmtId="0" fontId="0" fillId="3" borderId="2" xfId="0" applyFont="1" applyFill="1" applyBorder="1"/>
    <xf numFmtId="0" fontId="0" fillId="0" borderId="4" xfId="0" applyFont="1" applyBorder="1"/>
    <xf numFmtId="0" fontId="2" fillId="3" borderId="2" xfId="0" applyFont="1" applyFill="1" applyBorder="1"/>
    <xf numFmtId="0" fontId="2" fillId="0" borderId="4" xfId="0" applyFont="1" applyBorder="1"/>
    <xf numFmtId="0" fontId="0" fillId="4" borderId="4" xfId="0" applyFont="1" applyFill="1" applyBorder="1"/>
    <xf numFmtId="0" fontId="2" fillId="4" borderId="1" xfId="0" applyFont="1" applyFill="1" applyBorder="1"/>
    <xf numFmtId="0" fontId="2" fillId="4" borderId="2" xfId="0" applyFont="1" applyFill="1" applyBorder="1"/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Fill="1"/>
    <xf numFmtId="0" fontId="4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2" fillId="0" borderId="0" xfId="0" applyFont="1" applyFill="1"/>
    <xf numFmtId="0" fontId="2" fillId="5" borderId="0" xfId="0" applyFont="1" applyFill="1" applyAlignment="1">
      <alignment horizontal="left"/>
    </xf>
    <xf numFmtId="0" fontId="0" fillId="5" borderId="0" xfId="0" applyFill="1" applyAlignment="1">
      <alignment horizontal="left"/>
    </xf>
    <xf numFmtId="0" fontId="0" fillId="5" borderId="0" xfId="0" applyFill="1" applyAlignment="1">
      <alignment horizontal="center"/>
    </xf>
    <xf numFmtId="0" fontId="2" fillId="3" borderId="3" xfId="0" applyFont="1" applyFill="1" applyBorder="1"/>
    <xf numFmtId="0" fontId="2" fillId="3" borderId="4" xfId="0" applyFont="1" applyFill="1" applyBorder="1"/>
    <xf numFmtId="0" fontId="6" fillId="0" borderId="0" xfId="0" applyNumberFormat="1" applyFont="1"/>
    <xf numFmtId="0" fontId="2" fillId="4" borderId="3" xfId="0" applyFont="1" applyFill="1" applyBorder="1"/>
    <xf numFmtId="0" fontId="2" fillId="4" borderId="4" xfId="0" applyFont="1" applyFill="1" applyBorder="1"/>
    <xf numFmtId="0" fontId="2" fillId="4" borderId="3" xfId="0" applyFont="1" applyFill="1" applyBorder="1" applyAlignment="1">
      <alignment horizontal="left"/>
    </xf>
    <xf numFmtId="0" fontId="0" fillId="0" borderId="2" xfId="0" applyFont="1" applyBorder="1" applyAlignment="1">
      <alignment horizontal="left"/>
    </xf>
    <xf numFmtId="0" fontId="4" fillId="4" borderId="1" xfId="0" applyFont="1" applyFill="1" applyBorder="1"/>
    <xf numFmtId="0" fontId="0" fillId="4" borderId="4" xfId="0" applyFont="1" applyFill="1" applyBorder="1" applyAlignment="1"/>
    <xf numFmtId="0" fontId="2" fillId="3" borderId="3" xfId="0" applyFont="1" applyFill="1" applyBorder="1" applyAlignment="1">
      <alignment horizontal="left"/>
    </xf>
    <xf numFmtId="0" fontId="0" fillId="4" borderId="4" xfId="0" applyFont="1" applyFill="1" applyBorder="1" applyAlignment="1">
      <alignment wrapText="1"/>
    </xf>
    <xf numFmtId="0" fontId="4" fillId="4" borderId="3" xfId="0" applyFont="1" applyFill="1" applyBorder="1" applyAlignment="1">
      <alignment horizontal="left"/>
    </xf>
    <xf numFmtId="0" fontId="0" fillId="0" borderId="2" xfId="0" applyFont="1" applyBorder="1" applyAlignment="1"/>
    <xf numFmtId="0" fontId="2" fillId="4" borderId="0" xfId="0" applyFont="1" applyFill="1" applyBorder="1"/>
    <xf numFmtId="0" fontId="2" fillId="4" borderId="3" xfId="0" applyFont="1" applyFill="1" applyBorder="1" applyAlignment="1">
      <alignment wrapText="1"/>
    </xf>
    <xf numFmtId="0" fontId="2" fillId="0" borderId="3" xfId="0" applyFont="1" applyBorder="1" applyAlignment="1">
      <alignment horizontal="left"/>
    </xf>
    <xf numFmtId="0" fontId="0" fillId="0" borderId="4" xfId="0" applyFont="1" applyBorder="1" applyAlignment="1">
      <alignment horizontal="left"/>
    </xf>
    <xf numFmtId="0" fontId="7" fillId="0" borderId="0" xfId="0" applyFont="1" applyAlignment="1">
      <alignment horizontal="center" vertical="top"/>
    </xf>
    <xf numFmtId="0" fontId="8" fillId="0" borderId="0" xfId="0" applyNumberFormat="1" applyFont="1"/>
    <xf numFmtId="0" fontId="0" fillId="0" borderId="0" xfId="0" applyFont="1" applyFill="1" applyBorder="1"/>
    <xf numFmtId="0" fontId="1" fillId="4" borderId="5" xfId="0" applyFont="1" applyFill="1" applyBorder="1"/>
    <xf numFmtId="0" fontId="2" fillId="0" borderId="6" xfId="0" applyFont="1" applyBorder="1"/>
    <xf numFmtId="165" fontId="3" fillId="0" borderId="0" xfId="0" applyNumberFormat="1" applyFont="1" applyAlignment="1">
      <alignment horizontal="center" vertical="top"/>
    </xf>
    <xf numFmtId="165" fontId="0" fillId="0" borderId="0" xfId="0" applyNumberFormat="1"/>
    <xf numFmtId="165" fontId="0" fillId="0" borderId="0" xfId="0" applyNumberFormat="1" applyAlignment="1">
      <alignment horizontal="center"/>
    </xf>
    <xf numFmtId="165" fontId="0" fillId="0" borderId="0" xfId="0" applyNumberFormat="1" applyBorder="1"/>
    <xf numFmtId="165" fontId="0" fillId="0" borderId="0" xfId="0" applyNumberFormat="1" applyFill="1" applyAlignment="1">
      <alignment horizontal="center"/>
    </xf>
    <xf numFmtId="165" fontId="0" fillId="5" borderId="0" xfId="0" applyNumberFormat="1" applyFill="1" applyAlignment="1">
      <alignment horizontal="right"/>
    </xf>
    <xf numFmtId="165" fontId="0" fillId="0" borderId="0" xfId="0" applyNumberFormat="1" applyAlignment="1">
      <alignment horizontal="right"/>
    </xf>
  </cellXfs>
  <cellStyles count="1">
    <cellStyle name="Normal" xfId="0" builtinId="0"/>
  </cellStyles>
  <dxfs count="6">
    <dxf>
      <numFmt numFmtId="165" formatCode="h:mm;@"/>
    </dxf>
    <dxf>
      <numFmt numFmtId="0" formatCode="General"/>
    </dxf>
    <dxf>
      <numFmt numFmtId="0" formatCode="General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i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top" textRotation="0" wrapText="0" relative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osas%20cusco/Morning%20transects/Avian%20and%20mammal%20transect%20data%20ML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Keys"/>
      <sheetName val="Species"/>
      <sheetName val="Transect frequency"/>
      <sheetName val="Recorders"/>
      <sheetName val="Types of observation"/>
      <sheetName val="Transects"/>
      <sheetName val="Weather"/>
      <sheetName val="Habitats"/>
    </sheetNames>
    <sheetDataSet>
      <sheetData sheetId="0"/>
      <sheetData sheetId="1"/>
      <sheetData sheetId="2">
        <row r="2">
          <cell r="A2" t="str">
            <v>Birds</v>
          </cell>
        </row>
        <row r="3">
          <cell r="A3" t="str">
            <v>Amazon Kingfisher</v>
          </cell>
        </row>
        <row r="4">
          <cell r="A4" t="str">
            <v>Amazonian Antpitta</v>
          </cell>
        </row>
        <row r="5">
          <cell r="A5" t="str">
            <v>Amazonian Parrotlet</v>
          </cell>
        </row>
        <row r="6">
          <cell r="A6" t="str">
            <v>Amazonian Scrub-Flycatcher</v>
          </cell>
        </row>
        <row r="7">
          <cell r="A7" t="str">
            <v>Amazonian Umbrellabird</v>
          </cell>
        </row>
        <row r="8">
          <cell r="A8" t="str">
            <v>Amethyst Woodstar</v>
          </cell>
        </row>
        <row r="9">
          <cell r="A9" t="str">
            <v>Andean Cock-of-the-rock</v>
          </cell>
        </row>
        <row r="10">
          <cell r="A10" t="str">
            <v>Antbirds+Antwrens</v>
          </cell>
        </row>
        <row r="11">
          <cell r="A11" t="str">
            <v>Antwren</v>
          </cell>
        </row>
        <row r="12">
          <cell r="A12" t="str">
            <v>Ash-thoated Gnateater</v>
          </cell>
        </row>
        <row r="13">
          <cell r="A13" t="str">
            <v>Bamboo Antshrike</v>
          </cell>
        </row>
        <row r="14">
          <cell r="A14" t="str">
            <v>Bananaquit</v>
          </cell>
        </row>
        <row r="15">
          <cell r="A15" t="str">
            <v>Band-tailed Manakin</v>
          </cell>
        </row>
        <row r="16">
          <cell r="A16" t="str">
            <v>Bare-necked Fruitcrow</v>
          </cell>
        </row>
        <row r="17">
          <cell r="A17" t="str">
            <v>Barn Swallow</v>
          </cell>
        </row>
        <row r="18">
          <cell r="A18" t="str">
            <v>Barred Antshrike</v>
          </cell>
        </row>
        <row r="19">
          <cell r="A19" t="str">
            <v>Barred Forest-Falcon</v>
          </cell>
        </row>
        <row r="20">
          <cell r="A20" t="str">
            <v>Bartlett's Tinamou</v>
          </cell>
        </row>
        <row r="21">
          <cell r="A21" t="str">
            <v>Bat Falcon</v>
          </cell>
        </row>
        <row r="22">
          <cell r="A22" t="str">
            <v>Bay-headed Tanager</v>
          </cell>
        </row>
        <row r="23">
          <cell r="A23" t="str">
            <v>Black Antbird</v>
          </cell>
        </row>
        <row r="24">
          <cell r="A24" t="str">
            <v xml:space="preserve">Black banded Crake </v>
          </cell>
        </row>
        <row r="25">
          <cell r="A25" t="str">
            <v>Black Caracara</v>
          </cell>
        </row>
        <row r="26">
          <cell r="A26" t="str">
            <v>Black Hawk-Eagle</v>
          </cell>
        </row>
        <row r="27">
          <cell r="A27" t="str">
            <v>Black Phoebe</v>
          </cell>
        </row>
        <row r="28">
          <cell r="A28" t="str">
            <v>Black Skimmer</v>
          </cell>
        </row>
        <row r="29">
          <cell r="A29" t="str">
            <v>Black Vulture</v>
          </cell>
        </row>
        <row r="30">
          <cell r="A30" t="str">
            <v>Black-and-white Hawk-Eagle</v>
          </cell>
        </row>
        <row r="31">
          <cell r="A31" t="str">
            <v>Black-and-white Seedeater</v>
          </cell>
        </row>
        <row r="32">
          <cell r="A32" t="str">
            <v>Black-banded Woodcreeper</v>
          </cell>
        </row>
        <row r="33">
          <cell r="A33" t="str">
            <v>Black-billed Thrush</v>
          </cell>
        </row>
        <row r="34">
          <cell r="A34" t="str">
            <v>Black-capped Becard</v>
          </cell>
        </row>
        <row r="35">
          <cell r="A35" t="str">
            <v>Black-capped Donacobius</v>
          </cell>
        </row>
        <row r="36">
          <cell r="A36" t="str">
            <v>Black-capped Tinamou</v>
          </cell>
        </row>
        <row r="37">
          <cell r="A37" t="str">
            <v>Black-crowned Tityra</v>
          </cell>
        </row>
        <row r="38">
          <cell r="A38" t="str">
            <v>Black-eared Fairy</v>
          </cell>
        </row>
        <row r="39">
          <cell r="A39" t="str">
            <v>Black-faced Antbird</v>
          </cell>
        </row>
        <row r="40">
          <cell r="A40" t="str">
            <v>Black-faced Antthrush</v>
          </cell>
        </row>
        <row r="41">
          <cell r="A41" t="str">
            <v>Black-faced Dacnis</v>
          </cell>
        </row>
        <row r="42">
          <cell r="A42" t="str">
            <v>Black-fronted Nunbird</v>
          </cell>
        </row>
        <row r="43">
          <cell r="A43" t="str">
            <v>Blackish Antbird</v>
          </cell>
        </row>
        <row r="44">
          <cell r="A44" t="str">
            <v>Blackish Rail</v>
          </cell>
        </row>
        <row r="45">
          <cell r="A45" t="str">
            <v>Black-necked Stilt</v>
          </cell>
        </row>
        <row r="46">
          <cell r="A46" t="str">
            <v>Black-spotted Bare-eye</v>
          </cell>
        </row>
        <row r="47">
          <cell r="A47" t="str">
            <v>Black-tailed Leaftosser</v>
          </cell>
        </row>
        <row r="48">
          <cell r="A48" t="str">
            <v>Black-tailed Trogon</v>
          </cell>
        </row>
        <row r="49">
          <cell r="A49" t="str">
            <v>Black-throated Antbird</v>
          </cell>
        </row>
        <row r="50">
          <cell r="A50" t="str">
            <v>Blue Dacnis</v>
          </cell>
        </row>
        <row r="51">
          <cell r="A51" t="str">
            <v>Blue-and-white Swallow</v>
          </cell>
        </row>
        <row r="52">
          <cell r="A52" t="str">
            <v>Blue-and-yellow Macaw</v>
          </cell>
        </row>
        <row r="53">
          <cell r="A53" t="str">
            <v>Blue-black Grassquit</v>
          </cell>
        </row>
        <row r="54">
          <cell r="A54" t="str">
            <v>Blue-black Grosbeak</v>
          </cell>
        </row>
        <row r="55">
          <cell r="A55" t="str">
            <v>Blue-crowned Manakin</v>
          </cell>
        </row>
        <row r="56">
          <cell r="A56" t="str">
            <v>Blue-crowned Motmot</v>
          </cell>
        </row>
        <row r="57">
          <cell r="A57" t="str">
            <v>Blue-crowned Trogon</v>
          </cell>
        </row>
        <row r="58">
          <cell r="A58" t="str">
            <v>Blue-gray Tanager</v>
          </cell>
        </row>
        <row r="59">
          <cell r="A59" t="str">
            <v>Blue-headed Macaw</v>
          </cell>
        </row>
        <row r="60">
          <cell r="A60" t="str">
            <v>Blue-headed Parrot</v>
          </cell>
        </row>
        <row r="61">
          <cell r="A61" t="str">
            <v>Blue-naped Chlorophonia</v>
          </cell>
        </row>
        <row r="62">
          <cell r="A62" t="str">
            <v>Blue-necked Tanager</v>
          </cell>
        </row>
        <row r="63">
          <cell r="A63" t="str">
            <v>Blue-tailed Emerald</v>
          </cell>
        </row>
        <row r="64">
          <cell r="A64" t="str">
            <v>Blue-throated Piping-Guan</v>
          </cell>
        </row>
        <row r="65">
          <cell r="A65" t="str">
            <v>Bluish-fronted Jacamar</v>
          </cell>
        </row>
        <row r="66">
          <cell r="A66" t="str">
            <v>Bluish-slate Antshrike</v>
          </cell>
        </row>
        <row r="67">
          <cell r="A67" t="str">
            <v>Boat-billed Flycatcher</v>
          </cell>
        </row>
        <row r="68">
          <cell r="A68" t="str">
            <v>Bran-colored Flycatcher</v>
          </cell>
        </row>
        <row r="69">
          <cell r="A69" t="str">
            <v>Bright-rumped Attila</v>
          </cell>
        </row>
        <row r="70">
          <cell r="A70" t="str">
            <v>Broad-billed Motmot</v>
          </cell>
        </row>
        <row r="71">
          <cell r="A71" t="str">
            <v>Brown-chested Martin</v>
          </cell>
        </row>
        <row r="72">
          <cell r="A72" t="str">
            <v>Brown-crested Flycatcher</v>
          </cell>
        </row>
        <row r="73">
          <cell r="A73" t="str">
            <v>Buff tailed Sicklebill</v>
          </cell>
        </row>
        <row r="74">
          <cell r="A74" t="str">
            <v>Buff-rumped Warbler</v>
          </cell>
        </row>
        <row r="75">
          <cell r="A75" t="str">
            <v>Buff-throated Foliage-gleaner</v>
          </cell>
        </row>
        <row r="76">
          <cell r="A76" t="str">
            <v>Buff-throated Saltator</v>
          </cell>
        </row>
        <row r="77">
          <cell r="A77" t="str">
            <v>Buff-throated Tody-Tyrant</v>
          </cell>
        </row>
        <row r="78">
          <cell r="A78" t="str">
            <v>Buff-throated Woodcreeper</v>
          </cell>
        </row>
        <row r="79">
          <cell r="A79" t="str">
            <v xml:space="preserve">Burrowing Owl </v>
          </cell>
        </row>
        <row r="80">
          <cell r="A80" t="str">
            <v>Cabanis' Spinetail</v>
          </cell>
        </row>
        <row r="81">
          <cell r="A81" t="str">
            <v>Capped Heron</v>
          </cell>
        </row>
        <row r="82">
          <cell r="A82" t="str">
            <v>Casqued Oropendola</v>
          </cell>
        </row>
        <row r="83">
          <cell r="A83" t="str">
            <v>Cerulean-capped Manakin</v>
          </cell>
        </row>
        <row r="84">
          <cell r="A84" t="str">
            <v>Chestnut Woodpecker</v>
          </cell>
        </row>
        <row r="85">
          <cell r="A85" t="str">
            <v>Chestnut-backed Antshrike</v>
          </cell>
        </row>
        <row r="86">
          <cell r="A86" t="str">
            <v>Chestnut-bellied Seedeater</v>
          </cell>
        </row>
        <row r="87">
          <cell r="A87" t="str">
            <v>Chestnut-capped Puffbird</v>
          </cell>
        </row>
        <row r="88">
          <cell r="A88" t="str">
            <v>Chestnut-crowned Foliage-gleaner</v>
          </cell>
        </row>
        <row r="89">
          <cell r="A89" t="str">
            <v>Chestnut-eared Aracari</v>
          </cell>
        </row>
        <row r="90">
          <cell r="A90" t="str">
            <v>Chestnut-fronted Macaw</v>
          </cell>
        </row>
        <row r="91">
          <cell r="A91" t="str">
            <v>Chestnut-tailed Antbird</v>
          </cell>
        </row>
        <row r="92">
          <cell r="A92" t="str">
            <v>Chestnut-vented Conebill</v>
          </cell>
        </row>
        <row r="93">
          <cell r="A93" t="str">
            <v>Chestnut-winged Hookbill</v>
          </cell>
        </row>
        <row r="94">
          <cell r="A94" t="str">
            <v>Cinereous Mourner</v>
          </cell>
        </row>
        <row r="95">
          <cell r="A95" t="str">
            <v>Cinereous Tinamou</v>
          </cell>
        </row>
        <row r="96">
          <cell r="A96" t="str">
            <v>Cinnamon-throated Woodcreeper</v>
          </cell>
        </row>
        <row r="97">
          <cell r="A97" t="str">
            <v>Cobalt-winged Parakeet</v>
          </cell>
        </row>
        <row r="98">
          <cell r="A98" t="str">
            <v>Collared Forest-Falcon</v>
          </cell>
        </row>
        <row r="99">
          <cell r="A99" t="str">
            <v>Collared Plover</v>
          </cell>
        </row>
        <row r="100">
          <cell r="A100" t="str">
            <v>Collared Trogon</v>
          </cell>
        </row>
        <row r="101">
          <cell r="A101" t="str">
            <v>Common Pauraque</v>
          </cell>
        </row>
        <row r="102">
          <cell r="A102" t="str">
            <v>Common Potoo</v>
          </cell>
        </row>
        <row r="103">
          <cell r="A103" t="str">
            <v>Cotinga</v>
          </cell>
        </row>
        <row r="104">
          <cell r="A104" t="str">
            <v>Crane Hawk</v>
          </cell>
        </row>
        <row r="105">
          <cell r="A105" t="str">
            <v>Crested Becard</v>
          </cell>
        </row>
        <row r="106">
          <cell r="A106" t="str">
            <v>Crested Eagle</v>
          </cell>
        </row>
        <row r="107">
          <cell r="A107" t="str">
            <v>Crested Oropendola</v>
          </cell>
        </row>
        <row r="108">
          <cell r="A108" t="str">
            <v>Crested Owl</v>
          </cell>
        </row>
        <row r="109">
          <cell r="A109" t="str">
            <v>Crimson-crested Woodpecker</v>
          </cell>
        </row>
        <row r="110">
          <cell r="A110" t="str">
            <v>Crowned Slaty-Flycatcher</v>
          </cell>
        </row>
        <row r="111">
          <cell r="A111" t="str">
            <v>Dark-billed Cuckoo</v>
          </cell>
        </row>
        <row r="112">
          <cell r="A112" t="str">
            <v>Dot-winged Antwren</v>
          </cell>
        </row>
        <row r="113">
          <cell r="A113" t="str">
            <v>Double-collared Seedeater</v>
          </cell>
        </row>
        <row r="114">
          <cell r="A114" t="str">
            <v>Double-toothed Kite</v>
          </cell>
        </row>
        <row r="115">
          <cell r="A115" t="str">
            <v>Drab Water-Tyrant</v>
          </cell>
        </row>
        <row r="116">
          <cell r="A116" t="str">
            <v>Dusky-billed Parrotlet</v>
          </cell>
        </row>
        <row r="117">
          <cell r="A117" t="str">
            <v>Dusky-capped Greenlet</v>
          </cell>
        </row>
        <row r="118">
          <cell r="A118" t="str">
            <v>Dusky-cheeked Foliage-gleaner</v>
          </cell>
        </row>
        <row r="119">
          <cell r="A119" t="str">
            <v>Dusky-headed Parakeet</v>
          </cell>
        </row>
        <row r="120">
          <cell r="A120" t="str">
            <v>Dusky-tailed Flatbill</v>
          </cell>
        </row>
        <row r="121">
          <cell r="A121" t="str">
            <v>Dusky-throated Antshrike</v>
          </cell>
        </row>
        <row r="122">
          <cell r="A122" t="str">
            <v>Dwarf Tyrant-Manakin</v>
          </cell>
        </row>
        <row r="123">
          <cell r="A123" t="str">
            <v>Emerald Toucanet</v>
          </cell>
        </row>
        <row r="124">
          <cell r="A124" t="str">
            <v>Epaulet Oriole</v>
          </cell>
        </row>
        <row r="125">
          <cell r="A125" t="str">
            <v>Euler's Flycatcher</v>
          </cell>
        </row>
        <row r="126">
          <cell r="A126" t="str">
            <v>Falcon</v>
          </cell>
        </row>
        <row r="127">
          <cell r="A127" t="str">
            <v>Fasciated Antshrike</v>
          </cell>
        </row>
        <row r="128">
          <cell r="A128" t="str">
            <v>Fasciated Tiger-Heron</v>
          </cell>
        </row>
        <row r="129">
          <cell r="A129" t="str">
            <v>Fawn-breasted Tanager</v>
          </cell>
        </row>
        <row r="130">
          <cell r="A130" t="str">
            <v>Fiery-capped Manakin</v>
          </cell>
        </row>
        <row r="131">
          <cell r="A131" t="str">
            <v>Fine-barred Piculet</v>
          </cell>
        </row>
        <row r="132">
          <cell r="A132" t="str">
            <v>Flame-crested Tanager</v>
          </cell>
        </row>
        <row r="133">
          <cell r="A133" t="str">
            <v>Flammulated Pygmy-Tyrant</v>
          </cell>
        </row>
        <row r="134">
          <cell r="A134" t="str">
            <v>Foliage gleaner</v>
          </cell>
        </row>
        <row r="135">
          <cell r="A135" t="str">
            <v>Forest Elaenia</v>
          </cell>
        </row>
        <row r="136">
          <cell r="A136" t="str">
            <v>Fork-tailed Palm-Swift</v>
          </cell>
        </row>
        <row r="137">
          <cell r="A137" t="str">
            <v>Fork-tailed Woodnymph</v>
          </cell>
        </row>
        <row r="138">
          <cell r="A138" t="str">
            <v>Giant Cowbird</v>
          </cell>
        </row>
        <row r="139">
          <cell r="A139" t="str">
            <v>Gilded Barbet</v>
          </cell>
        </row>
        <row r="140">
          <cell r="A140" t="str">
            <v>Goeldi's Antbird</v>
          </cell>
        </row>
        <row r="141">
          <cell r="A141" t="str">
            <v>Golden-bellied (Cusco) Warbler</v>
          </cell>
        </row>
        <row r="142">
          <cell r="A142" t="str">
            <v>Golden-collared Toucanet</v>
          </cell>
        </row>
        <row r="143">
          <cell r="A143" t="str">
            <v>Golden-crowned Spadebill</v>
          </cell>
        </row>
        <row r="144">
          <cell r="A144" t="str">
            <v>Golden-olive Woodpecker</v>
          </cell>
        </row>
        <row r="145">
          <cell r="A145" t="str">
            <v>Golden-tailed Sapphire</v>
          </cell>
        </row>
        <row r="146">
          <cell r="A146" t="str">
            <v>Gould's Jewelfront</v>
          </cell>
        </row>
        <row r="147">
          <cell r="A147" t="str">
            <v>Gray Antbird</v>
          </cell>
        </row>
        <row r="148">
          <cell r="A148" t="str">
            <v>Gray Antwren</v>
          </cell>
        </row>
        <row r="149">
          <cell r="A149" t="str">
            <v>Gray Elaenia</v>
          </cell>
        </row>
        <row r="150">
          <cell r="A150" t="str">
            <v>Gray Tinamou</v>
          </cell>
        </row>
        <row r="151">
          <cell r="A151" t="str">
            <v>Gray-bellied Hawk</v>
          </cell>
        </row>
        <row r="152">
          <cell r="A152" t="str">
            <v>Gray-breasted Sabrewing</v>
          </cell>
        </row>
        <row r="153">
          <cell r="A153" t="str">
            <v>Gray-capped Flycatcher</v>
          </cell>
        </row>
        <row r="154">
          <cell r="A154" t="str">
            <v>Gray-crowned Flycatcher</v>
          </cell>
        </row>
        <row r="155">
          <cell r="A155" t="str">
            <v>Gray-fronted Dove</v>
          </cell>
        </row>
        <row r="156">
          <cell r="A156" t="str">
            <v>Grayish Saltator</v>
          </cell>
        </row>
        <row r="157">
          <cell r="A157" t="str">
            <v>Gray-necked Wood-Rail</v>
          </cell>
        </row>
        <row r="158">
          <cell r="A158" t="str">
            <v>Gray-rumped Swift</v>
          </cell>
        </row>
        <row r="159">
          <cell r="A159" t="str">
            <v>Great Antshrike</v>
          </cell>
        </row>
        <row r="160">
          <cell r="A160" t="str">
            <v>Great Black-Hawk</v>
          </cell>
        </row>
        <row r="161">
          <cell r="A161" t="str">
            <v>Great Egret</v>
          </cell>
        </row>
        <row r="162">
          <cell r="A162" t="str">
            <v>Great Jacamar</v>
          </cell>
        </row>
        <row r="163">
          <cell r="A163" t="str">
            <v>Great Kiskadee</v>
          </cell>
        </row>
        <row r="164">
          <cell r="A164" t="str">
            <v>Great Potoo</v>
          </cell>
        </row>
        <row r="165">
          <cell r="A165" t="str">
            <v>Great Tinamou</v>
          </cell>
        </row>
        <row r="166">
          <cell r="A166" t="str">
            <v>Great-billed Hermit</v>
          </cell>
        </row>
        <row r="167">
          <cell r="A167" t="str">
            <v>Greater Yellow-headed Vulture</v>
          </cell>
        </row>
        <row r="168">
          <cell r="A168" t="str">
            <v>Greater Yellowlegs</v>
          </cell>
        </row>
        <row r="169">
          <cell r="A169" t="str">
            <v>Great-horned Owl</v>
          </cell>
        </row>
        <row r="170">
          <cell r="A170" t="str">
            <v>Green Honeycreeper</v>
          </cell>
        </row>
        <row r="171">
          <cell r="A171" t="str">
            <v>Green Kingfisher</v>
          </cell>
        </row>
        <row r="172">
          <cell r="A172" t="str">
            <v>Green Manakin</v>
          </cell>
        </row>
        <row r="173">
          <cell r="A173" t="str">
            <v>Green-and-gold Tanager</v>
          </cell>
        </row>
        <row r="174">
          <cell r="A174" t="str">
            <v>Green-and-rufous Kingfisher</v>
          </cell>
        </row>
        <row r="175">
          <cell r="A175" t="str">
            <v>Grey-breasted Wood-Wren</v>
          </cell>
        </row>
        <row r="176">
          <cell r="A176" t="str">
            <v>Ground dove</v>
          </cell>
        </row>
        <row r="177">
          <cell r="A177" t="str">
            <v>Guira Tanager</v>
          </cell>
        </row>
        <row r="178">
          <cell r="A178" t="str">
            <v>Hairy-crested Antbird</v>
          </cell>
        </row>
        <row r="179">
          <cell r="A179" t="str">
            <v>Harpy Eagle</v>
          </cell>
        </row>
        <row r="180">
          <cell r="A180" t="str">
            <v>Hauxwell's Thrush</v>
          </cell>
        </row>
        <row r="181">
          <cell r="A181" t="str">
            <v>Hoatzin</v>
          </cell>
        </row>
        <row r="182">
          <cell r="A182" t="str">
            <v>Horned Screamer</v>
          </cell>
        </row>
        <row r="183">
          <cell r="A183" t="str">
            <v>House Wren</v>
          </cell>
        </row>
        <row r="184">
          <cell r="A184" t="str">
            <v>Hummingbird</v>
          </cell>
        </row>
        <row r="185">
          <cell r="A185" t="str">
            <v>Ihering's Antwren</v>
          </cell>
        </row>
        <row r="186">
          <cell r="A186" t="str">
            <v>Jacamar</v>
          </cell>
        </row>
        <row r="187">
          <cell r="A187" t="str">
            <v>King Vulture</v>
          </cell>
        </row>
        <row r="188">
          <cell r="A188" t="str">
            <v>Ladder-tailed Nightjar</v>
          </cell>
        </row>
        <row r="189">
          <cell r="A189" t="str">
            <v>Large-billed Tern</v>
          </cell>
        </row>
        <row r="190">
          <cell r="A190" t="str">
            <v>Large-headed Flatbill</v>
          </cell>
        </row>
        <row r="191">
          <cell r="A191" t="str">
            <v>Laughing Falcon</v>
          </cell>
        </row>
        <row r="192">
          <cell r="A192" t="str">
            <v>Lawrence's Thrush</v>
          </cell>
        </row>
        <row r="193">
          <cell r="A193" t="str">
            <v>Lemon-throated Barbet</v>
          </cell>
        </row>
        <row r="194">
          <cell r="A194" t="str">
            <v>Lesser Kiskadee</v>
          </cell>
        </row>
        <row r="195">
          <cell r="A195" t="str">
            <v>Lesser Seed-Finch</v>
          </cell>
        </row>
        <row r="196">
          <cell r="A196" t="str">
            <v>Lineated Woodpecker</v>
          </cell>
        </row>
        <row r="197">
          <cell r="A197" t="str">
            <v>Lined Forest-Falcon</v>
          </cell>
        </row>
        <row r="198">
          <cell r="A198" t="str">
            <v>Little Blue Heron</v>
          </cell>
        </row>
        <row r="199">
          <cell r="A199" t="str">
            <v>Little Cuckoo</v>
          </cell>
        </row>
        <row r="200">
          <cell r="A200" t="str">
            <v>Little Ground-Tyrant</v>
          </cell>
        </row>
        <row r="201">
          <cell r="A201" t="str">
            <v>Little Tinamou</v>
          </cell>
        </row>
        <row r="202">
          <cell r="A202" t="str">
            <v>Little Woodpecker</v>
          </cell>
        </row>
        <row r="203">
          <cell r="A203" t="str">
            <v>Long-tailed Hermit</v>
          </cell>
        </row>
        <row r="204">
          <cell r="A204" t="str">
            <v>Long-tailed Tyrant</v>
          </cell>
        </row>
        <row r="205">
          <cell r="A205" t="str">
            <v>Long-winged Antwren</v>
          </cell>
        </row>
        <row r="206">
          <cell r="A206" t="str">
            <v>Macaw</v>
          </cell>
        </row>
        <row r="207">
          <cell r="A207" t="str">
            <v>Magpie Tanager</v>
          </cell>
        </row>
        <row r="208">
          <cell r="A208" t="str">
            <v>Manakin</v>
          </cell>
        </row>
        <row r="209">
          <cell r="A209" t="str">
            <v>Manu Antbird</v>
          </cell>
        </row>
        <row r="210">
          <cell r="A210" t="str">
            <v>Marble-faced Bristle-Tyrant</v>
          </cell>
        </row>
        <row r="211">
          <cell r="A211" t="str">
            <v>Masked Crimson Tanager</v>
          </cell>
        </row>
        <row r="212">
          <cell r="A212" t="str">
            <v>Masked Tanager</v>
          </cell>
        </row>
        <row r="213">
          <cell r="A213" t="str">
            <v>Masked Tityra</v>
          </cell>
        </row>
        <row r="214">
          <cell r="A214" t="str">
            <v>McConnell's Flycatcher</v>
          </cell>
        </row>
        <row r="215">
          <cell r="A215" t="str">
            <v>Mealy Parrot</v>
          </cell>
        </row>
        <row r="216">
          <cell r="A216" t="str">
            <v>Military Macaw</v>
          </cell>
        </row>
        <row r="217">
          <cell r="A217" t="str">
            <v>Mottle-backed Elaenia</v>
          </cell>
        </row>
        <row r="218">
          <cell r="A218" t="str">
            <v>Moustached Wren</v>
          </cell>
        </row>
        <row r="219">
          <cell r="A219" t="str">
            <v>Musician Wren</v>
          </cell>
        </row>
        <row r="220">
          <cell r="A220" t="str">
            <v>Needle-billed Hermit</v>
          </cell>
        </row>
        <row r="221">
          <cell r="A221" t="str">
            <v>Neotropic Cormorant</v>
          </cell>
        </row>
        <row r="222">
          <cell r="A222" t="str">
            <v>Nightjar</v>
          </cell>
        </row>
        <row r="223">
          <cell r="A223" t="str">
            <v>Nunbird</v>
          </cell>
        </row>
        <row r="224">
          <cell r="A224" t="str">
            <v>Ocellated Poorwill</v>
          </cell>
        </row>
        <row r="225">
          <cell r="A225" t="str">
            <v>Ochre-bellied Flycatcher</v>
          </cell>
        </row>
        <row r="226">
          <cell r="A226" t="str">
            <v>Olivaceous Flatbill</v>
          </cell>
        </row>
        <row r="227">
          <cell r="A227" t="str">
            <v>Olivaceous Siskin</v>
          </cell>
        </row>
        <row r="228">
          <cell r="A228" t="str">
            <v>Olivaceous Woodcreeper</v>
          </cell>
        </row>
        <row r="229">
          <cell r="A229" t="str">
            <v>Olive Finch</v>
          </cell>
        </row>
        <row r="230">
          <cell r="A230" t="str">
            <v>Olive Oropendola</v>
          </cell>
        </row>
        <row r="231">
          <cell r="A231" t="str">
            <v>Olive Tanager</v>
          </cell>
        </row>
        <row r="232">
          <cell r="A232" t="str">
            <v>Olive-backed Foliage-gleaner</v>
          </cell>
        </row>
        <row r="233">
          <cell r="A233" t="str">
            <v>Olive-sided Flycatcher</v>
          </cell>
        </row>
        <row r="234">
          <cell r="A234" t="str">
            <v>Olive-striped Flycatcher</v>
          </cell>
        </row>
        <row r="235">
          <cell r="A235" t="str">
            <v>Opal-crowned Tanager</v>
          </cell>
        </row>
        <row r="236">
          <cell r="A236" t="str">
            <v>Opal-rumped Tanager</v>
          </cell>
        </row>
        <row r="237">
          <cell r="A237" t="str">
            <v>Orange-bellied Euphonia</v>
          </cell>
        </row>
        <row r="238">
          <cell r="A238" t="str">
            <v>Orange-breasted Falcon</v>
          </cell>
        </row>
        <row r="239">
          <cell r="A239" t="str">
            <v>Orange-cheeked Parrot</v>
          </cell>
        </row>
        <row r="240">
          <cell r="A240" t="str">
            <v>Orange-fronted Plushcrown</v>
          </cell>
        </row>
        <row r="241">
          <cell r="A241" t="str">
            <v>Ornate Antwren</v>
          </cell>
        </row>
        <row r="242">
          <cell r="A242" t="str">
            <v>Ornate Flycatcher</v>
          </cell>
        </row>
        <row r="243">
          <cell r="A243" t="str">
            <v>Ornate Hawk-Eagle</v>
          </cell>
        </row>
        <row r="244">
          <cell r="A244" t="str">
            <v>Oropendola</v>
          </cell>
        </row>
        <row r="245">
          <cell r="A245" t="str">
            <v>Oropendolas+caciques</v>
          </cell>
        </row>
        <row r="246">
          <cell r="A246" t="str">
            <v>Painted Parakeet</v>
          </cell>
        </row>
        <row r="247">
          <cell r="A247" t="str">
            <v>Pale-legged Hornero</v>
          </cell>
        </row>
        <row r="248">
          <cell r="A248" t="str">
            <v>Pale-tailed Barbthroat</v>
          </cell>
        </row>
        <row r="249">
          <cell r="A249" t="str">
            <v>Pale-vented Pigeon</v>
          </cell>
        </row>
        <row r="250">
          <cell r="A250" t="str">
            <v>Pale-winged Trumpeter</v>
          </cell>
        </row>
        <row r="251">
          <cell r="A251" t="str">
            <v>Palm Tanager</v>
          </cell>
        </row>
        <row r="252">
          <cell r="A252" t="str">
            <v>Paradise Jacamar</v>
          </cell>
        </row>
        <row r="253">
          <cell r="A253" t="str">
            <v>Paradise Tanager</v>
          </cell>
        </row>
        <row r="254">
          <cell r="A254" t="str">
            <v>Pectoral Sandpiper</v>
          </cell>
        </row>
        <row r="255">
          <cell r="A255" t="str">
            <v>Pectoral Sparrow</v>
          </cell>
        </row>
        <row r="256">
          <cell r="A256" t="str">
            <v>Peruvian Piedtail</v>
          </cell>
        </row>
        <row r="257">
          <cell r="A257" t="str">
            <v>Peruvian Recurvebill</v>
          </cell>
        </row>
        <row r="258">
          <cell r="A258" t="str">
            <v>Pheasant Cuckoo</v>
          </cell>
        </row>
        <row r="259">
          <cell r="A259" t="str">
            <v>Picui Ground Dove</v>
          </cell>
        </row>
        <row r="260">
          <cell r="A260" t="str">
            <v>Pied Lapwing</v>
          </cell>
        </row>
        <row r="261">
          <cell r="A261" t="str">
            <v>Pigeon</v>
          </cell>
        </row>
        <row r="262">
          <cell r="A262" t="str">
            <v>Pink-throated Becard</v>
          </cell>
        </row>
        <row r="263">
          <cell r="A263" t="str">
            <v>Piratic Flycatcher</v>
          </cell>
        </row>
        <row r="264">
          <cell r="A264" t="str">
            <v>Plain Softtail</v>
          </cell>
        </row>
        <row r="265">
          <cell r="A265" t="str">
            <v>Plain Xenops</v>
          </cell>
        </row>
        <row r="266">
          <cell r="A266" t="str">
            <v>Plain-brown Woodcreeper</v>
          </cell>
        </row>
        <row r="267">
          <cell r="A267" t="str">
            <v>Plain-crowned Spinetail</v>
          </cell>
        </row>
        <row r="268">
          <cell r="A268" t="str">
            <v>Plain-throated Antwren</v>
          </cell>
        </row>
        <row r="269">
          <cell r="A269" t="str">
            <v>Plain-winged Antshrike</v>
          </cell>
        </row>
        <row r="270">
          <cell r="A270" t="str">
            <v>Plumbeous Kite</v>
          </cell>
        </row>
        <row r="271">
          <cell r="A271" t="str">
            <v>Plumbeous Pigeon</v>
          </cell>
        </row>
        <row r="272">
          <cell r="A272" t="str">
            <v>Plum-throated Cotinga</v>
          </cell>
        </row>
        <row r="273">
          <cell r="A273" t="str">
            <v>Plush-cap</v>
          </cell>
        </row>
        <row r="274">
          <cell r="A274" t="str">
            <v>Purple Gallinule</v>
          </cell>
        </row>
        <row r="275">
          <cell r="A275" t="str">
            <v>Purple Honeycreeper</v>
          </cell>
        </row>
        <row r="276">
          <cell r="A276" t="str">
            <v>Purple-throated Fruitcrow</v>
          </cell>
        </row>
        <row r="277">
          <cell r="A277" t="str">
            <v>Purplish Jay</v>
          </cell>
        </row>
        <row r="278">
          <cell r="A278" t="str">
            <v>Pygmy Antwren</v>
          </cell>
        </row>
        <row r="279">
          <cell r="A279" t="str">
            <v>Razor-billed Curassow</v>
          </cell>
        </row>
        <row r="280">
          <cell r="A280" t="str">
            <v>Red-and-green Macaw</v>
          </cell>
        </row>
        <row r="281">
          <cell r="A281" t="str">
            <v>Red-bellied Macaw</v>
          </cell>
        </row>
        <row r="282">
          <cell r="A282" t="str">
            <v>Red-billed Scythebill</v>
          </cell>
        </row>
        <row r="283">
          <cell r="A283" t="str">
            <v>Red-capped Cardinal</v>
          </cell>
        </row>
        <row r="284">
          <cell r="A284" t="str">
            <v>Reddish Hermit</v>
          </cell>
        </row>
        <row r="285">
          <cell r="A285" t="str">
            <v>Red-eyed Vireo</v>
          </cell>
        </row>
        <row r="286">
          <cell r="A286" t="str">
            <v>Red-necked Woodpecker</v>
          </cell>
        </row>
        <row r="287">
          <cell r="A287" t="str">
            <v>Red-stained Woodpecker</v>
          </cell>
        </row>
        <row r="288">
          <cell r="A288" t="str">
            <v>Red-throated Caracara</v>
          </cell>
        </row>
        <row r="289">
          <cell r="A289" t="str">
            <v>Red-winged Wood-Rail</v>
          </cell>
        </row>
        <row r="290">
          <cell r="A290" t="str">
            <v>Ringed Antpipit</v>
          </cell>
        </row>
        <row r="291">
          <cell r="A291" t="str">
            <v>Ringed Kingfisher</v>
          </cell>
        </row>
        <row r="292">
          <cell r="A292" t="str">
            <v>Ringed Woodpecker</v>
          </cell>
        </row>
        <row r="293">
          <cell r="A293" t="str">
            <v>River Tyrannulet</v>
          </cell>
        </row>
        <row r="294">
          <cell r="A294" t="str">
            <v>Roadside Hawk</v>
          </cell>
        </row>
        <row r="295">
          <cell r="A295" t="str">
            <v>Rock  Parakeet</v>
          </cell>
        </row>
        <row r="296">
          <cell r="A296" t="str">
            <v>Roseate Spoonbill</v>
          </cell>
        </row>
        <row r="297">
          <cell r="A297" t="str">
            <v>Round-tailed Manakin</v>
          </cell>
        </row>
        <row r="298">
          <cell r="A298" t="str">
            <v>Ruddy Foliage-gleaner</v>
          </cell>
        </row>
        <row r="299">
          <cell r="A299" t="str">
            <v>Ruddy Ground-Dove</v>
          </cell>
        </row>
        <row r="300">
          <cell r="A300" t="str">
            <v>Ruddy Pigeon</v>
          </cell>
        </row>
        <row r="301">
          <cell r="A301" t="str">
            <v>Ruddy Quail-Dove</v>
          </cell>
        </row>
        <row r="302">
          <cell r="A302" t="str">
            <v>Ruddy-tailed Flycatcher</v>
          </cell>
        </row>
        <row r="303">
          <cell r="A303" t="str">
            <v>Rufescent Tiger-Heron</v>
          </cell>
        </row>
        <row r="304">
          <cell r="A304" t="str">
            <v>Rufous Motmot</v>
          </cell>
        </row>
        <row r="305">
          <cell r="A305" t="str">
            <v>Rufous Nightjar</v>
          </cell>
        </row>
        <row r="306">
          <cell r="A306" t="str">
            <v>Rufous-bellied Euphonia</v>
          </cell>
        </row>
        <row r="307">
          <cell r="A307" t="str">
            <v>Rufous-breasted Hermit</v>
          </cell>
        </row>
        <row r="308">
          <cell r="A308" t="str">
            <v>Rufous-breasted Piculet</v>
          </cell>
        </row>
        <row r="309">
          <cell r="A309" t="str">
            <v>Rufous-capped Nunlet</v>
          </cell>
        </row>
        <row r="310">
          <cell r="A310" t="str">
            <v>Rufous-crested Coquette</v>
          </cell>
        </row>
        <row r="311">
          <cell r="A311" t="str">
            <v>Rufous-fronted Antthrush</v>
          </cell>
        </row>
        <row r="312">
          <cell r="A312" t="str">
            <v>Rufous-headed Woodpecker</v>
          </cell>
        </row>
        <row r="313">
          <cell r="A313" t="str">
            <v>Rufous-rumped Foliage Gleaner</v>
          </cell>
        </row>
        <row r="314">
          <cell r="A314" t="str">
            <v>Rufous-sided Crake</v>
          </cell>
        </row>
        <row r="315">
          <cell r="A315" t="str">
            <v>Rufous-tailed Antwren</v>
          </cell>
        </row>
        <row r="316">
          <cell r="A316" t="str">
            <v>Rufous-tailed Flatbill</v>
          </cell>
        </row>
        <row r="317">
          <cell r="A317" t="str">
            <v>Rufous-tailed Foliage-gleaner</v>
          </cell>
        </row>
        <row r="318">
          <cell r="A318" t="str">
            <v>Rufous-vented Ground-Cuckoo</v>
          </cell>
        </row>
        <row r="319">
          <cell r="A319" t="str">
            <v>Rufous-webbed Brilliant</v>
          </cell>
        </row>
        <row r="320">
          <cell r="A320" t="str">
            <v>Russet-backed Oropendola</v>
          </cell>
        </row>
        <row r="321">
          <cell r="A321" t="str">
            <v>Rusty-belted Tapaculo</v>
          </cell>
        </row>
        <row r="322">
          <cell r="A322" t="str">
            <v>Rusty-fronted Tody-Flycatcher</v>
          </cell>
        </row>
        <row r="323">
          <cell r="A323" t="str">
            <v>Saffron-crowned Tanager</v>
          </cell>
        </row>
        <row r="324">
          <cell r="A324" t="str">
            <v>Sand Martin</v>
          </cell>
        </row>
        <row r="325">
          <cell r="A325" t="str">
            <v>Sand-colored Nighthawk</v>
          </cell>
        </row>
        <row r="326">
          <cell r="A326" t="str">
            <v>Scale-backed Antbird</v>
          </cell>
        </row>
        <row r="327">
          <cell r="A327" t="str">
            <v>Scaly-breasted Wren</v>
          </cell>
        </row>
        <row r="328">
          <cell r="A328" t="str">
            <v>Scaly-naped Parrot</v>
          </cell>
        </row>
        <row r="329">
          <cell r="A329" t="str">
            <v>Scarlet Macaw</v>
          </cell>
        </row>
        <row r="330">
          <cell r="A330" t="str">
            <v>Scarlet-hooded Barbet</v>
          </cell>
        </row>
        <row r="331">
          <cell r="A331" t="str">
            <v>Sclater's Antwren</v>
          </cell>
        </row>
        <row r="332">
          <cell r="A332" t="str">
            <v>Semicollared Puffbird</v>
          </cell>
        </row>
        <row r="333">
          <cell r="A333" t="str">
            <v>Sepia-capped Flycatcher</v>
          </cell>
        </row>
        <row r="334">
          <cell r="A334" t="str">
            <v>Short-crested Flycatcher</v>
          </cell>
        </row>
        <row r="335">
          <cell r="A335" t="str">
            <v>Short-tailed Pygmy-Tyrant</v>
          </cell>
        </row>
        <row r="336">
          <cell r="A336" t="str">
            <v>Short-tailed Swift</v>
          </cell>
        </row>
        <row r="337">
          <cell r="A337" t="str">
            <v>Silver-beaked Tanager</v>
          </cell>
        </row>
        <row r="338">
          <cell r="A338" t="str">
            <v>Silvered Antbird</v>
          </cell>
        </row>
        <row r="339">
          <cell r="A339" t="str">
            <v>Slate-colored Grosbeak</v>
          </cell>
        </row>
        <row r="340">
          <cell r="A340" t="str">
            <v>Slate-throated Redstart</v>
          </cell>
        </row>
        <row r="341">
          <cell r="A341" t="str">
            <v>Slaty-capped Shrike-vireo</v>
          </cell>
        </row>
        <row r="342">
          <cell r="A342" t="str">
            <v>Slender-billed Xenops</v>
          </cell>
        </row>
        <row r="343">
          <cell r="A343" t="str">
            <v>Smooth-billed Ani</v>
          </cell>
        </row>
        <row r="344">
          <cell r="A344" t="str">
            <v>Snowy Egret</v>
          </cell>
        </row>
        <row r="345">
          <cell r="A345" t="str">
            <v>Social Flycatcher</v>
          </cell>
        </row>
        <row r="346">
          <cell r="A346" t="str">
            <v>Solitary Cacique</v>
          </cell>
        </row>
        <row r="347">
          <cell r="A347" t="str">
            <v>Sooty Antbird</v>
          </cell>
        </row>
        <row r="348">
          <cell r="A348" t="str">
            <v>Southern Rough-winged Swallow</v>
          </cell>
        </row>
        <row r="349">
          <cell r="A349" t="str">
            <v>Speckled Chachalaca</v>
          </cell>
        </row>
        <row r="350">
          <cell r="A350" t="str">
            <v>Spectacled Owl</v>
          </cell>
        </row>
        <row r="351">
          <cell r="A351" t="str">
            <v>Spix's Guan</v>
          </cell>
        </row>
        <row r="352">
          <cell r="A352" t="str">
            <v>Spix's Woodcreeper</v>
          </cell>
        </row>
        <row r="353">
          <cell r="A353" t="str">
            <v>Spot-backed Antbird</v>
          </cell>
        </row>
        <row r="354">
          <cell r="A354" t="str">
            <v>Spotted Puffbird</v>
          </cell>
        </row>
        <row r="355">
          <cell r="A355" t="str">
            <v>Spotted Sandpiper</v>
          </cell>
        </row>
        <row r="356">
          <cell r="A356" t="str">
            <v>Spot-throated Woodcreeper</v>
          </cell>
        </row>
        <row r="357">
          <cell r="A357" t="str">
            <v>Brownish-headed Antbird</v>
          </cell>
        </row>
        <row r="358">
          <cell r="A358" t="str">
            <v>Spot-winged Antshrike</v>
          </cell>
        </row>
        <row r="359">
          <cell r="A359" t="str">
            <v>Squirrel Cuckoo</v>
          </cell>
        </row>
        <row r="360">
          <cell r="A360" t="str">
            <v>Starred Wood-Quail</v>
          </cell>
        </row>
        <row r="361">
          <cell r="A361" t="str">
            <v>Straight-billed Woodcreeper</v>
          </cell>
        </row>
        <row r="362">
          <cell r="A362" t="str">
            <v>Striated Antbird</v>
          </cell>
        </row>
        <row r="363">
          <cell r="A363" t="str">
            <v>Striated Heron</v>
          </cell>
        </row>
        <row r="364">
          <cell r="A364" t="str">
            <v>Striolated Puffbird</v>
          </cell>
        </row>
        <row r="365">
          <cell r="A365" t="str">
            <v>Stripe-chested Antwren</v>
          </cell>
        </row>
        <row r="366">
          <cell r="A366" t="str">
            <v>Striped Treehunter</v>
          </cell>
        </row>
        <row r="367">
          <cell r="A367" t="str">
            <v>Striped Woodhaunter</v>
          </cell>
        </row>
        <row r="368">
          <cell r="A368" t="str">
            <v>Mottled Owl</v>
          </cell>
        </row>
        <row r="369">
          <cell r="A369" t="str">
            <v>Strong-billed Woodcreeper</v>
          </cell>
        </row>
        <row r="370">
          <cell r="A370" t="str">
            <v>Sulphur-bellied Flycatcher</v>
          </cell>
        </row>
        <row r="371">
          <cell r="A371" t="str">
            <v>Sunbittern</v>
          </cell>
        </row>
        <row r="372">
          <cell r="A372" t="str">
            <v>Swainson's Flycatcher</v>
          </cell>
        </row>
        <row r="373">
          <cell r="A373" t="str">
            <v>Swainson's Thrush</v>
          </cell>
        </row>
        <row r="374">
          <cell r="A374" t="str">
            <v>Swallow-tailed Kite</v>
          </cell>
        </row>
        <row r="375">
          <cell r="A375" t="str">
            <v>Swallow-Tanager</v>
          </cell>
        </row>
        <row r="376">
          <cell r="A376" t="str">
            <v>Swallow-winged Puffbird</v>
          </cell>
        </row>
        <row r="377">
          <cell r="A377" t="str">
            <v>Tanager</v>
          </cell>
        </row>
        <row r="378">
          <cell r="A378" t="str">
            <v>Tawny crowned greenlet</v>
          </cell>
        </row>
        <row r="379">
          <cell r="A379" t="str">
            <v>Tawny-bellied Screech-Owl</v>
          </cell>
        </row>
        <row r="380">
          <cell r="A380" t="str">
            <v>Tawny-faced Gnatwren</v>
          </cell>
        </row>
        <row r="381">
          <cell r="A381" t="str">
            <v>Thrush-like Antpitta</v>
          </cell>
        </row>
        <row r="382">
          <cell r="A382" t="str">
            <v>Thrush-like Schiffornis</v>
          </cell>
        </row>
        <row r="383">
          <cell r="A383" t="str">
            <v>Thrush-like Wren</v>
          </cell>
        </row>
        <row r="384">
          <cell r="A384" t="str">
            <v>Tinamou</v>
          </cell>
        </row>
        <row r="385">
          <cell r="A385" t="str">
            <v>Tiny Hawk</v>
          </cell>
        </row>
        <row r="386">
          <cell r="A386" t="str">
            <v>Trogon</v>
          </cell>
        </row>
        <row r="387">
          <cell r="A387" t="str">
            <v>Tropical Kingbird</v>
          </cell>
        </row>
        <row r="388">
          <cell r="A388" t="str">
            <v>Tropical Parula</v>
          </cell>
        </row>
        <row r="389">
          <cell r="A389" t="str">
            <v>Tropical Screech-Owl</v>
          </cell>
        </row>
        <row r="390">
          <cell r="A390" t="str">
            <v>Troupial</v>
          </cell>
        </row>
        <row r="391">
          <cell r="A391" t="str">
            <v>Turkey Vulture</v>
          </cell>
        </row>
        <row r="392">
          <cell r="A392" t="str">
            <v>Turquoise Tanager</v>
          </cell>
        </row>
        <row r="393">
          <cell r="A393" t="str">
            <v>Undulated Antshrike</v>
          </cell>
        </row>
        <row r="394">
          <cell r="A394" t="str">
            <v>Undulated Tinamou</v>
          </cell>
        </row>
        <row r="395">
          <cell r="A395" t="str">
            <v>Uniform crake</v>
          </cell>
        </row>
        <row r="396">
          <cell r="A396" t="str">
            <v>Variegated Flycatcher</v>
          </cell>
        </row>
        <row r="397">
          <cell r="A397" t="str">
            <v>Variegated Tinamou</v>
          </cell>
        </row>
        <row r="398">
          <cell r="A398" t="str">
            <v>Vermilion Flycatcher</v>
          </cell>
        </row>
        <row r="399">
          <cell r="A399" t="str">
            <v>Violaceous Jay</v>
          </cell>
        </row>
        <row r="400">
          <cell r="A400" t="str">
            <v>Violaceous Trogon</v>
          </cell>
        </row>
        <row r="401">
          <cell r="A401" t="str">
            <v>Violet-headed Hummingbird</v>
          </cell>
        </row>
        <row r="402">
          <cell r="A402" t="str">
            <v>Warbling Antbird</v>
          </cell>
        </row>
        <row r="403">
          <cell r="A403" t="str">
            <v>Wattled Guan</v>
          </cell>
        </row>
        <row r="404">
          <cell r="A404" t="str">
            <v>Wedge-billed Woodcreeper</v>
          </cell>
        </row>
        <row r="405">
          <cell r="A405" t="str">
            <v>White bearded Manakin</v>
          </cell>
        </row>
        <row r="406">
          <cell r="A406" t="str">
            <v>White Hawk</v>
          </cell>
        </row>
        <row r="407">
          <cell r="A407" t="str">
            <v>White-banded Swallow</v>
          </cell>
        </row>
        <row r="408">
          <cell r="A408" t="str">
            <v>White-bearded Hermit</v>
          </cell>
        </row>
        <row r="409">
          <cell r="A409" t="str">
            <v>White-browed Antbird</v>
          </cell>
        </row>
        <row r="410">
          <cell r="A410" t="str">
            <v>White-browed Hermit</v>
          </cell>
        </row>
        <row r="411">
          <cell r="A411" t="str">
            <v>White-browed Purpletuft</v>
          </cell>
        </row>
        <row r="412">
          <cell r="A412" t="str">
            <v>White-cheeked Tody-Tyrant</v>
          </cell>
        </row>
        <row r="413">
          <cell r="A413" t="str">
            <v>White-chinned Woodcreeper</v>
          </cell>
        </row>
        <row r="414">
          <cell r="A414" t="str">
            <v>White-collared Swift</v>
          </cell>
        </row>
        <row r="415">
          <cell r="A415" t="str">
            <v>White-crowned Manakin</v>
          </cell>
        </row>
        <row r="416">
          <cell r="A416" t="str">
            <v>White-eyed Antwren</v>
          </cell>
        </row>
        <row r="417">
          <cell r="A417" t="str">
            <v>White-eyed Parakeet</v>
          </cell>
        </row>
        <row r="418">
          <cell r="A418" t="str">
            <v>White-flanked Antwren</v>
          </cell>
        </row>
        <row r="419">
          <cell r="A419" t="str">
            <v>White-lined Antbird</v>
          </cell>
        </row>
        <row r="420">
          <cell r="A420" t="str">
            <v>White-lored Euphonia</v>
          </cell>
        </row>
        <row r="421">
          <cell r="A421" t="str">
            <v>White-lored Tyrannulet</v>
          </cell>
        </row>
        <row r="422">
          <cell r="A422" t="str">
            <v>White-necked Heron</v>
          </cell>
        </row>
        <row r="423">
          <cell r="A423" t="str">
            <v>White-necked Jacobin</v>
          </cell>
        </row>
        <row r="424">
          <cell r="A424" t="str">
            <v>White-necked Thrush</v>
          </cell>
        </row>
        <row r="425">
          <cell r="A425" t="str">
            <v>White-shouldered Antshrike</v>
          </cell>
        </row>
        <row r="426">
          <cell r="A426" t="str">
            <v>White-shouldered Tanager</v>
          </cell>
        </row>
        <row r="427">
          <cell r="A427" t="str">
            <v>White-tailed Trogon</v>
          </cell>
        </row>
        <row r="428">
          <cell r="A428" t="str">
            <v>White-thighed Swallow</v>
          </cell>
        </row>
        <row r="429">
          <cell r="A429" t="str">
            <v>White-throated Antbird</v>
          </cell>
        </row>
        <row r="430">
          <cell r="A430" t="str">
            <v>White-throated Tinamou</v>
          </cell>
        </row>
        <row r="431">
          <cell r="A431" t="str">
            <v>White-throated Toucan</v>
          </cell>
        </row>
        <row r="432">
          <cell r="A432" t="str">
            <v>White-throated Woodpecker</v>
          </cell>
        </row>
        <row r="433">
          <cell r="A433" t="str">
            <v>White-vented Euphonia</v>
          </cell>
        </row>
        <row r="434">
          <cell r="A434" t="str">
            <v>White-winged Becard</v>
          </cell>
        </row>
        <row r="435">
          <cell r="A435" t="str">
            <v>White-winged Shrike-Tanager</v>
          </cell>
        </row>
        <row r="436">
          <cell r="A436" t="str">
            <v>White-winged Swallow</v>
          </cell>
        </row>
        <row r="437">
          <cell r="A437" t="str">
            <v>White-winged Tanager</v>
          </cell>
        </row>
        <row r="438">
          <cell r="A438" t="str">
            <v>Wilson's Phalarope</v>
          </cell>
        </row>
        <row r="439">
          <cell r="A439" t="str">
            <v>Woodcreeper</v>
          </cell>
        </row>
        <row r="440">
          <cell r="A440" t="str">
            <v>Woodpecker</v>
          </cell>
        </row>
        <row r="441">
          <cell r="A441" t="str">
            <v>Yellow billed Nunbird</v>
          </cell>
        </row>
        <row r="442">
          <cell r="A442" t="str">
            <v>Yellow Tyrannulet</v>
          </cell>
        </row>
        <row r="443">
          <cell r="A443" t="str">
            <v>Yellow-backed Tanager</v>
          </cell>
        </row>
        <row r="444">
          <cell r="A444" t="str">
            <v>Yellow-bellied Dacnis</v>
          </cell>
        </row>
        <row r="445">
          <cell r="A445" t="str">
            <v>Yellow-bellied Elaenia</v>
          </cell>
        </row>
        <row r="446">
          <cell r="A446" t="str">
            <v>Yellow-bellied Tanager</v>
          </cell>
        </row>
        <row r="447">
          <cell r="A447" t="str">
            <v>Yellow-billed Tern</v>
          </cell>
        </row>
        <row r="448">
          <cell r="A448" t="str">
            <v>Yellow-breasted Flycatcher</v>
          </cell>
        </row>
        <row r="449">
          <cell r="A449" t="str">
            <v>Yellow-browed Sparrow</v>
          </cell>
        </row>
        <row r="450">
          <cell r="A450" t="str">
            <v>Yellow-browed Tody-Flycatcher</v>
          </cell>
        </row>
        <row r="451">
          <cell r="A451" t="str">
            <v>Yellow-crested Tanager</v>
          </cell>
        </row>
        <row r="452">
          <cell r="A452" t="str">
            <v>Yellow-crowned Parrot</v>
          </cell>
        </row>
        <row r="453">
          <cell r="A453" t="str">
            <v>Yellow-crowned Tyrannulet</v>
          </cell>
        </row>
        <row r="454">
          <cell r="A454" t="str">
            <v>Yellow-margined Flycatcher</v>
          </cell>
        </row>
        <row r="455">
          <cell r="A455" t="str">
            <v>Yellow-rumped Cacique</v>
          </cell>
        </row>
        <row r="456">
          <cell r="A456" t="str">
            <v>Yellow-tufted Woodpecker</v>
          </cell>
        </row>
        <row r="459">
          <cell r="A459" t="str">
            <v>Armadillo</v>
          </cell>
        </row>
        <row r="460">
          <cell r="A460" t="str">
            <v>Bamboo rat</v>
          </cell>
        </row>
        <row r="461">
          <cell r="A461" t="str">
            <v>Bolivian squirrel</v>
          </cell>
        </row>
        <row r="462">
          <cell r="A462" t="str">
            <v>Brazilian rabbit</v>
          </cell>
        </row>
        <row r="463">
          <cell r="A463" t="str">
            <v>Agouti</v>
          </cell>
        </row>
        <row r="464">
          <cell r="A464" t="str">
            <v>Brown capuchin</v>
          </cell>
        </row>
        <row r="465">
          <cell r="A465" t="str">
            <v>Brown four-eyed opossum</v>
          </cell>
        </row>
        <row r="466">
          <cell r="A466" t="str">
            <v>Brown-eared Woolly Opossum</v>
          </cell>
        </row>
        <row r="467">
          <cell r="A467" t="str">
            <v>Capybara</v>
          </cell>
        </row>
        <row r="468">
          <cell r="A468" t="str">
            <v>Coati</v>
          </cell>
        </row>
        <row r="469">
          <cell r="A469" t="str">
            <v>Collared peccary</v>
          </cell>
        </row>
        <row r="470">
          <cell r="A470" t="str">
            <v>Common gray four-eyed opossum</v>
          </cell>
        </row>
        <row r="471">
          <cell r="A471" t="str">
            <v>Common opossum</v>
          </cell>
        </row>
        <row r="472">
          <cell r="A472" t="str">
            <v>Crab-eating raccoon</v>
          </cell>
        </row>
        <row r="473">
          <cell r="A473" t="str">
            <v>Deer</v>
          </cell>
        </row>
        <row r="474">
          <cell r="A474" t="str">
            <v>Giant anteater</v>
          </cell>
        </row>
        <row r="475">
          <cell r="A475" t="str">
            <v>Giant armadillo</v>
          </cell>
        </row>
        <row r="476">
          <cell r="A476" t="str">
            <v>Gray brocket deer</v>
          </cell>
        </row>
        <row r="477">
          <cell r="A477" t="str">
            <v>Howler monkey</v>
          </cell>
        </row>
        <row r="478">
          <cell r="A478" t="str">
            <v>Jaguar</v>
          </cell>
        </row>
        <row r="479">
          <cell r="A479" t="str">
            <v>Jaguarundi</v>
          </cell>
        </row>
        <row r="480">
          <cell r="A480" t="str">
            <v>Kinkajou</v>
          </cell>
        </row>
        <row r="481">
          <cell r="A481" t="str">
            <v>Long-nosed Mouse</v>
          </cell>
        </row>
        <row r="482">
          <cell r="A482" t="str">
            <v>Margay</v>
          </cell>
        </row>
        <row r="483">
          <cell r="A483" t="str">
            <v>Mouse opossum</v>
          </cell>
        </row>
        <row r="484">
          <cell r="A484" t="str">
            <v>Neotropical otter</v>
          </cell>
        </row>
        <row r="485">
          <cell r="A485" t="str">
            <v>Night monkey</v>
          </cell>
        </row>
        <row r="486">
          <cell r="A486" t="str">
            <v>Nine-banded long-nosed armadillo</v>
          </cell>
        </row>
        <row r="487">
          <cell r="A487" t="str">
            <v>Ocelot</v>
          </cell>
        </row>
        <row r="488">
          <cell r="A488" t="str">
            <v>Olingo</v>
          </cell>
        </row>
        <row r="489">
          <cell r="A489" t="str">
            <v>Opossum</v>
          </cell>
        </row>
      </sheetData>
      <sheetData sheetId="3"/>
      <sheetData sheetId="4"/>
      <sheetData sheetId="5">
        <row r="2">
          <cell r="A2" t="str">
            <v>V</v>
          </cell>
        </row>
        <row r="3">
          <cell r="A3" t="str">
            <v>A</v>
          </cell>
        </row>
        <row r="4">
          <cell r="A4" t="str">
            <v>A/V</v>
          </cell>
        </row>
        <row r="5">
          <cell r="A5" t="str">
            <v>F</v>
          </cell>
        </row>
        <row r="6">
          <cell r="A6" t="str">
            <v>Fe</v>
          </cell>
        </row>
      </sheetData>
      <sheetData sheetId="6">
        <row r="1">
          <cell r="A1" t="str">
            <v>Bta</v>
          </cell>
        </row>
      </sheetData>
      <sheetData sheetId="7">
        <row r="1">
          <cell r="A1" t="str">
            <v>Overcast</v>
          </cell>
        </row>
      </sheetData>
      <sheetData sheetId="8">
        <row r="2">
          <cell r="B2" t="str">
            <v>B</v>
          </cell>
        </row>
      </sheetData>
    </sheetDataSet>
  </externalBook>
</externalLink>
</file>

<file path=xl/tables/table1.xml><?xml version="1.0" encoding="utf-8"?>
<table xmlns="http://schemas.openxmlformats.org/spreadsheetml/2006/main" id="1" name="Herp" displayName="Herp" ref="A1:R2253" totalsRowShown="0" headerRowDxfId="5">
  <autoFilter ref="A1:R2253"/>
  <sortState ref="A172:S200">
    <sortCondition ref="F1:F2253"/>
  </sortState>
  <tableColumns count="18">
    <tableColumn id="1" name="Species" dataDxfId="4"/>
    <tableColumn id="3" name="Genus" dataDxfId="3">
      <calculatedColumnFormula>VLOOKUP(A2,Species!A:E,3,FALSE)</calculatedColumnFormula>
    </tableColumn>
    <tableColumn id="4" name="Family" dataDxfId="2">
      <calculatedColumnFormula>VLOOKUP(A2,Species!A:E,4,FALSE)</calculatedColumnFormula>
    </tableColumn>
    <tableColumn id="18" name="Class" dataDxfId="1">
      <calculatedColumnFormula>VLOOKUP(A2,Species!A:F,5,FALSE)</calculatedColumnFormula>
    </tableColumn>
    <tableColumn id="5" name="Date"/>
    <tableColumn id="6" name="Time" dataDxfId="0"/>
    <tableColumn id="16" name="Weather"/>
    <tableColumn id="14" name="Site"/>
    <tableColumn id="7" name="Transect"/>
    <tableColumn id="19" name="Distance_in_transect"/>
    <tableColumn id="9" name="SVL"/>
    <tableColumn id="25" name="Weight"/>
    <tableColumn id="10" name="Tail_Length"/>
    <tableColumn id="20" name="Sex"/>
    <tableColumn id="12" name="Substrate"/>
    <tableColumn id="13" name="Height"/>
    <tableColumn id="24" name="Observation_type"/>
    <tableColumn id="15" name="Notes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U2253"/>
  <sheetViews>
    <sheetView tabSelected="1" zoomScaleNormal="100" workbookViewId="0">
      <pane xSplit="1" topLeftCell="K1" activePane="topRight" state="frozen"/>
      <selection pane="topRight" activeCell="O14" sqref="O14"/>
    </sheetView>
  </sheetViews>
  <sheetFormatPr baseColWidth="10" defaultColWidth="9.140625" defaultRowHeight="15" x14ac:dyDescent="0.25"/>
  <cols>
    <col min="1" max="1" width="34.85546875" style="2" customWidth="1"/>
    <col min="2" max="2" width="31.85546875" style="1" customWidth="1"/>
    <col min="3" max="3" width="20.42578125" customWidth="1"/>
    <col min="4" max="4" width="21.42578125" customWidth="1"/>
    <col min="5" max="5" width="16.140625" customWidth="1"/>
    <col min="6" max="6" width="11.28515625" style="74" customWidth="1"/>
    <col min="7" max="8" width="14.85546875" customWidth="1"/>
    <col min="9" max="9" width="13.28515625" bestFit="1" customWidth="1"/>
    <col min="10" max="10" width="15.140625" customWidth="1"/>
    <col min="11" max="12" width="21.140625" bestFit="1" customWidth="1"/>
    <col min="13" max="13" width="14.5703125" customWidth="1"/>
    <col min="14" max="14" width="15.85546875" customWidth="1"/>
    <col min="15" max="15" width="21.140625" customWidth="1"/>
    <col min="16" max="17" width="21" bestFit="1" customWidth="1"/>
  </cols>
  <sheetData>
    <row r="1" spans="1:21" x14ac:dyDescent="0.25">
      <c r="A1" s="7" t="s">
        <v>11</v>
      </c>
      <c r="B1" s="7" t="s">
        <v>9</v>
      </c>
      <c r="C1" s="7" t="s">
        <v>8</v>
      </c>
      <c r="D1" s="7" t="s">
        <v>7</v>
      </c>
      <c r="E1" s="8" t="s">
        <v>6</v>
      </c>
      <c r="F1" s="73" t="s">
        <v>5</v>
      </c>
      <c r="G1" s="7" t="s">
        <v>4</v>
      </c>
      <c r="H1" s="68" t="s">
        <v>244</v>
      </c>
      <c r="I1" s="7" t="s">
        <v>3</v>
      </c>
      <c r="J1" s="7" t="s">
        <v>383</v>
      </c>
      <c r="K1" s="7" t="s">
        <v>384</v>
      </c>
      <c r="L1" s="7" t="s">
        <v>382</v>
      </c>
      <c r="M1" s="7" t="s">
        <v>381</v>
      </c>
      <c r="N1" s="7" t="s">
        <v>2</v>
      </c>
      <c r="O1" s="7" t="s">
        <v>1</v>
      </c>
      <c r="P1" s="7" t="s">
        <v>379</v>
      </c>
      <c r="Q1" s="7" t="s">
        <v>380</v>
      </c>
      <c r="R1" s="7" t="s">
        <v>0</v>
      </c>
      <c r="S1" s="7"/>
      <c r="T1" s="7"/>
      <c r="U1" s="7"/>
    </row>
    <row r="2" spans="1:21" x14ac:dyDescent="0.25">
      <c r="A2" s="2" t="s">
        <v>390</v>
      </c>
      <c r="B2" s="18" t="str">
        <f>VLOOKUP(A2,Species!A:E,3,FALSE)</f>
        <v>Rhinella</v>
      </c>
      <c r="C2" s="6" t="str">
        <f>VLOOKUP(A2,Species!A:E,4,FALSE)</f>
        <v>Bufonidae</v>
      </c>
      <c r="D2" s="6" t="str">
        <f>VLOOKUP(A2,Species!A:F,5,FALSE)</f>
        <v>Amphibia</v>
      </c>
      <c r="E2" s="20">
        <v>41449</v>
      </c>
      <c r="F2" s="74">
        <v>0.77083333333333337</v>
      </c>
      <c r="G2" t="s">
        <v>280</v>
      </c>
      <c r="H2">
        <v>500</v>
      </c>
      <c r="I2" t="s">
        <v>106</v>
      </c>
      <c r="J2">
        <v>300</v>
      </c>
      <c r="K2">
        <v>45.6</v>
      </c>
      <c r="L2">
        <v>8.5</v>
      </c>
      <c r="O2" t="s">
        <v>257</v>
      </c>
      <c r="P2">
        <v>0</v>
      </c>
      <c r="Q2" t="s">
        <v>113</v>
      </c>
    </row>
    <row r="3" spans="1:21" x14ac:dyDescent="0.25">
      <c r="A3" s="2" t="s">
        <v>110</v>
      </c>
      <c r="B3" s="18" t="str">
        <f>VLOOKUP(A3,Species!A:E,3,FALSE)</f>
        <v>Pristimantis</v>
      </c>
      <c r="C3" s="6" t="str">
        <f>VLOOKUP(A3,Species!A:E,4,FALSE)</f>
        <v>Craugastoridae</v>
      </c>
      <c r="D3" s="6" t="str">
        <f>VLOOKUP(A3,Species!A:F,5,FALSE)</f>
        <v>Amphibia</v>
      </c>
      <c r="E3" s="20">
        <v>41449</v>
      </c>
      <c r="F3" s="74">
        <v>0.8125</v>
      </c>
      <c r="G3" t="s">
        <v>280</v>
      </c>
      <c r="H3">
        <v>500</v>
      </c>
      <c r="I3" t="s">
        <v>283</v>
      </c>
      <c r="K3">
        <v>15.8</v>
      </c>
      <c r="L3">
        <v>0.4</v>
      </c>
      <c r="N3" t="s">
        <v>285</v>
      </c>
      <c r="O3" t="s">
        <v>256</v>
      </c>
      <c r="P3">
        <v>100</v>
      </c>
      <c r="Q3" t="s">
        <v>243</v>
      </c>
    </row>
    <row r="4" spans="1:21" x14ac:dyDescent="0.25">
      <c r="A4" s="2" t="s">
        <v>166</v>
      </c>
      <c r="B4" s="69" t="str">
        <f>VLOOKUP(A4,Species!A:E,3,FALSE)</f>
        <v>Pristimantis</v>
      </c>
      <c r="C4" s="6" t="str">
        <f>VLOOKUP(A4,Species!A:E,4,FALSE)</f>
        <v>Craugastoridae</v>
      </c>
      <c r="D4" s="6" t="str">
        <f>VLOOKUP(A4,Species!A:F,5,FALSE)</f>
        <v>Amphibia</v>
      </c>
      <c r="E4" s="20">
        <v>41449</v>
      </c>
      <c r="F4" s="74">
        <v>0.81388888888888899</v>
      </c>
      <c r="G4" t="s">
        <v>280</v>
      </c>
      <c r="H4">
        <v>500</v>
      </c>
      <c r="I4" t="s">
        <v>282</v>
      </c>
      <c r="K4">
        <v>21.1</v>
      </c>
      <c r="L4">
        <v>0.7</v>
      </c>
      <c r="O4" t="s">
        <v>256</v>
      </c>
      <c r="P4">
        <v>15</v>
      </c>
      <c r="Q4" t="s">
        <v>243</v>
      </c>
    </row>
    <row r="5" spans="1:21" x14ac:dyDescent="0.25">
      <c r="A5" s="2" t="s">
        <v>248</v>
      </c>
      <c r="B5" s="18" t="str">
        <f>VLOOKUP(A5,Species!A:E,3,FALSE)</f>
        <v>Adenomera</v>
      </c>
      <c r="C5" s="6" t="str">
        <f>VLOOKUP(A5,Species!A:E,4,FALSE)</f>
        <v>Leptodactylidae</v>
      </c>
      <c r="D5" s="6" t="str">
        <f>VLOOKUP(A5,Species!A:F,5,FALSE)</f>
        <v>Amphibia</v>
      </c>
      <c r="E5" s="20">
        <v>41449</v>
      </c>
      <c r="F5" s="74">
        <v>0.83333333333333337</v>
      </c>
      <c r="G5" t="s">
        <v>280</v>
      </c>
      <c r="H5">
        <v>500</v>
      </c>
      <c r="I5" t="s">
        <v>339</v>
      </c>
      <c r="J5">
        <v>50</v>
      </c>
      <c r="K5">
        <v>21.4</v>
      </c>
      <c r="L5">
        <v>1</v>
      </c>
      <c r="O5" t="s">
        <v>257</v>
      </c>
      <c r="P5">
        <v>0</v>
      </c>
      <c r="Q5" t="s">
        <v>107</v>
      </c>
    </row>
    <row r="6" spans="1:21" x14ac:dyDescent="0.25">
      <c r="A6" s="2" t="s">
        <v>273</v>
      </c>
      <c r="B6" s="18" t="str">
        <f>VLOOKUP(A6,Species!A:E,3,FALSE)</f>
        <v>Adenomera</v>
      </c>
      <c r="C6" s="6" t="str">
        <f>VLOOKUP(A6,Species!A:E,4,FALSE)</f>
        <v>Leptodactylidae</v>
      </c>
      <c r="D6" s="6" t="str">
        <f>VLOOKUP(A6,Species!A:F,5,FALSE)</f>
        <v>Amphibia</v>
      </c>
      <c r="E6" s="20">
        <v>41449</v>
      </c>
      <c r="F6" s="74">
        <v>0.83680555555555547</v>
      </c>
      <c r="G6" t="s">
        <v>280</v>
      </c>
      <c r="H6">
        <v>500</v>
      </c>
      <c r="I6" t="s">
        <v>339</v>
      </c>
      <c r="J6">
        <v>60</v>
      </c>
      <c r="N6" t="s">
        <v>285</v>
      </c>
      <c r="O6" t="s">
        <v>257</v>
      </c>
      <c r="P6">
        <v>0</v>
      </c>
      <c r="Q6" t="s">
        <v>107</v>
      </c>
      <c r="R6" t="s">
        <v>298</v>
      </c>
    </row>
    <row r="7" spans="1:21" x14ac:dyDescent="0.25">
      <c r="A7" s="2" t="s">
        <v>273</v>
      </c>
      <c r="B7" s="18" t="str">
        <f>VLOOKUP(A7,Species!A:E,3,FALSE)</f>
        <v>Adenomera</v>
      </c>
      <c r="C7" s="6" t="str">
        <f>VLOOKUP(A7,Species!A:E,4,FALSE)</f>
        <v>Leptodactylidae</v>
      </c>
      <c r="D7" s="6" t="str">
        <f>VLOOKUP(A7,Species!A:F,5,FALSE)</f>
        <v>Amphibia</v>
      </c>
      <c r="E7" s="20">
        <v>41449</v>
      </c>
      <c r="F7" s="74">
        <v>0.84027777777777779</v>
      </c>
      <c r="G7" t="s">
        <v>280</v>
      </c>
      <c r="H7">
        <v>500</v>
      </c>
      <c r="I7" t="s">
        <v>339</v>
      </c>
      <c r="J7">
        <v>65</v>
      </c>
      <c r="O7" t="s">
        <v>257</v>
      </c>
      <c r="P7">
        <v>0</v>
      </c>
      <c r="Q7" t="s">
        <v>107</v>
      </c>
    </row>
    <row r="8" spans="1:21" x14ac:dyDescent="0.25">
      <c r="A8" s="2" t="s">
        <v>166</v>
      </c>
      <c r="B8" s="18" t="str">
        <f>VLOOKUP(A8,Species!A:E,3,FALSE)</f>
        <v>Pristimantis</v>
      </c>
      <c r="C8" s="6" t="str">
        <f>VLOOKUP(A8,Species!A:E,4,FALSE)</f>
        <v>Craugastoridae</v>
      </c>
      <c r="D8" s="6" t="str">
        <f>VLOOKUP(A8,Species!A:F,5,FALSE)</f>
        <v>Amphibia</v>
      </c>
      <c r="E8" s="20">
        <v>41449</v>
      </c>
      <c r="F8" s="74">
        <v>0.84722222222222221</v>
      </c>
      <c r="G8" t="s">
        <v>280</v>
      </c>
      <c r="H8">
        <v>500</v>
      </c>
      <c r="I8" t="s">
        <v>339</v>
      </c>
      <c r="J8">
        <v>100</v>
      </c>
      <c r="O8" t="s">
        <v>256</v>
      </c>
      <c r="P8">
        <v>60</v>
      </c>
      <c r="Q8" t="s">
        <v>107</v>
      </c>
    </row>
    <row r="9" spans="1:21" x14ac:dyDescent="0.25">
      <c r="A9" s="2" t="s">
        <v>166</v>
      </c>
      <c r="B9" s="18" t="str">
        <f>VLOOKUP(A9,Species!A:E,3,FALSE)</f>
        <v>Pristimantis</v>
      </c>
      <c r="C9" s="6" t="str">
        <f>VLOOKUP(A9,Species!A:E,4,FALSE)</f>
        <v>Craugastoridae</v>
      </c>
      <c r="D9" s="6" t="str">
        <f>VLOOKUP(A9,Species!A:F,5,FALSE)</f>
        <v>Amphibia</v>
      </c>
      <c r="E9" s="20">
        <v>41449</v>
      </c>
      <c r="F9" s="74">
        <v>0.86111111111111116</v>
      </c>
      <c r="G9" t="s">
        <v>280</v>
      </c>
      <c r="H9">
        <v>500</v>
      </c>
      <c r="I9" t="s">
        <v>282</v>
      </c>
      <c r="K9">
        <v>30.5</v>
      </c>
      <c r="L9">
        <v>1.9</v>
      </c>
      <c r="N9" t="s">
        <v>285</v>
      </c>
      <c r="O9" t="s">
        <v>256</v>
      </c>
      <c r="P9">
        <v>60</v>
      </c>
      <c r="Q9" t="s">
        <v>243</v>
      </c>
    </row>
    <row r="10" spans="1:21" x14ac:dyDescent="0.25">
      <c r="A10" s="2" t="s">
        <v>166</v>
      </c>
      <c r="B10" s="18" t="str">
        <f>VLOOKUP(A10,Species!A:E,3,FALSE)</f>
        <v>Pristimantis</v>
      </c>
      <c r="C10" s="6" t="str">
        <f>VLOOKUP(A10,Species!A:E,4,FALSE)</f>
        <v>Craugastoridae</v>
      </c>
      <c r="D10" s="6" t="str">
        <f>VLOOKUP(A10,Species!A:F,5,FALSE)</f>
        <v>Amphibia</v>
      </c>
      <c r="E10" s="20">
        <v>41449</v>
      </c>
      <c r="F10" s="74">
        <v>0.91666666666666663</v>
      </c>
      <c r="G10" t="s">
        <v>280</v>
      </c>
      <c r="H10">
        <v>500</v>
      </c>
      <c r="I10" t="s">
        <v>106</v>
      </c>
      <c r="J10">
        <v>300</v>
      </c>
      <c r="K10">
        <v>28.4</v>
      </c>
      <c r="L10">
        <v>1.9</v>
      </c>
      <c r="N10" t="s">
        <v>285</v>
      </c>
      <c r="O10" t="s">
        <v>256</v>
      </c>
      <c r="P10">
        <v>15</v>
      </c>
      <c r="Q10" t="s">
        <v>113</v>
      </c>
    </row>
    <row r="11" spans="1:21" x14ac:dyDescent="0.25">
      <c r="A11" s="2" t="s">
        <v>248</v>
      </c>
      <c r="B11" s="18" t="str">
        <f>VLOOKUP(A11,Species!A:E,3,FALSE)</f>
        <v>Adenomera</v>
      </c>
      <c r="C11" s="6" t="str">
        <f>VLOOKUP(A11,Species!A:E,4,FALSE)</f>
        <v>Leptodactylidae</v>
      </c>
      <c r="D11" s="6" t="str">
        <f>VLOOKUP(A11,Species!A:F,5,FALSE)</f>
        <v>Amphibia</v>
      </c>
      <c r="E11" s="20">
        <v>41456</v>
      </c>
      <c r="F11" s="74">
        <v>0.72916666666666663</v>
      </c>
      <c r="G11" t="s">
        <v>280</v>
      </c>
      <c r="H11">
        <v>1100</v>
      </c>
      <c r="I11" t="s">
        <v>269</v>
      </c>
      <c r="J11">
        <v>1250</v>
      </c>
      <c r="N11" t="s">
        <v>285</v>
      </c>
      <c r="O11" t="s">
        <v>257</v>
      </c>
      <c r="P11">
        <v>0</v>
      </c>
      <c r="Q11" t="s">
        <v>113</v>
      </c>
      <c r="R11" t="s">
        <v>298</v>
      </c>
    </row>
    <row r="12" spans="1:21" x14ac:dyDescent="0.25">
      <c r="A12" s="2" t="s">
        <v>209</v>
      </c>
      <c r="B12" s="18" t="str">
        <f>VLOOKUP(A12,Species!A:E,3,FALSE)</f>
        <v>Bolitoglossa</v>
      </c>
      <c r="C12" s="6" t="str">
        <f>VLOOKUP(A12,Species!A:E,4,FALSE)</f>
        <v>Plethodontidae</v>
      </c>
      <c r="D12" s="6" t="str">
        <f>VLOOKUP(A12,Species!A:F,5,FALSE)</f>
        <v>Amphibia</v>
      </c>
      <c r="E12" s="20">
        <v>41456</v>
      </c>
      <c r="F12" s="74">
        <v>0.8125</v>
      </c>
      <c r="G12" t="s">
        <v>280</v>
      </c>
      <c r="H12">
        <v>1100</v>
      </c>
      <c r="I12" t="s">
        <v>269</v>
      </c>
      <c r="J12">
        <v>1300</v>
      </c>
      <c r="K12">
        <v>30</v>
      </c>
      <c r="M12">
        <v>35</v>
      </c>
      <c r="O12" t="s">
        <v>256</v>
      </c>
      <c r="P12">
        <v>15</v>
      </c>
      <c r="Q12" t="s">
        <v>113</v>
      </c>
    </row>
    <row r="13" spans="1:21" x14ac:dyDescent="0.25">
      <c r="A13" s="2" t="s">
        <v>138</v>
      </c>
      <c r="B13" s="18" t="str">
        <f>VLOOKUP(A13,Species!A:E,3,FALSE)</f>
        <v>Pristimantis</v>
      </c>
      <c r="C13" s="6" t="str">
        <f>VLOOKUP(A13,Species!A:E,4,FALSE)</f>
        <v>Craugastoridae</v>
      </c>
      <c r="D13" s="6" t="str">
        <f>VLOOKUP(A13,Species!A:F,5,FALSE)</f>
        <v>Amphibia</v>
      </c>
      <c r="E13" s="20">
        <v>41456</v>
      </c>
      <c r="F13" s="74">
        <v>0.81319444444444444</v>
      </c>
      <c r="G13" t="s">
        <v>280</v>
      </c>
      <c r="H13">
        <v>1100</v>
      </c>
      <c r="I13" t="s">
        <v>269</v>
      </c>
      <c r="J13">
        <v>1300</v>
      </c>
      <c r="K13">
        <v>22</v>
      </c>
      <c r="O13" t="s">
        <v>256</v>
      </c>
      <c r="P13">
        <v>70</v>
      </c>
      <c r="Q13" t="s">
        <v>113</v>
      </c>
    </row>
    <row r="14" spans="1:21" x14ac:dyDescent="0.25">
      <c r="A14" s="2" t="s">
        <v>272</v>
      </c>
      <c r="B14" s="18" t="str">
        <f>VLOOKUP(A14,Species!A:E,3,FALSE)</f>
        <v>Pristimantis</v>
      </c>
      <c r="C14" s="6" t="str">
        <f>VLOOKUP(A14,Species!A:E,4,FALSE)</f>
        <v>Craugastoridae</v>
      </c>
      <c r="D14" s="6" t="str">
        <f>VLOOKUP(A14,Species!A:F,5,FALSE)</f>
        <v>Amphibia</v>
      </c>
      <c r="E14" s="20">
        <v>41456</v>
      </c>
      <c r="F14" s="74">
        <v>0.82291666666666663</v>
      </c>
      <c r="G14" t="s">
        <v>280</v>
      </c>
      <c r="H14">
        <v>1100</v>
      </c>
      <c r="I14" t="s">
        <v>269</v>
      </c>
      <c r="J14">
        <v>1250</v>
      </c>
      <c r="K14">
        <v>24.1</v>
      </c>
      <c r="L14">
        <v>0.8</v>
      </c>
      <c r="O14" t="s">
        <v>256</v>
      </c>
      <c r="P14">
        <v>120</v>
      </c>
      <c r="Q14" t="s">
        <v>113</v>
      </c>
    </row>
    <row r="15" spans="1:21" x14ac:dyDescent="0.25">
      <c r="A15" s="2" t="s">
        <v>248</v>
      </c>
      <c r="B15" s="18" t="str">
        <f>VLOOKUP(A15,Species!A:E,3,FALSE)</f>
        <v>Adenomera</v>
      </c>
      <c r="C15" s="6" t="str">
        <f>VLOOKUP(A15,Species!A:E,4,FALSE)</f>
        <v>Leptodactylidae</v>
      </c>
      <c r="D15" s="6" t="str">
        <f>VLOOKUP(A15,Species!A:F,5,FALSE)</f>
        <v>Amphibia</v>
      </c>
      <c r="E15" s="20">
        <v>41456</v>
      </c>
      <c r="F15" s="74">
        <v>0.83263888888888893</v>
      </c>
      <c r="G15" t="s">
        <v>280</v>
      </c>
      <c r="H15">
        <v>1100</v>
      </c>
      <c r="I15" t="s">
        <v>269</v>
      </c>
      <c r="J15">
        <v>1150</v>
      </c>
      <c r="O15" t="s">
        <v>256</v>
      </c>
      <c r="P15">
        <v>20</v>
      </c>
      <c r="Q15" t="s">
        <v>113</v>
      </c>
      <c r="R15" t="s">
        <v>251</v>
      </c>
    </row>
    <row r="16" spans="1:21" x14ac:dyDescent="0.25">
      <c r="A16" s="2" t="s">
        <v>389</v>
      </c>
      <c r="B16" s="18" t="str">
        <f>VLOOKUP(A16,Species!A:E,3,FALSE)</f>
        <v>Noblella</v>
      </c>
      <c r="C16" s="6" t="str">
        <f>VLOOKUP(A16,Species!A:E,4,FALSE)</f>
        <v>Craugastoridae</v>
      </c>
      <c r="D16" s="6" t="str">
        <f>VLOOKUP(A16,Species!A:F,5,FALSE)</f>
        <v>Amphibia</v>
      </c>
      <c r="E16" s="20">
        <v>41456</v>
      </c>
      <c r="F16" s="74">
        <v>0.83333333333333337</v>
      </c>
      <c r="G16" t="s">
        <v>280</v>
      </c>
      <c r="H16">
        <v>1100</v>
      </c>
      <c r="I16" t="s">
        <v>269</v>
      </c>
      <c r="J16">
        <v>1150</v>
      </c>
      <c r="K16">
        <v>10.7</v>
      </c>
      <c r="L16">
        <v>0.3</v>
      </c>
      <c r="O16" t="s">
        <v>257</v>
      </c>
      <c r="P16">
        <v>0</v>
      </c>
      <c r="Q16" t="s">
        <v>113</v>
      </c>
    </row>
    <row r="17" spans="1:18" x14ac:dyDescent="0.25">
      <c r="A17" s="43" t="s">
        <v>209</v>
      </c>
      <c r="B17" s="18" t="str">
        <f>VLOOKUP(A17,Species!A:E,3,FALSE)</f>
        <v>Bolitoglossa</v>
      </c>
      <c r="C17" s="6" t="str">
        <f>VLOOKUP(A17,Species!A:E,4,FALSE)</f>
        <v>Plethodontidae</v>
      </c>
      <c r="D17" s="6" t="str">
        <f>VLOOKUP(A17,Species!A:F,5,FALSE)</f>
        <v>Amphibia</v>
      </c>
      <c r="E17" s="20">
        <v>41456</v>
      </c>
      <c r="F17" s="74">
        <v>0.83333333333333337</v>
      </c>
      <c r="G17" t="s">
        <v>280</v>
      </c>
      <c r="H17">
        <v>1100</v>
      </c>
      <c r="I17" t="s">
        <v>269</v>
      </c>
      <c r="J17">
        <v>1150</v>
      </c>
      <c r="K17">
        <v>39.200000000000003</v>
      </c>
      <c r="L17">
        <v>1.7</v>
      </c>
      <c r="M17">
        <v>30.4</v>
      </c>
      <c r="O17" t="s">
        <v>256</v>
      </c>
      <c r="P17">
        <v>50</v>
      </c>
      <c r="Q17" t="s">
        <v>113</v>
      </c>
    </row>
    <row r="18" spans="1:18" x14ac:dyDescent="0.25">
      <c r="A18" s="2" t="s">
        <v>271</v>
      </c>
      <c r="B18" s="18" t="str">
        <f>VLOOKUP(A18,Species!A:E,3,FALSE)</f>
        <v>Pristimantis</v>
      </c>
      <c r="C18" s="6" t="str">
        <f>VLOOKUP(A18,Species!A:E,4,FALSE)</f>
        <v>Craugastoridae</v>
      </c>
      <c r="D18" s="6" t="str">
        <f>VLOOKUP(A18,Species!A:F,5,FALSE)</f>
        <v>Amphibia</v>
      </c>
      <c r="E18" s="20">
        <v>41456</v>
      </c>
      <c r="F18" s="74">
        <v>0.83333333333333337</v>
      </c>
      <c r="G18" t="s">
        <v>280</v>
      </c>
      <c r="H18">
        <v>1100</v>
      </c>
      <c r="I18" t="s">
        <v>269</v>
      </c>
      <c r="J18">
        <v>1455</v>
      </c>
      <c r="K18">
        <v>20.100000000000001</v>
      </c>
      <c r="L18">
        <v>0.6</v>
      </c>
      <c r="O18" t="s">
        <v>256</v>
      </c>
      <c r="P18">
        <v>15</v>
      </c>
      <c r="Q18" t="s">
        <v>113</v>
      </c>
    </row>
    <row r="19" spans="1:18" x14ac:dyDescent="0.25">
      <c r="A19" s="2" t="s">
        <v>138</v>
      </c>
      <c r="B19" s="18" t="str">
        <f>VLOOKUP(A19,Species!A:E,3,FALSE)</f>
        <v>Pristimantis</v>
      </c>
      <c r="C19" s="6" t="str">
        <f>VLOOKUP(A19,Species!A:E,4,FALSE)</f>
        <v>Craugastoridae</v>
      </c>
      <c r="D19" s="6" t="str">
        <f>VLOOKUP(A19,Species!A:F,5,FALSE)</f>
        <v>Amphibia</v>
      </c>
      <c r="E19" s="20">
        <v>41456</v>
      </c>
      <c r="F19" s="74">
        <v>0.8340277777777777</v>
      </c>
      <c r="G19" t="s">
        <v>280</v>
      </c>
      <c r="H19">
        <v>1100</v>
      </c>
      <c r="I19" t="s">
        <v>269</v>
      </c>
      <c r="J19">
        <v>1445</v>
      </c>
      <c r="K19">
        <v>13</v>
      </c>
      <c r="N19" t="s">
        <v>285</v>
      </c>
      <c r="O19" t="s">
        <v>256</v>
      </c>
      <c r="P19">
        <v>100</v>
      </c>
      <c r="Q19" t="s">
        <v>113</v>
      </c>
    </row>
    <row r="20" spans="1:18" x14ac:dyDescent="0.25">
      <c r="A20" s="2" t="s">
        <v>272</v>
      </c>
      <c r="B20" s="18" t="str">
        <f>VLOOKUP(A20,Species!A:E,3,FALSE)</f>
        <v>Pristimantis</v>
      </c>
      <c r="C20" s="6" t="str">
        <f>VLOOKUP(A20,Species!A:E,4,FALSE)</f>
        <v>Craugastoridae</v>
      </c>
      <c r="D20" s="6" t="str">
        <f>VLOOKUP(A20,Species!A:F,5,FALSE)</f>
        <v>Amphibia</v>
      </c>
      <c r="E20" s="20">
        <v>41457</v>
      </c>
      <c r="F20" s="74">
        <v>0.79166666666666663</v>
      </c>
      <c r="G20" t="s">
        <v>280</v>
      </c>
      <c r="H20">
        <v>1100</v>
      </c>
      <c r="I20" t="s">
        <v>269</v>
      </c>
      <c r="J20">
        <v>1400</v>
      </c>
      <c r="O20" t="s">
        <v>256</v>
      </c>
      <c r="P20">
        <v>90</v>
      </c>
      <c r="Q20" t="s">
        <v>113</v>
      </c>
    </row>
    <row r="21" spans="1:18" x14ac:dyDescent="0.25">
      <c r="A21" s="2" t="s">
        <v>272</v>
      </c>
      <c r="B21" s="18" t="str">
        <f>VLOOKUP(A21,Species!A:E,3,FALSE)</f>
        <v>Pristimantis</v>
      </c>
      <c r="C21" s="6" t="str">
        <f>VLOOKUP(A21,Species!A:E,4,FALSE)</f>
        <v>Craugastoridae</v>
      </c>
      <c r="D21" s="6" t="str">
        <f>VLOOKUP(A21,Species!A:F,5,FALSE)</f>
        <v>Amphibia</v>
      </c>
      <c r="E21" s="20">
        <v>41457</v>
      </c>
      <c r="F21" s="74">
        <v>0.79861111111111116</v>
      </c>
      <c r="G21" t="s">
        <v>280</v>
      </c>
      <c r="H21">
        <v>1100</v>
      </c>
      <c r="I21" t="s">
        <v>269</v>
      </c>
      <c r="J21">
        <v>1300</v>
      </c>
      <c r="O21" t="s">
        <v>256</v>
      </c>
      <c r="P21">
        <v>15</v>
      </c>
      <c r="Q21" t="s">
        <v>113</v>
      </c>
    </row>
    <row r="22" spans="1:18" x14ac:dyDescent="0.25">
      <c r="A22" s="2" t="s">
        <v>209</v>
      </c>
      <c r="B22" s="18" t="str">
        <f>VLOOKUP(A22,Species!A:E,3,FALSE)</f>
        <v>Bolitoglossa</v>
      </c>
      <c r="C22" s="6" t="str">
        <f>VLOOKUP(A22,Species!A:E,4,FALSE)</f>
        <v>Plethodontidae</v>
      </c>
      <c r="D22" s="6" t="str">
        <f>VLOOKUP(A22,Species!A:F,5,FALSE)</f>
        <v>Amphibia</v>
      </c>
      <c r="E22" s="20">
        <v>41457</v>
      </c>
      <c r="F22" s="74">
        <v>0.82291666666666663</v>
      </c>
      <c r="G22" t="s">
        <v>280</v>
      </c>
      <c r="H22">
        <v>1100</v>
      </c>
      <c r="I22" t="s">
        <v>269</v>
      </c>
      <c r="J22">
        <v>1550</v>
      </c>
      <c r="K22">
        <v>33.6</v>
      </c>
      <c r="L22">
        <v>1</v>
      </c>
      <c r="M22">
        <v>30.7</v>
      </c>
      <c r="O22" t="s">
        <v>256</v>
      </c>
      <c r="P22">
        <v>35</v>
      </c>
      <c r="Q22" t="s">
        <v>113</v>
      </c>
    </row>
    <row r="23" spans="1:18" x14ac:dyDescent="0.25">
      <c r="A23" s="2" t="s">
        <v>138</v>
      </c>
      <c r="B23" s="18" t="str">
        <f>VLOOKUP(A23,Species!A:E,3,FALSE)</f>
        <v>Pristimantis</v>
      </c>
      <c r="C23" s="6" t="str">
        <f>VLOOKUP(A23,Species!A:E,4,FALSE)</f>
        <v>Craugastoridae</v>
      </c>
      <c r="D23" s="6" t="str">
        <f>VLOOKUP(A23,Species!A:F,5,FALSE)</f>
        <v>Amphibia</v>
      </c>
      <c r="E23" s="20">
        <v>41457</v>
      </c>
      <c r="F23" s="74">
        <v>0.84722222222222221</v>
      </c>
      <c r="G23" t="s">
        <v>280</v>
      </c>
      <c r="H23">
        <v>1100</v>
      </c>
      <c r="I23" t="s">
        <v>269</v>
      </c>
      <c r="J23">
        <v>1550</v>
      </c>
      <c r="O23" t="s">
        <v>256</v>
      </c>
      <c r="P23">
        <v>50</v>
      </c>
      <c r="Q23" t="s">
        <v>113</v>
      </c>
    </row>
    <row r="24" spans="1:18" x14ac:dyDescent="0.25">
      <c r="A24" s="2" t="s">
        <v>386</v>
      </c>
      <c r="B24" s="18" t="str">
        <f>VLOOKUP(A24,Species!A:E,3,FALSE)</f>
        <v>Cochranella</v>
      </c>
      <c r="C24" s="6" t="str">
        <f>VLOOKUP(A24,Species!A:E,4,FALSE)</f>
        <v>Centrolenidae</v>
      </c>
      <c r="D24" s="6" t="str">
        <f>VLOOKUP(A24,Species!A:F,5,FALSE)</f>
        <v>Amphibia</v>
      </c>
      <c r="E24" s="20">
        <v>41459</v>
      </c>
      <c r="F24" s="74">
        <v>0.82291666666666663</v>
      </c>
      <c r="G24" t="s">
        <v>280</v>
      </c>
      <c r="H24">
        <v>700</v>
      </c>
      <c r="I24" t="s">
        <v>288</v>
      </c>
      <c r="Q24" t="s">
        <v>107</v>
      </c>
      <c r="R24" t="s">
        <v>250</v>
      </c>
    </row>
    <row r="25" spans="1:18" x14ac:dyDescent="0.25">
      <c r="A25" s="2" t="s">
        <v>386</v>
      </c>
      <c r="B25" s="18" t="str">
        <f>VLOOKUP(A25,Species!A:E,3,FALSE)</f>
        <v>Cochranella</v>
      </c>
      <c r="C25" s="6" t="str">
        <f>VLOOKUP(A25,Species!A:E,4,FALSE)</f>
        <v>Centrolenidae</v>
      </c>
      <c r="D25" s="6" t="str">
        <f>VLOOKUP(A25,Species!A:F,5,FALSE)</f>
        <v>Amphibia</v>
      </c>
      <c r="E25" s="20">
        <v>41459</v>
      </c>
      <c r="F25" s="74">
        <v>0.86458333333333337</v>
      </c>
      <c r="G25" t="s">
        <v>280</v>
      </c>
      <c r="H25">
        <v>700</v>
      </c>
      <c r="I25" t="s">
        <v>287</v>
      </c>
      <c r="Q25" t="s">
        <v>107</v>
      </c>
      <c r="R25" t="s">
        <v>250</v>
      </c>
    </row>
    <row r="26" spans="1:18" x14ac:dyDescent="0.25">
      <c r="A26" s="2" t="s">
        <v>209</v>
      </c>
      <c r="B26" s="18" t="str">
        <f>VLOOKUP(A26,Species!A:E,3,FALSE)</f>
        <v>Bolitoglossa</v>
      </c>
      <c r="C26" s="6" t="str">
        <f>VLOOKUP(A26,Species!A:E,4,FALSE)</f>
        <v>Plethodontidae</v>
      </c>
      <c r="D26" s="6" t="str">
        <f>VLOOKUP(A26,Species!A:F,5,FALSE)</f>
        <v>Amphibia</v>
      </c>
      <c r="E26" s="20">
        <v>41459</v>
      </c>
      <c r="F26" s="74">
        <v>0.86805555555555547</v>
      </c>
      <c r="G26" t="s">
        <v>280</v>
      </c>
      <c r="H26">
        <v>700</v>
      </c>
      <c r="I26" t="s">
        <v>287</v>
      </c>
      <c r="K26">
        <v>37.700000000000003</v>
      </c>
      <c r="L26">
        <v>1</v>
      </c>
      <c r="M26">
        <v>30.1</v>
      </c>
      <c r="O26" t="s">
        <v>256</v>
      </c>
      <c r="P26">
        <v>20</v>
      </c>
      <c r="Q26" t="s">
        <v>107</v>
      </c>
    </row>
    <row r="27" spans="1:18" x14ac:dyDescent="0.25">
      <c r="A27" s="2" t="s">
        <v>369</v>
      </c>
      <c r="B27" s="18" t="str">
        <f>VLOOKUP(A27,Species!A:E,3,FALSE)</f>
        <v>Pristimantis</v>
      </c>
      <c r="C27" s="6" t="str">
        <f>VLOOKUP(A27,Species!A:E,4,FALSE)</f>
        <v>Craugastoridae</v>
      </c>
      <c r="D27" s="6" t="str">
        <f>VLOOKUP(A27,Species!A:F,5,FALSE)</f>
        <v>Amphibia</v>
      </c>
      <c r="E27" s="20">
        <v>41459</v>
      </c>
      <c r="F27" s="74">
        <v>0.88888888888888884</v>
      </c>
      <c r="G27" t="s">
        <v>280</v>
      </c>
      <c r="H27">
        <v>700</v>
      </c>
      <c r="I27" t="s">
        <v>282</v>
      </c>
      <c r="K27">
        <v>28</v>
      </c>
      <c r="L27">
        <v>1.4</v>
      </c>
      <c r="N27" t="s">
        <v>284</v>
      </c>
      <c r="O27" t="s">
        <v>256</v>
      </c>
      <c r="P27">
        <v>80</v>
      </c>
      <c r="Q27" t="s">
        <v>243</v>
      </c>
    </row>
    <row r="28" spans="1:18" x14ac:dyDescent="0.25">
      <c r="A28" s="2" t="s">
        <v>110</v>
      </c>
      <c r="B28" s="18" t="str">
        <f>VLOOKUP(A28,Species!A:E,3,FALSE)</f>
        <v>Pristimantis</v>
      </c>
      <c r="C28" s="6" t="str">
        <f>VLOOKUP(A28,Species!A:E,4,FALSE)</f>
        <v>Craugastoridae</v>
      </c>
      <c r="D28" s="6" t="str">
        <f>VLOOKUP(A28,Species!A:F,5,FALSE)</f>
        <v>Amphibia</v>
      </c>
      <c r="E28" s="20">
        <v>41459</v>
      </c>
      <c r="F28" s="74">
        <v>0.90625</v>
      </c>
      <c r="G28" t="s">
        <v>280</v>
      </c>
      <c r="H28">
        <v>700</v>
      </c>
      <c r="I28" t="s">
        <v>281</v>
      </c>
      <c r="K28">
        <v>26.9</v>
      </c>
      <c r="L28">
        <v>1.4</v>
      </c>
      <c r="N28" t="s">
        <v>284</v>
      </c>
      <c r="O28" t="s">
        <v>256</v>
      </c>
      <c r="P28">
        <v>180</v>
      </c>
      <c r="Q28" t="s">
        <v>107</v>
      </c>
      <c r="R28" t="s">
        <v>262</v>
      </c>
    </row>
    <row r="29" spans="1:18" x14ac:dyDescent="0.25">
      <c r="A29" s="2" t="s">
        <v>138</v>
      </c>
      <c r="B29" s="18" t="str">
        <f>VLOOKUP(A29,Species!A:E,3,FALSE)</f>
        <v>Pristimantis</v>
      </c>
      <c r="C29" s="6" t="str">
        <f>VLOOKUP(A29,Species!A:E,4,FALSE)</f>
        <v>Craugastoridae</v>
      </c>
      <c r="D29" s="6" t="str">
        <f>VLOOKUP(A29,Species!A:F,5,FALSE)</f>
        <v>Amphibia</v>
      </c>
      <c r="E29" s="20">
        <v>41459</v>
      </c>
      <c r="F29" s="74">
        <v>0.91527777777777775</v>
      </c>
      <c r="G29" t="s">
        <v>280</v>
      </c>
      <c r="H29">
        <v>700</v>
      </c>
      <c r="I29" t="s">
        <v>281</v>
      </c>
      <c r="K29">
        <v>15.4</v>
      </c>
      <c r="L29">
        <v>0.3</v>
      </c>
      <c r="O29" t="s">
        <v>256</v>
      </c>
      <c r="P29">
        <v>50</v>
      </c>
      <c r="Q29" t="s">
        <v>107</v>
      </c>
    </row>
    <row r="30" spans="1:18" x14ac:dyDescent="0.25">
      <c r="A30" s="2" t="s">
        <v>166</v>
      </c>
      <c r="B30" s="18" t="str">
        <f>VLOOKUP(A30,Species!A:E,3,FALSE)</f>
        <v>Pristimantis</v>
      </c>
      <c r="C30" s="6" t="str">
        <f>VLOOKUP(A30,Species!A:E,4,FALSE)</f>
        <v>Craugastoridae</v>
      </c>
      <c r="D30" s="6" t="str">
        <f>VLOOKUP(A30,Species!A:F,5,FALSE)</f>
        <v>Amphibia</v>
      </c>
      <c r="E30" s="20">
        <v>41459</v>
      </c>
      <c r="F30" s="74">
        <v>0.91666666666666663</v>
      </c>
      <c r="G30" t="s">
        <v>280</v>
      </c>
      <c r="H30">
        <v>700</v>
      </c>
      <c r="I30" t="s">
        <v>281</v>
      </c>
      <c r="K30">
        <v>32.299999999999997</v>
      </c>
      <c r="L30">
        <v>2.7</v>
      </c>
      <c r="N30" t="s">
        <v>284</v>
      </c>
      <c r="O30" t="s">
        <v>256</v>
      </c>
      <c r="P30">
        <v>30</v>
      </c>
      <c r="Q30" t="s">
        <v>107</v>
      </c>
      <c r="R30" t="s">
        <v>262</v>
      </c>
    </row>
    <row r="31" spans="1:18" x14ac:dyDescent="0.25">
      <c r="A31" s="2" t="s">
        <v>138</v>
      </c>
      <c r="B31" s="18" t="str">
        <f>VLOOKUP(A31,Species!A:E,3,FALSE)</f>
        <v>Pristimantis</v>
      </c>
      <c r="C31" s="6" t="str">
        <f>VLOOKUP(A31,Species!A:E,4,FALSE)</f>
        <v>Craugastoridae</v>
      </c>
      <c r="D31" s="6" t="str">
        <f>VLOOKUP(A31,Species!A:F,5,FALSE)</f>
        <v>Amphibia</v>
      </c>
      <c r="E31" s="20">
        <v>41459</v>
      </c>
      <c r="F31" s="74">
        <v>0.92361111111111116</v>
      </c>
      <c r="G31" t="s">
        <v>280</v>
      </c>
      <c r="H31">
        <v>700</v>
      </c>
      <c r="I31" t="s">
        <v>281</v>
      </c>
      <c r="K31">
        <v>18.100000000000001</v>
      </c>
      <c r="L31">
        <v>0.5</v>
      </c>
      <c r="N31" t="s">
        <v>285</v>
      </c>
      <c r="O31" t="s">
        <v>256</v>
      </c>
      <c r="P31">
        <v>40</v>
      </c>
      <c r="Q31" t="s">
        <v>107</v>
      </c>
    </row>
    <row r="32" spans="1:18" x14ac:dyDescent="0.25">
      <c r="A32" s="2" t="s">
        <v>138</v>
      </c>
      <c r="B32" s="18" t="str">
        <f>VLOOKUP(A32,Species!A:E,3,FALSE)</f>
        <v>Pristimantis</v>
      </c>
      <c r="C32" s="6" t="str">
        <f>VLOOKUP(A32,Species!A:E,4,FALSE)</f>
        <v>Craugastoridae</v>
      </c>
      <c r="D32" s="6" t="str">
        <f>VLOOKUP(A32,Species!A:F,5,FALSE)</f>
        <v>Amphibia</v>
      </c>
      <c r="E32" s="20">
        <v>41459</v>
      </c>
      <c r="F32" s="74">
        <v>0.92708333333333337</v>
      </c>
      <c r="G32" t="s">
        <v>280</v>
      </c>
      <c r="H32">
        <v>700</v>
      </c>
      <c r="I32" t="s">
        <v>281</v>
      </c>
      <c r="K32">
        <v>22</v>
      </c>
      <c r="L32">
        <v>0.6</v>
      </c>
      <c r="N32" t="s">
        <v>284</v>
      </c>
      <c r="O32" t="s">
        <v>256</v>
      </c>
      <c r="P32">
        <v>15</v>
      </c>
      <c r="Q32" t="s">
        <v>107</v>
      </c>
    </row>
    <row r="33" spans="1:18" x14ac:dyDescent="0.25">
      <c r="A33" s="2" t="s">
        <v>138</v>
      </c>
      <c r="B33" s="18" t="str">
        <f>VLOOKUP(A33,Species!A:E,3,FALSE)</f>
        <v>Pristimantis</v>
      </c>
      <c r="C33" s="6" t="str">
        <f>VLOOKUP(A33,Species!A:E,4,FALSE)</f>
        <v>Craugastoridae</v>
      </c>
      <c r="D33" s="6" t="str">
        <f>VLOOKUP(A33,Species!A:F,5,FALSE)</f>
        <v>Amphibia</v>
      </c>
      <c r="E33" s="20">
        <v>41459</v>
      </c>
      <c r="F33" s="74">
        <v>0.9291666666666667</v>
      </c>
      <c r="G33" t="s">
        <v>280</v>
      </c>
      <c r="H33">
        <v>700</v>
      </c>
      <c r="I33" t="s">
        <v>290</v>
      </c>
      <c r="J33">
        <v>555</v>
      </c>
      <c r="O33" t="s">
        <v>256</v>
      </c>
      <c r="P33">
        <v>70</v>
      </c>
      <c r="Q33" t="s">
        <v>113</v>
      </c>
    </row>
    <row r="34" spans="1:18" x14ac:dyDescent="0.25">
      <c r="A34" s="43" t="s">
        <v>138</v>
      </c>
      <c r="B34" s="18" t="str">
        <f>VLOOKUP(A34,Species!A:E,3,FALSE)</f>
        <v>Pristimantis</v>
      </c>
      <c r="C34" s="6" t="str">
        <f>VLOOKUP(A34,Species!A:E,4,FALSE)</f>
        <v>Craugastoridae</v>
      </c>
      <c r="D34" s="6" t="str">
        <f>VLOOKUP(A34,Species!A:F,5,FALSE)</f>
        <v>Amphibia</v>
      </c>
      <c r="E34" s="20">
        <v>41459</v>
      </c>
      <c r="F34" s="74">
        <v>0.93055555555555547</v>
      </c>
      <c r="G34" t="s">
        <v>280</v>
      </c>
      <c r="H34">
        <v>700</v>
      </c>
      <c r="I34" t="s">
        <v>281</v>
      </c>
      <c r="K34">
        <v>17.7</v>
      </c>
      <c r="L34">
        <v>0.4</v>
      </c>
      <c r="N34" t="s">
        <v>285</v>
      </c>
      <c r="O34" t="s">
        <v>256</v>
      </c>
      <c r="P34">
        <v>130</v>
      </c>
      <c r="Q34" t="s">
        <v>107</v>
      </c>
    </row>
    <row r="35" spans="1:18" x14ac:dyDescent="0.25">
      <c r="A35" s="2" t="s">
        <v>209</v>
      </c>
      <c r="B35" s="18" t="str">
        <f>VLOOKUP(A35,Species!A:E,3,FALSE)</f>
        <v>Bolitoglossa</v>
      </c>
      <c r="C35" s="6" t="str">
        <f>VLOOKUP(A35,Species!A:E,4,FALSE)</f>
        <v>Plethodontidae</v>
      </c>
      <c r="D35" s="6" t="str">
        <f>VLOOKUP(A35,Species!A:F,5,FALSE)</f>
        <v>Amphibia</v>
      </c>
      <c r="E35" s="20">
        <v>41459</v>
      </c>
      <c r="F35" s="74">
        <v>0.94791666666666663</v>
      </c>
      <c r="G35" t="s">
        <v>280</v>
      </c>
      <c r="H35">
        <v>700</v>
      </c>
      <c r="I35" t="s">
        <v>290</v>
      </c>
      <c r="J35">
        <v>135</v>
      </c>
      <c r="K35">
        <v>26.6</v>
      </c>
      <c r="L35">
        <v>1</v>
      </c>
      <c r="O35" t="s">
        <v>256</v>
      </c>
      <c r="P35">
        <v>80</v>
      </c>
      <c r="Q35" t="s">
        <v>113</v>
      </c>
    </row>
    <row r="36" spans="1:18" x14ac:dyDescent="0.25">
      <c r="A36" s="2" t="s">
        <v>68</v>
      </c>
      <c r="B36" s="18" t="str">
        <f>VLOOKUP(A36,Species!A:E,3,FALSE)</f>
        <v>Pristimantis</v>
      </c>
      <c r="C36" s="6" t="str">
        <f>VLOOKUP(A36,Species!A:E,4,FALSE)</f>
        <v>Craugastoridae</v>
      </c>
      <c r="D36" s="6" t="str">
        <f>VLOOKUP(A36,Species!A:F,5,FALSE)</f>
        <v>Amphibia</v>
      </c>
      <c r="E36" s="20">
        <v>41459</v>
      </c>
      <c r="F36" s="74">
        <v>0.95000000000000007</v>
      </c>
      <c r="G36" t="s">
        <v>280</v>
      </c>
      <c r="H36">
        <v>700</v>
      </c>
      <c r="I36" t="s">
        <v>290</v>
      </c>
      <c r="J36">
        <v>170</v>
      </c>
      <c r="K36">
        <v>16.5</v>
      </c>
      <c r="L36">
        <v>0.2</v>
      </c>
      <c r="O36" t="s">
        <v>256</v>
      </c>
      <c r="P36">
        <v>10</v>
      </c>
      <c r="Q36" t="s">
        <v>113</v>
      </c>
    </row>
    <row r="37" spans="1:18" x14ac:dyDescent="0.25">
      <c r="A37" s="43" t="s">
        <v>138</v>
      </c>
      <c r="B37" s="18" t="str">
        <f>VLOOKUP(A37,Species!A:E,3,FALSE)</f>
        <v>Pristimantis</v>
      </c>
      <c r="C37" s="6" t="str">
        <f>VLOOKUP(A37,Species!A:E,4,FALSE)</f>
        <v>Craugastoridae</v>
      </c>
      <c r="D37" s="6" t="str">
        <f>VLOOKUP(A37,Species!A:F,5,FALSE)</f>
        <v>Amphibia</v>
      </c>
      <c r="E37" s="20">
        <v>41459</v>
      </c>
      <c r="F37" s="74">
        <v>0.95277777777777783</v>
      </c>
      <c r="G37" t="s">
        <v>280</v>
      </c>
      <c r="H37">
        <v>700</v>
      </c>
      <c r="I37" t="s">
        <v>290</v>
      </c>
      <c r="J37">
        <v>60</v>
      </c>
      <c r="K37">
        <v>19.399999999999999</v>
      </c>
      <c r="L37">
        <v>0.5</v>
      </c>
      <c r="O37" t="s">
        <v>256</v>
      </c>
      <c r="P37">
        <v>25</v>
      </c>
      <c r="Q37" t="s">
        <v>113</v>
      </c>
    </row>
    <row r="38" spans="1:18" x14ac:dyDescent="0.25">
      <c r="A38" s="2" t="s">
        <v>110</v>
      </c>
      <c r="B38" s="18" t="str">
        <f>VLOOKUP(A38,Species!A:E,3,FALSE)</f>
        <v>Pristimantis</v>
      </c>
      <c r="C38" s="6" t="str">
        <f>VLOOKUP(A38,Species!A:E,4,FALSE)</f>
        <v>Craugastoridae</v>
      </c>
      <c r="D38" s="6" t="str">
        <f>VLOOKUP(A38,Species!A:F,5,FALSE)</f>
        <v>Amphibia</v>
      </c>
      <c r="E38" s="20">
        <v>41460</v>
      </c>
      <c r="F38" s="74">
        <v>0.79513888888888884</v>
      </c>
      <c r="G38" t="s">
        <v>286</v>
      </c>
      <c r="H38">
        <v>700</v>
      </c>
      <c r="I38" t="s">
        <v>294</v>
      </c>
      <c r="O38" t="s">
        <v>256</v>
      </c>
      <c r="P38">
        <v>10</v>
      </c>
      <c r="Q38" t="s">
        <v>243</v>
      </c>
    </row>
    <row r="39" spans="1:18" x14ac:dyDescent="0.25">
      <c r="A39" s="2" t="s">
        <v>273</v>
      </c>
      <c r="B39" s="18" t="str">
        <f>VLOOKUP(A39,Species!A:E,3,FALSE)</f>
        <v>Adenomera</v>
      </c>
      <c r="C39" s="6" t="str">
        <f>VLOOKUP(A39,Species!A:E,4,FALSE)</f>
        <v>Leptodactylidae</v>
      </c>
      <c r="D39" s="6" t="str">
        <f>VLOOKUP(A39,Species!A:F,5,FALSE)</f>
        <v>Amphibia</v>
      </c>
      <c r="E39" s="20">
        <v>41460</v>
      </c>
      <c r="F39" s="74">
        <v>0.79861111111111116</v>
      </c>
      <c r="G39" t="s">
        <v>286</v>
      </c>
      <c r="H39">
        <v>700</v>
      </c>
      <c r="I39" t="s">
        <v>294</v>
      </c>
      <c r="K39">
        <v>21.1</v>
      </c>
      <c r="L39">
        <v>1.3</v>
      </c>
      <c r="N39" t="s">
        <v>284</v>
      </c>
      <c r="O39" t="s">
        <v>257</v>
      </c>
      <c r="P39">
        <v>0</v>
      </c>
      <c r="Q39" t="s">
        <v>243</v>
      </c>
      <c r="R39" t="s">
        <v>262</v>
      </c>
    </row>
    <row r="40" spans="1:18" x14ac:dyDescent="0.25">
      <c r="A40" s="43" t="s">
        <v>166</v>
      </c>
      <c r="B40" s="18" t="str">
        <f>VLOOKUP(A40,Species!A:E,3,FALSE)</f>
        <v>Pristimantis</v>
      </c>
      <c r="C40" s="6" t="str">
        <f>VLOOKUP(A40,Species!A:E,4,FALSE)</f>
        <v>Craugastoridae</v>
      </c>
      <c r="D40" s="6" t="str">
        <f>VLOOKUP(A40,Species!A:F,5,FALSE)</f>
        <v>Amphibia</v>
      </c>
      <c r="E40" s="20">
        <v>41460</v>
      </c>
      <c r="F40" s="74">
        <v>0.80555555555555547</v>
      </c>
      <c r="G40" t="s">
        <v>286</v>
      </c>
      <c r="H40">
        <v>700</v>
      </c>
      <c r="I40" t="s">
        <v>291</v>
      </c>
      <c r="K40">
        <v>32.299999999999997</v>
      </c>
      <c r="L40">
        <v>2.5</v>
      </c>
      <c r="O40" t="s">
        <v>256</v>
      </c>
      <c r="P40">
        <v>40</v>
      </c>
      <c r="Q40" t="s">
        <v>107</v>
      </c>
    </row>
    <row r="41" spans="1:18" x14ac:dyDescent="0.25">
      <c r="A41" s="2" t="s">
        <v>138</v>
      </c>
      <c r="B41" s="18" t="str">
        <f>VLOOKUP(A41,Species!A:E,3,FALSE)</f>
        <v>Pristimantis</v>
      </c>
      <c r="C41" s="6" t="str">
        <f>VLOOKUP(A41,Species!A:E,4,FALSE)</f>
        <v>Craugastoridae</v>
      </c>
      <c r="D41" s="6" t="str">
        <f>VLOOKUP(A41,Species!A:F,5,FALSE)</f>
        <v>Amphibia</v>
      </c>
      <c r="E41" s="20">
        <v>41460</v>
      </c>
      <c r="F41" s="74">
        <v>0.80902777777777779</v>
      </c>
      <c r="G41" t="s">
        <v>286</v>
      </c>
      <c r="H41">
        <v>700</v>
      </c>
      <c r="I41" t="s">
        <v>291</v>
      </c>
      <c r="O41" t="s">
        <v>256</v>
      </c>
      <c r="P41">
        <v>15</v>
      </c>
      <c r="Q41" t="s">
        <v>107</v>
      </c>
    </row>
    <row r="42" spans="1:18" x14ac:dyDescent="0.25">
      <c r="A42" s="2" t="s">
        <v>138</v>
      </c>
      <c r="B42" s="18" t="str">
        <f>VLOOKUP(A42,Species!A:E,3,FALSE)</f>
        <v>Pristimantis</v>
      </c>
      <c r="C42" s="6" t="str">
        <f>VLOOKUP(A42,Species!A:E,4,FALSE)</f>
        <v>Craugastoridae</v>
      </c>
      <c r="D42" s="6" t="str">
        <f>VLOOKUP(A42,Species!A:F,5,FALSE)</f>
        <v>Amphibia</v>
      </c>
      <c r="E42" s="20">
        <v>41460</v>
      </c>
      <c r="F42" s="74">
        <v>0.8125</v>
      </c>
      <c r="G42" t="s">
        <v>286</v>
      </c>
      <c r="H42">
        <v>700</v>
      </c>
      <c r="I42" t="s">
        <v>291</v>
      </c>
      <c r="K42">
        <v>13.3</v>
      </c>
      <c r="L42">
        <v>0.2</v>
      </c>
      <c r="N42" t="s">
        <v>285</v>
      </c>
      <c r="O42" t="s">
        <v>256</v>
      </c>
      <c r="P42">
        <v>40</v>
      </c>
      <c r="Q42" t="s">
        <v>107</v>
      </c>
    </row>
    <row r="43" spans="1:18" x14ac:dyDescent="0.25">
      <c r="A43" s="2" t="s">
        <v>209</v>
      </c>
      <c r="B43" s="18" t="str">
        <f>VLOOKUP(A43,Species!A:E,3,FALSE)</f>
        <v>Bolitoglossa</v>
      </c>
      <c r="C43" s="6" t="str">
        <f>VLOOKUP(A43,Species!A:E,4,FALSE)</f>
        <v>Plethodontidae</v>
      </c>
      <c r="D43" s="6" t="str">
        <f>VLOOKUP(A43,Species!A:F,5,FALSE)</f>
        <v>Amphibia</v>
      </c>
      <c r="E43" s="20">
        <v>41460</v>
      </c>
      <c r="F43" s="74">
        <v>0.81597222222222221</v>
      </c>
      <c r="G43" t="s">
        <v>286</v>
      </c>
      <c r="H43">
        <v>700</v>
      </c>
      <c r="I43" t="s">
        <v>291</v>
      </c>
      <c r="K43">
        <v>37.200000000000003</v>
      </c>
      <c r="L43">
        <v>1.1000000000000001</v>
      </c>
      <c r="M43">
        <v>27.1</v>
      </c>
      <c r="O43" t="s">
        <v>264</v>
      </c>
      <c r="P43">
        <v>100</v>
      </c>
      <c r="Q43" t="s">
        <v>107</v>
      </c>
    </row>
    <row r="44" spans="1:18" x14ac:dyDescent="0.25">
      <c r="A44" s="2" t="s">
        <v>209</v>
      </c>
      <c r="B44" s="18" t="str">
        <f>VLOOKUP(A44,Species!A:E,3,FALSE)</f>
        <v>Bolitoglossa</v>
      </c>
      <c r="C44" s="6" t="str">
        <f>VLOOKUP(A44,Species!A:E,4,FALSE)</f>
        <v>Plethodontidae</v>
      </c>
      <c r="D44" s="6" t="str">
        <f>VLOOKUP(A44,Species!A:F,5,FALSE)</f>
        <v>Amphibia</v>
      </c>
      <c r="E44" s="20">
        <v>41460</v>
      </c>
      <c r="F44" s="74">
        <v>0.81736111111111109</v>
      </c>
      <c r="G44" t="s">
        <v>286</v>
      </c>
      <c r="H44">
        <v>700</v>
      </c>
      <c r="I44" t="s">
        <v>291</v>
      </c>
      <c r="K44">
        <v>33.4</v>
      </c>
      <c r="L44">
        <v>0.8</v>
      </c>
      <c r="M44">
        <v>12.7</v>
      </c>
      <c r="O44" t="s">
        <v>256</v>
      </c>
      <c r="P44">
        <v>110</v>
      </c>
      <c r="Q44" t="s">
        <v>107</v>
      </c>
      <c r="R44" t="s">
        <v>297</v>
      </c>
    </row>
    <row r="45" spans="1:18" x14ac:dyDescent="0.25">
      <c r="A45" s="2" t="s">
        <v>17</v>
      </c>
      <c r="B45" s="18" t="str">
        <f>VLOOKUP(A45,Species!A:E,3,FALSE)</f>
        <v>Ameerega</v>
      </c>
      <c r="C45" s="6" t="str">
        <f>VLOOKUP(A45,Species!A:E,4,FALSE)</f>
        <v>Dendrobatidae</v>
      </c>
      <c r="D45" s="6" t="str">
        <f>VLOOKUP(A45,Species!A:F,5,FALSE)</f>
        <v>Amphibia</v>
      </c>
      <c r="E45" s="20">
        <v>41460</v>
      </c>
      <c r="F45" s="74">
        <v>0.82291666666666663</v>
      </c>
      <c r="G45" t="s">
        <v>286</v>
      </c>
      <c r="H45">
        <v>700</v>
      </c>
      <c r="I45" t="s">
        <v>291</v>
      </c>
      <c r="N45" t="s">
        <v>284</v>
      </c>
      <c r="O45" t="s">
        <v>256</v>
      </c>
      <c r="P45">
        <v>15</v>
      </c>
      <c r="Q45" t="s">
        <v>107</v>
      </c>
    </row>
    <row r="46" spans="1:18" x14ac:dyDescent="0.25">
      <c r="A46" s="2" t="s">
        <v>17</v>
      </c>
      <c r="B46" s="18" t="str">
        <f>VLOOKUP(A46,Species!A:E,3,FALSE)</f>
        <v>Ameerega</v>
      </c>
      <c r="C46" s="6" t="str">
        <f>VLOOKUP(A46,Species!A:E,4,FALSE)</f>
        <v>Dendrobatidae</v>
      </c>
      <c r="D46" s="6" t="str">
        <f>VLOOKUP(A46,Species!A:F,5,FALSE)</f>
        <v>Amphibia</v>
      </c>
      <c r="E46" s="20">
        <v>41460</v>
      </c>
      <c r="F46" s="74">
        <v>0.82291666666666663</v>
      </c>
      <c r="G46" t="s">
        <v>286</v>
      </c>
      <c r="H46">
        <v>700</v>
      </c>
      <c r="I46" t="s">
        <v>291</v>
      </c>
      <c r="K46">
        <v>29.1</v>
      </c>
      <c r="L46">
        <v>2.2000000000000002</v>
      </c>
      <c r="N46" t="s">
        <v>284</v>
      </c>
      <c r="O46" t="s">
        <v>256</v>
      </c>
      <c r="P46">
        <v>15</v>
      </c>
      <c r="Q46" t="s">
        <v>107</v>
      </c>
    </row>
    <row r="47" spans="1:18" x14ac:dyDescent="0.25">
      <c r="A47" s="2" t="s">
        <v>209</v>
      </c>
      <c r="B47" s="18" t="str">
        <f>VLOOKUP(A47,Species!A:E,3,FALSE)</f>
        <v>Bolitoglossa</v>
      </c>
      <c r="C47" s="6" t="str">
        <f>VLOOKUP(A47,Species!A:E,4,FALSE)</f>
        <v>Plethodontidae</v>
      </c>
      <c r="D47" s="6" t="str">
        <f>VLOOKUP(A47,Species!A:F,5,FALSE)</f>
        <v>Amphibia</v>
      </c>
      <c r="E47" s="20">
        <v>41460</v>
      </c>
      <c r="F47" s="74">
        <v>0.82916666666666661</v>
      </c>
      <c r="G47" t="s">
        <v>286</v>
      </c>
      <c r="H47">
        <v>700</v>
      </c>
      <c r="I47" t="s">
        <v>291</v>
      </c>
      <c r="K47">
        <v>40.799999999999997</v>
      </c>
      <c r="L47">
        <v>1.7</v>
      </c>
      <c r="M47">
        <v>32</v>
      </c>
      <c r="O47" t="s">
        <v>256</v>
      </c>
      <c r="P47">
        <v>40</v>
      </c>
      <c r="Q47" t="s">
        <v>107</v>
      </c>
    </row>
    <row r="48" spans="1:18" x14ac:dyDescent="0.25">
      <c r="A48" s="2" t="s">
        <v>209</v>
      </c>
      <c r="B48" s="18" t="str">
        <f>VLOOKUP(A48,Species!A:E,3,FALSE)</f>
        <v>Bolitoglossa</v>
      </c>
      <c r="C48" s="6" t="str">
        <f>VLOOKUP(A48,Species!A:E,4,FALSE)</f>
        <v>Plethodontidae</v>
      </c>
      <c r="D48" s="6" t="str">
        <f>VLOOKUP(A48,Species!A:F,5,FALSE)</f>
        <v>Amphibia</v>
      </c>
      <c r="E48" s="20">
        <v>41460</v>
      </c>
      <c r="F48" s="74">
        <v>0.82986111111111116</v>
      </c>
      <c r="G48" t="s">
        <v>286</v>
      </c>
      <c r="H48">
        <v>700</v>
      </c>
      <c r="I48" t="s">
        <v>291</v>
      </c>
      <c r="K48">
        <v>31.9</v>
      </c>
      <c r="L48">
        <v>0.7</v>
      </c>
      <c r="M48">
        <v>12</v>
      </c>
      <c r="O48" t="s">
        <v>256</v>
      </c>
      <c r="P48">
        <v>40</v>
      </c>
      <c r="Q48" t="s">
        <v>107</v>
      </c>
      <c r="R48" t="s">
        <v>297</v>
      </c>
    </row>
    <row r="49" spans="1:18" x14ac:dyDescent="0.25">
      <c r="A49" s="2" t="s">
        <v>209</v>
      </c>
      <c r="B49" s="69" t="str">
        <f>VLOOKUP(A49,Species!A:E,3,FALSE)</f>
        <v>Bolitoglossa</v>
      </c>
      <c r="C49" s="6" t="str">
        <f>VLOOKUP(A49,Species!A:E,4,FALSE)</f>
        <v>Plethodontidae</v>
      </c>
      <c r="D49" s="6" t="str">
        <f>VLOOKUP(A49,Species!A:F,5,FALSE)</f>
        <v>Amphibia</v>
      </c>
      <c r="E49" s="20">
        <v>41460</v>
      </c>
      <c r="F49" s="74">
        <v>0.85763888888888884</v>
      </c>
      <c r="G49" t="s">
        <v>286</v>
      </c>
      <c r="H49">
        <v>700</v>
      </c>
      <c r="I49" t="s">
        <v>293</v>
      </c>
      <c r="O49" t="s">
        <v>256</v>
      </c>
      <c r="P49">
        <v>50</v>
      </c>
      <c r="Q49" t="s">
        <v>243</v>
      </c>
    </row>
    <row r="50" spans="1:18" x14ac:dyDescent="0.25">
      <c r="A50" s="2" t="s">
        <v>248</v>
      </c>
      <c r="B50" s="18" t="str">
        <f>VLOOKUP(A50,Species!A:E,3,FALSE)</f>
        <v>Adenomera</v>
      </c>
      <c r="C50" s="6" t="str">
        <f>VLOOKUP(A50,Species!A:E,4,FALSE)</f>
        <v>Leptodactylidae</v>
      </c>
      <c r="D50" s="6" t="str">
        <f>VLOOKUP(A50,Species!A:F,5,FALSE)</f>
        <v>Amphibia</v>
      </c>
      <c r="E50" s="20">
        <v>41460</v>
      </c>
      <c r="F50" s="74">
        <v>0.87291666666666667</v>
      </c>
      <c r="G50" t="s">
        <v>286</v>
      </c>
      <c r="H50">
        <v>700</v>
      </c>
      <c r="I50" t="s">
        <v>293</v>
      </c>
      <c r="K50">
        <v>21.7</v>
      </c>
      <c r="L50">
        <v>1</v>
      </c>
      <c r="O50" t="s">
        <v>257</v>
      </c>
      <c r="P50">
        <v>0</v>
      </c>
      <c r="Q50" t="s">
        <v>243</v>
      </c>
    </row>
    <row r="51" spans="1:18" x14ac:dyDescent="0.25">
      <c r="A51" s="2" t="s">
        <v>273</v>
      </c>
      <c r="B51" s="18" t="str">
        <f>VLOOKUP(A51,Species!A:E,3,FALSE)</f>
        <v>Adenomera</v>
      </c>
      <c r="C51" s="6" t="str">
        <f>VLOOKUP(A51,Species!A:E,4,FALSE)</f>
        <v>Leptodactylidae</v>
      </c>
      <c r="D51" s="6" t="str">
        <f>VLOOKUP(A51,Species!A:F,5,FALSE)</f>
        <v>Amphibia</v>
      </c>
      <c r="E51" s="20">
        <v>41460</v>
      </c>
      <c r="F51" s="74">
        <v>0.87361111111111101</v>
      </c>
      <c r="G51" t="s">
        <v>286</v>
      </c>
      <c r="H51">
        <v>700</v>
      </c>
      <c r="I51" t="s">
        <v>293</v>
      </c>
      <c r="K51">
        <v>21.9</v>
      </c>
      <c r="L51">
        <v>1</v>
      </c>
      <c r="O51" t="s">
        <v>257</v>
      </c>
      <c r="P51">
        <v>0</v>
      </c>
      <c r="Q51" t="s">
        <v>243</v>
      </c>
    </row>
    <row r="52" spans="1:18" x14ac:dyDescent="0.25">
      <c r="A52" s="2" t="s">
        <v>209</v>
      </c>
      <c r="B52" s="18" t="str">
        <f>VLOOKUP(A52,Species!A:E,3,FALSE)</f>
        <v>Bolitoglossa</v>
      </c>
      <c r="C52" s="6" t="str">
        <f>VLOOKUP(A52,Species!A:E,4,FALSE)</f>
        <v>Plethodontidae</v>
      </c>
      <c r="D52" s="6" t="str">
        <f>VLOOKUP(A52,Species!A:F,5,FALSE)</f>
        <v>Amphibia</v>
      </c>
      <c r="E52" s="20">
        <v>41460</v>
      </c>
      <c r="F52" s="74">
        <v>0.88888888888888884</v>
      </c>
      <c r="G52" t="s">
        <v>286</v>
      </c>
      <c r="H52">
        <v>700</v>
      </c>
      <c r="I52" t="s">
        <v>348</v>
      </c>
      <c r="K52">
        <v>32.799999999999997</v>
      </c>
      <c r="L52">
        <v>0.9</v>
      </c>
      <c r="M52">
        <v>26.3</v>
      </c>
      <c r="O52" t="s">
        <v>256</v>
      </c>
      <c r="P52">
        <v>20</v>
      </c>
      <c r="Q52" t="s">
        <v>107</v>
      </c>
    </row>
    <row r="53" spans="1:18" x14ac:dyDescent="0.25">
      <c r="A53" s="2" t="s">
        <v>166</v>
      </c>
      <c r="B53" s="18" t="str">
        <f>VLOOKUP(A53,Species!A:E,3,FALSE)</f>
        <v>Pristimantis</v>
      </c>
      <c r="C53" s="6" t="str">
        <f>VLOOKUP(A53,Species!A:E,4,FALSE)</f>
        <v>Craugastoridae</v>
      </c>
      <c r="D53" s="6" t="str">
        <f>VLOOKUP(A53,Species!A:F,5,FALSE)</f>
        <v>Amphibia</v>
      </c>
      <c r="E53" s="20">
        <v>41460</v>
      </c>
      <c r="F53" s="74">
        <v>0.90972222222222221</v>
      </c>
      <c r="G53" t="s">
        <v>286</v>
      </c>
      <c r="H53">
        <v>700</v>
      </c>
      <c r="I53" t="s">
        <v>289</v>
      </c>
      <c r="K53">
        <v>30</v>
      </c>
      <c r="L53">
        <v>1.8</v>
      </c>
      <c r="O53" t="s">
        <v>257</v>
      </c>
      <c r="P53">
        <v>0</v>
      </c>
      <c r="Q53" t="s">
        <v>107</v>
      </c>
    </row>
    <row r="54" spans="1:18" x14ac:dyDescent="0.25">
      <c r="A54" s="2" t="s">
        <v>209</v>
      </c>
      <c r="B54" s="18" t="str">
        <f>VLOOKUP(A54,Species!A:E,3,FALSE)</f>
        <v>Bolitoglossa</v>
      </c>
      <c r="C54" s="6" t="str">
        <f>VLOOKUP(A54,Species!A:E,4,FALSE)</f>
        <v>Plethodontidae</v>
      </c>
      <c r="D54" s="6" t="str">
        <f>VLOOKUP(A54,Species!A:F,5,FALSE)</f>
        <v>Amphibia</v>
      </c>
      <c r="E54" s="20">
        <v>41460</v>
      </c>
      <c r="F54" s="74">
        <v>0.91388888888888886</v>
      </c>
      <c r="G54" t="s">
        <v>286</v>
      </c>
      <c r="H54">
        <v>700</v>
      </c>
      <c r="I54" t="s">
        <v>289</v>
      </c>
      <c r="K54">
        <v>36.299999999999997</v>
      </c>
      <c r="L54">
        <v>1</v>
      </c>
      <c r="M54">
        <v>25.6</v>
      </c>
      <c r="O54" t="s">
        <v>256</v>
      </c>
      <c r="P54">
        <v>40</v>
      </c>
      <c r="Q54" t="s">
        <v>107</v>
      </c>
    </row>
    <row r="55" spans="1:18" x14ac:dyDescent="0.25">
      <c r="A55" s="2" t="s">
        <v>273</v>
      </c>
      <c r="B55" s="18" t="str">
        <f>VLOOKUP(A55,Species!A:E,3,FALSE)</f>
        <v>Adenomera</v>
      </c>
      <c r="C55" s="6" t="str">
        <f>VLOOKUP(A55,Species!A:E,4,FALSE)</f>
        <v>Leptodactylidae</v>
      </c>
      <c r="D55" s="6" t="str">
        <f>VLOOKUP(A55,Species!A:F,5,FALSE)</f>
        <v>Amphibia</v>
      </c>
      <c r="E55" s="20">
        <v>41460</v>
      </c>
      <c r="F55" s="74">
        <v>0.9291666666666667</v>
      </c>
      <c r="G55" t="s">
        <v>286</v>
      </c>
      <c r="H55">
        <v>700</v>
      </c>
      <c r="I55" t="s">
        <v>292</v>
      </c>
      <c r="K55">
        <v>17.8</v>
      </c>
      <c r="L55">
        <v>0.6</v>
      </c>
      <c r="O55" t="s">
        <v>257</v>
      </c>
      <c r="P55">
        <v>0</v>
      </c>
      <c r="Q55" t="s">
        <v>243</v>
      </c>
    </row>
    <row r="56" spans="1:18" x14ac:dyDescent="0.25">
      <c r="A56" s="2" t="s">
        <v>68</v>
      </c>
      <c r="B56" s="18" t="str">
        <f>VLOOKUP(A56,Species!A:E,3,FALSE)</f>
        <v>Pristimantis</v>
      </c>
      <c r="C56" s="6" t="str">
        <f>VLOOKUP(A56,Species!A:E,4,FALSE)</f>
        <v>Craugastoridae</v>
      </c>
      <c r="D56" s="6" t="str">
        <f>VLOOKUP(A56,Species!A:F,5,FALSE)</f>
        <v>Amphibia</v>
      </c>
      <c r="E56" s="20">
        <v>41460</v>
      </c>
      <c r="F56" s="74">
        <v>0.93194444444444446</v>
      </c>
      <c r="G56" t="s">
        <v>286</v>
      </c>
      <c r="H56">
        <v>700</v>
      </c>
      <c r="I56" t="s">
        <v>292</v>
      </c>
      <c r="K56">
        <v>9.6999999999999993</v>
      </c>
      <c r="L56">
        <v>0.1</v>
      </c>
      <c r="O56" t="s">
        <v>257</v>
      </c>
      <c r="P56">
        <v>0</v>
      </c>
      <c r="Q56" t="s">
        <v>243</v>
      </c>
      <c r="R56" t="s">
        <v>251</v>
      </c>
    </row>
    <row r="57" spans="1:18" x14ac:dyDescent="0.25">
      <c r="A57" s="2" t="s">
        <v>391</v>
      </c>
      <c r="B57" s="18" t="str">
        <f>VLOOKUP(A57,Species!A:E,3,FALSE)</f>
        <v>Oreobates</v>
      </c>
      <c r="C57" s="6" t="str">
        <f>VLOOKUP(A57,Species!A:E,4,FALSE)</f>
        <v>Craugastoridae</v>
      </c>
      <c r="D57" s="6" t="str">
        <f>VLOOKUP(A57,Species!A:F,5,FALSE)</f>
        <v>Amphibia</v>
      </c>
      <c r="E57" s="20">
        <v>41460</v>
      </c>
      <c r="F57" s="74">
        <v>0.94097222222222221</v>
      </c>
      <c r="G57" t="s">
        <v>286</v>
      </c>
      <c r="H57">
        <v>700</v>
      </c>
      <c r="I57" t="s">
        <v>290</v>
      </c>
      <c r="J57">
        <v>140</v>
      </c>
      <c r="K57">
        <v>28.1</v>
      </c>
      <c r="L57">
        <v>1.9</v>
      </c>
      <c r="O57" t="s">
        <v>257</v>
      </c>
      <c r="P57">
        <v>0</v>
      </c>
      <c r="Q57" t="s">
        <v>113</v>
      </c>
    </row>
    <row r="58" spans="1:18" x14ac:dyDescent="0.25">
      <c r="A58" s="2" t="s">
        <v>272</v>
      </c>
      <c r="B58" s="18" t="str">
        <f>VLOOKUP(A58,Species!A:E,3,FALSE)</f>
        <v>Pristimantis</v>
      </c>
      <c r="C58" s="6" t="str">
        <f>VLOOKUP(A58,Species!A:E,4,FALSE)</f>
        <v>Craugastoridae</v>
      </c>
      <c r="D58" s="6" t="str">
        <f>VLOOKUP(A58,Species!A:F,5,FALSE)</f>
        <v>Amphibia</v>
      </c>
      <c r="E58" s="20">
        <v>41463</v>
      </c>
      <c r="F58" s="74">
        <v>0.70138888888888884</v>
      </c>
      <c r="G58" t="s">
        <v>296</v>
      </c>
      <c r="H58">
        <v>1100</v>
      </c>
      <c r="I58" t="s">
        <v>269</v>
      </c>
      <c r="J58">
        <v>1500</v>
      </c>
      <c r="K58">
        <v>15</v>
      </c>
      <c r="L58">
        <v>0.26</v>
      </c>
      <c r="O58" t="s">
        <v>257</v>
      </c>
      <c r="P58">
        <v>0</v>
      </c>
      <c r="Q58" t="s">
        <v>113</v>
      </c>
      <c r="R58" t="s">
        <v>251</v>
      </c>
    </row>
    <row r="59" spans="1:18" x14ac:dyDescent="0.25">
      <c r="A59" s="2" t="s">
        <v>81</v>
      </c>
      <c r="B59" s="18" t="str">
        <f>VLOOKUP(A59,Species!A:E,3,FALSE)</f>
        <v>Rhinella</v>
      </c>
      <c r="C59" s="6" t="str">
        <f>VLOOKUP(A59,Species!A:E,4,FALSE)</f>
        <v>Bufonidae</v>
      </c>
      <c r="D59" s="6" t="str">
        <f>VLOOKUP(A59,Species!A:F,5,FALSE)</f>
        <v>Amphibia</v>
      </c>
      <c r="E59" s="20">
        <v>41463</v>
      </c>
      <c r="F59" s="74">
        <v>0.82291666666666663</v>
      </c>
      <c r="G59" t="s">
        <v>296</v>
      </c>
      <c r="H59">
        <v>1100</v>
      </c>
      <c r="I59" t="s">
        <v>269</v>
      </c>
      <c r="J59">
        <v>1430</v>
      </c>
      <c r="K59">
        <v>98</v>
      </c>
      <c r="L59">
        <v>67.599999999999994</v>
      </c>
      <c r="O59" t="s">
        <v>257</v>
      </c>
      <c r="P59">
        <v>0</v>
      </c>
      <c r="Q59" t="s">
        <v>113</v>
      </c>
    </row>
    <row r="60" spans="1:18" x14ac:dyDescent="0.25">
      <c r="A60" s="2" t="s">
        <v>138</v>
      </c>
      <c r="B60" s="18" t="str">
        <f>VLOOKUP(A60,Species!A:E,3,FALSE)</f>
        <v>Pristimantis</v>
      </c>
      <c r="C60" s="6" t="str">
        <f>VLOOKUP(A60,Species!A:E,4,FALSE)</f>
        <v>Craugastoridae</v>
      </c>
      <c r="D60" s="6" t="str">
        <f>VLOOKUP(A60,Species!A:F,5,FALSE)</f>
        <v>Amphibia</v>
      </c>
      <c r="E60" s="20">
        <v>41464</v>
      </c>
      <c r="F60" s="74">
        <v>0.80902777777777779</v>
      </c>
      <c r="G60" t="s">
        <v>286</v>
      </c>
      <c r="H60">
        <v>1100</v>
      </c>
      <c r="I60" t="s">
        <v>269</v>
      </c>
      <c r="J60">
        <v>1210</v>
      </c>
      <c r="O60" t="s">
        <v>256</v>
      </c>
      <c r="P60">
        <v>30</v>
      </c>
      <c r="Q60" t="s">
        <v>113</v>
      </c>
    </row>
    <row r="61" spans="1:18" x14ac:dyDescent="0.25">
      <c r="A61" s="2" t="s">
        <v>138</v>
      </c>
      <c r="B61" s="18" t="str">
        <f>VLOOKUP(A61,Species!A:E,3,FALSE)</f>
        <v>Pristimantis</v>
      </c>
      <c r="C61" s="6" t="str">
        <f>VLOOKUP(A61,Species!A:E,4,FALSE)</f>
        <v>Craugastoridae</v>
      </c>
      <c r="D61" s="6" t="str">
        <f>VLOOKUP(A61,Species!A:F,5,FALSE)</f>
        <v>Amphibia</v>
      </c>
      <c r="E61" s="20">
        <v>41464</v>
      </c>
      <c r="F61" s="74">
        <v>0.8125</v>
      </c>
      <c r="G61" t="s">
        <v>286</v>
      </c>
      <c r="H61">
        <v>1100</v>
      </c>
      <c r="I61" t="s">
        <v>269</v>
      </c>
      <c r="J61">
        <v>1270</v>
      </c>
      <c r="O61" t="s">
        <v>256</v>
      </c>
      <c r="P61">
        <v>30</v>
      </c>
      <c r="Q61" t="s">
        <v>113</v>
      </c>
    </row>
    <row r="62" spans="1:18" x14ac:dyDescent="0.25">
      <c r="A62" s="2" t="s">
        <v>138</v>
      </c>
      <c r="B62" s="18" t="str">
        <f>VLOOKUP(A62,Species!A:E,3,FALSE)</f>
        <v>Pristimantis</v>
      </c>
      <c r="C62" s="6" t="str">
        <f>VLOOKUP(A62,Species!A:E,4,FALSE)</f>
        <v>Craugastoridae</v>
      </c>
      <c r="D62" s="6" t="str">
        <f>VLOOKUP(A62,Species!A:F,5,FALSE)</f>
        <v>Amphibia</v>
      </c>
      <c r="E62" s="20">
        <v>41464</v>
      </c>
      <c r="F62" s="74">
        <v>0.81944444444444453</v>
      </c>
      <c r="G62" t="s">
        <v>286</v>
      </c>
      <c r="H62">
        <v>1100</v>
      </c>
      <c r="I62" t="s">
        <v>269</v>
      </c>
      <c r="J62">
        <v>1450</v>
      </c>
      <c r="K62">
        <v>15</v>
      </c>
      <c r="O62" t="s">
        <v>256</v>
      </c>
      <c r="P62">
        <v>60</v>
      </c>
      <c r="Q62" t="s">
        <v>113</v>
      </c>
    </row>
    <row r="63" spans="1:18" x14ac:dyDescent="0.25">
      <c r="A63" s="2" t="s">
        <v>138</v>
      </c>
      <c r="B63" s="18" t="str">
        <f>VLOOKUP(A63,Species!A:E,3,FALSE)</f>
        <v>Pristimantis</v>
      </c>
      <c r="C63" s="6" t="str">
        <f>VLOOKUP(A63,Species!A:E,4,FALSE)</f>
        <v>Craugastoridae</v>
      </c>
      <c r="D63" s="6" t="str">
        <f>VLOOKUP(A63,Species!A:F,5,FALSE)</f>
        <v>Amphibia</v>
      </c>
      <c r="E63" s="20">
        <v>41464</v>
      </c>
      <c r="F63" s="74">
        <v>0.82013888888888886</v>
      </c>
      <c r="G63" t="s">
        <v>286</v>
      </c>
      <c r="H63">
        <v>1100</v>
      </c>
      <c r="I63" t="s">
        <v>269</v>
      </c>
      <c r="J63">
        <v>1250</v>
      </c>
      <c r="K63">
        <v>12</v>
      </c>
      <c r="O63" t="s">
        <v>256</v>
      </c>
      <c r="P63">
        <v>30</v>
      </c>
      <c r="Q63" t="s">
        <v>113</v>
      </c>
    </row>
    <row r="64" spans="1:18" x14ac:dyDescent="0.25">
      <c r="A64" s="43" t="s">
        <v>138</v>
      </c>
      <c r="B64" s="18" t="str">
        <f>VLOOKUP(A64,Species!A:E,3,FALSE)</f>
        <v>Pristimantis</v>
      </c>
      <c r="C64" s="6" t="str">
        <f>VLOOKUP(A64,Species!A:E,4,FALSE)</f>
        <v>Craugastoridae</v>
      </c>
      <c r="D64" s="6" t="str">
        <f>VLOOKUP(A64,Species!A:F,5,FALSE)</f>
        <v>Amphibia</v>
      </c>
      <c r="E64" s="20">
        <v>41464</v>
      </c>
      <c r="F64" s="74">
        <v>0.82291666666666663</v>
      </c>
      <c r="G64" t="s">
        <v>286</v>
      </c>
      <c r="H64">
        <v>1100</v>
      </c>
      <c r="I64" t="s">
        <v>269</v>
      </c>
      <c r="J64">
        <v>1450</v>
      </c>
      <c r="K64">
        <v>15.4</v>
      </c>
      <c r="O64" t="s">
        <v>256</v>
      </c>
      <c r="P64">
        <v>40</v>
      </c>
      <c r="Q64" t="s">
        <v>113</v>
      </c>
    </row>
    <row r="65" spans="1:18" x14ac:dyDescent="0.25">
      <c r="A65" s="2" t="s">
        <v>138</v>
      </c>
      <c r="B65" s="18" t="str">
        <f>VLOOKUP(A65,Species!A:E,3,FALSE)</f>
        <v>Pristimantis</v>
      </c>
      <c r="C65" s="6" t="str">
        <f>VLOOKUP(A65,Species!A:E,4,FALSE)</f>
        <v>Craugastoridae</v>
      </c>
      <c r="D65" s="6" t="str">
        <f>VLOOKUP(A65,Species!A:F,5,FALSE)</f>
        <v>Amphibia</v>
      </c>
      <c r="E65" s="20">
        <v>41464</v>
      </c>
      <c r="F65" s="74">
        <v>0.82986111111111116</v>
      </c>
      <c r="G65" t="s">
        <v>286</v>
      </c>
      <c r="H65">
        <v>1100</v>
      </c>
      <c r="I65" t="s">
        <v>269</v>
      </c>
      <c r="J65">
        <v>1550</v>
      </c>
      <c r="K65">
        <v>13</v>
      </c>
      <c r="O65" t="s">
        <v>256</v>
      </c>
      <c r="P65">
        <v>30</v>
      </c>
      <c r="Q65" t="s">
        <v>113</v>
      </c>
    </row>
    <row r="66" spans="1:18" x14ac:dyDescent="0.25">
      <c r="A66" s="2" t="s">
        <v>338</v>
      </c>
      <c r="B66" s="18" t="str">
        <f>VLOOKUP(A66,Species!A:E,3,FALSE)</f>
        <v>Pristimantis</v>
      </c>
      <c r="C66" s="6" t="str">
        <f>VLOOKUP(A66,Species!A:E,4,FALSE)</f>
        <v>Craugastoridae</v>
      </c>
      <c r="D66" s="6" t="str">
        <f>VLOOKUP(A66,Species!A:F,5,FALSE)</f>
        <v>Amphibia</v>
      </c>
      <c r="E66" s="20">
        <v>41464</v>
      </c>
      <c r="F66" s="74">
        <v>0.83333333333333337</v>
      </c>
      <c r="G66" t="s">
        <v>286</v>
      </c>
      <c r="H66">
        <v>1100</v>
      </c>
      <c r="I66" t="s">
        <v>269</v>
      </c>
      <c r="J66">
        <v>1600</v>
      </c>
      <c r="K66">
        <v>16.3</v>
      </c>
      <c r="O66" t="s">
        <v>256</v>
      </c>
      <c r="P66">
        <v>30</v>
      </c>
      <c r="Q66" t="s">
        <v>113</v>
      </c>
      <c r="R66" t="s">
        <v>251</v>
      </c>
    </row>
    <row r="67" spans="1:18" x14ac:dyDescent="0.25">
      <c r="A67" s="2" t="s">
        <v>272</v>
      </c>
      <c r="B67" s="18" t="str">
        <f>VLOOKUP(A67,Species!A:E,3,FALSE)</f>
        <v>Pristimantis</v>
      </c>
      <c r="C67" s="6" t="str">
        <f>VLOOKUP(A67,Species!A:E,4,FALSE)</f>
        <v>Craugastoridae</v>
      </c>
      <c r="D67" s="6" t="str">
        <f>VLOOKUP(A67,Species!A:F,5,FALSE)</f>
        <v>Amphibia</v>
      </c>
      <c r="E67" s="20">
        <v>41464</v>
      </c>
      <c r="F67" s="74">
        <v>0.83680555555555547</v>
      </c>
      <c r="G67" t="s">
        <v>286</v>
      </c>
      <c r="H67">
        <v>1100</v>
      </c>
      <c r="I67" t="s">
        <v>269</v>
      </c>
      <c r="J67">
        <v>1650</v>
      </c>
      <c r="K67">
        <v>12.3</v>
      </c>
      <c r="L67">
        <v>0.2</v>
      </c>
      <c r="O67" t="s">
        <v>256</v>
      </c>
      <c r="P67">
        <v>40</v>
      </c>
      <c r="Q67" t="s">
        <v>113</v>
      </c>
      <c r="R67" t="s">
        <v>251</v>
      </c>
    </row>
    <row r="68" spans="1:18" x14ac:dyDescent="0.25">
      <c r="A68" s="2" t="s">
        <v>272</v>
      </c>
      <c r="B68" s="18" t="str">
        <f>VLOOKUP(A68,Species!A:E,3,FALSE)</f>
        <v>Pristimantis</v>
      </c>
      <c r="C68" s="6" t="str">
        <f>VLOOKUP(A68,Species!A:E,4,FALSE)</f>
        <v>Craugastoridae</v>
      </c>
      <c r="D68" s="6" t="str">
        <f>VLOOKUP(A68,Species!A:F,5,FALSE)</f>
        <v>Amphibia</v>
      </c>
      <c r="E68" s="20">
        <v>41464</v>
      </c>
      <c r="F68" s="74">
        <v>0.84722222222222221</v>
      </c>
      <c r="G68" t="s">
        <v>286</v>
      </c>
      <c r="H68">
        <v>1100</v>
      </c>
      <c r="I68" t="s">
        <v>360</v>
      </c>
      <c r="K68">
        <v>10.5</v>
      </c>
      <c r="O68" t="s">
        <v>256</v>
      </c>
      <c r="P68">
        <v>60</v>
      </c>
      <c r="Q68" t="s">
        <v>107</v>
      </c>
    </row>
    <row r="69" spans="1:18" x14ac:dyDescent="0.25">
      <c r="A69" s="2" t="s">
        <v>371</v>
      </c>
      <c r="B69" s="18" t="str">
        <f>VLOOKUP(A69,Species!A:E,3,FALSE)</f>
        <v>Anolis</v>
      </c>
      <c r="C69" s="6" t="str">
        <f>VLOOKUP(A69,Species!A:E,4,FALSE)</f>
        <v>Dactyloidae</v>
      </c>
      <c r="D69" s="6" t="str">
        <f>VLOOKUP(A69,Species!A:F,5,FALSE)</f>
        <v>Diapsida</v>
      </c>
      <c r="E69" s="20">
        <v>41464</v>
      </c>
      <c r="F69" s="74">
        <v>0.84791666666666676</v>
      </c>
      <c r="G69" t="s">
        <v>286</v>
      </c>
      <c r="H69">
        <v>1100</v>
      </c>
      <c r="I69" t="s">
        <v>360</v>
      </c>
      <c r="K69">
        <v>41.3</v>
      </c>
      <c r="M69">
        <v>92</v>
      </c>
      <c r="N69" t="s">
        <v>284</v>
      </c>
      <c r="O69" t="s">
        <v>256</v>
      </c>
      <c r="P69">
        <v>200</v>
      </c>
      <c r="Q69" t="s">
        <v>107</v>
      </c>
    </row>
    <row r="70" spans="1:18" x14ac:dyDescent="0.25">
      <c r="A70" s="2" t="s">
        <v>295</v>
      </c>
      <c r="B70" s="18" t="str">
        <f>VLOOKUP(A70,Species!A:E,3,FALSE)</f>
        <v>Osteocephalus</v>
      </c>
      <c r="C70" s="6" t="str">
        <f>VLOOKUP(A70,Species!A:E,4,FALSE)</f>
        <v>Hylidae</v>
      </c>
      <c r="D70" s="6" t="str">
        <f>VLOOKUP(A70,Species!A:F,5,FALSE)</f>
        <v>Amphibia</v>
      </c>
      <c r="E70" s="20">
        <v>41464</v>
      </c>
      <c r="F70" s="74">
        <v>0.85416666666666663</v>
      </c>
      <c r="G70" t="s">
        <v>286</v>
      </c>
      <c r="H70">
        <v>1100</v>
      </c>
      <c r="I70" t="s">
        <v>360</v>
      </c>
      <c r="Q70" t="s">
        <v>107</v>
      </c>
      <c r="R70" t="s">
        <v>250</v>
      </c>
    </row>
    <row r="71" spans="1:18" x14ac:dyDescent="0.25">
      <c r="A71" s="2" t="s">
        <v>389</v>
      </c>
      <c r="B71" s="18" t="str">
        <f>VLOOKUP(A71,Species!A:E,3,FALSE)</f>
        <v>Noblella</v>
      </c>
      <c r="C71" s="6" t="str">
        <f>VLOOKUP(A71,Species!A:E,4,FALSE)</f>
        <v>Craugastoridae</v>
      </c>
      <c r="D71" s="6" t="str">
        <f>VLOOKUP(A71,Species!A:F,5,FALSE)</f>
        <v>Amphibia</v>
      </c>
      <c r="E71" s="20">
        <v>41464</v>
      </c>
      <c r="F71" s="74">
        <v>0.85416666666666663</v>
      </c>
      <c r="G71" t="s">
        <v>286</v>
      </c>
      <c r="H71">
        <v>1100</v>
      </c>
      <c r="I71" t="s">
        <v>283</v>
      </c>
      <c r="K71">
        <v>6</v>
      </c>
      <c r="L71">
        <v>0.1</v>
      </c>
      <c r="O71" t="s">
        <v>257</v>
      </c>
      <c r="P71">
        <v>0</v>
      </c>
      <c r="Q71" t="s">
        <v>243</v>
      </c>
    </row>
    <row r="72" spans="1:18" x14ac:dyDescent="0.25">
      <c r="A72" s="2" t="s">
        <v>31</v>
      </c>
      <c r="B72" s="18" t="str">
        <f>VLOOKUP(A72,Species!A:E,3,FALSE)</f>
        <v>Enyalioides</v>
      </c>
      <c r="C72" s="6" t="str">
        <f>VLOOKUP(A72,Species!A:E,4,FALSE)</f>
        <v>Hoplocercidae</v>
      </c>
      <c r="D72" s="6" t="str">
        <f>VLOOKUP(A72,Species!A:F,5,FALSE)</f>
        <v>Diapsida</v>
      </c>
      <c r="E72" s="20">
        <v>41464</v>
      </c>
      <c r="F72" s="74">
        <v>0.89236111111111116</v>
      </c>
      <c r="G72" t="s">
        <v>286</v>
      </c>
      <c r="H72">
        <v>1100</v>
      </c>
      <c r="I72" t="s">
        <v>361</v>
      </c>
      <c r="K72">
        <v>125</v>
      </c>
      <c r="L72">
        <v>41.5</v>
      </c>
      <c r="M72">
        <v>160</v>
      </c>
      <c r="N72" t="s">
        <v>284</v>
      </c>
      <c r="O72" t="s">
        <v>104</v>
      </c>
      <c r="P72">
        <v>50</v>
      </c>
      <c r="Q72" t="s">
        <v>107</v>
      </c>
    </row>
    <row r="73" spans="1:18" x14ac:dyDescent="0.25">
      <c r="A73" s="2" t="s">
        <v>389</v>
      </c>
      <c r="B73" s="18" t="str">
        <f>VLOOKUP(A73,Species!A:E,3,FALSE)</f>
        <v>Noblella</v>
      </c>
      <c r="C73" s="6" t="str">
        <f>VLOOKUP(A73,Species!A:E,4,FALSE)</f>
        <v>Craugastoridae</v>
      </c>
      <c r="D73" s="6" t="str">
        <f>VLOOKUP(A73,Species!A:F,5,FALSE)</f>
        <v>Amphibia</v>
      </c>
      <c r="E73" s="20">
        <v>41464</v>
      </c>
      <c r="F73" s="74">
        <v>0.89583333333333337</v>
      </c>
      <c r="G73" t="s">
        <v>286</v>
      </c>
      <c r="H73">
        <v>1100</v>
      </c>
      <c r="I73" t="s">
        <v>299</v>
      </c>
      <c r="K73">
        <v>10.6</v>
      </c>
      <c r="O73" t="s">
        <v>257</v>
      </c>
      <c r="P73">
        <v>0</v>
      </c>
      <c r="Q73" t="s">
        <v>243</v>
      </c>
    </row>
    <row r="74" spans="1:18" x14ac:dyDescent="0.25">
      <c r="A74" s="2" t="s">
        <v>272</v>
      </c>
      <c r="B74" s="18" t="str">
        <f>VLOOKUP(A74,Species!A:E,3,FALSE)</f>
        <v>Pristimantis</v>
      </c>
      <c r="C74" s="6" t="str">
        <f>VLOOKUP(A74,Species!A:E,4,FALSE)</f>
        <v>Craugastoridae</v>
      </c>
      <c r="D74" s="6" t="str">
        <f>VLOOKUP(A74,Species!A:F,5,FALSE)</f>
        <v>Amphibia</v>
      </c>
      <c r="E74" s="20">
        <v>41464</v>
      </c>
      <c r="F74" s="74">
        <v>0.9375</v>
      </c>
      <c r="G74" t="s">
        <v>286</v>
      </c>
      <c r="H74">
        <v>1100</v>
      </c>
      <c r="I74" t="s">
        <v>362</v>
      </c>
      <c r="K74">
        <v>20.2</v>
      </c>
      <c r="N74" t="s">
        <v>285</v>
      </c>
      <c r="O74" t="s">
        <v>256</v>
      </c>
      <c r="P74">
        <v>30</v>
      </c>
      <c r="Q74" t="s">
        <v>107</v>
      </c>
    </row>
    <row r="75" spans="1:18" x14ac:dyDescent="0.25">
      <c r="A75" s="2" t="s">
        <v>272</v>
      </c>
      <c r="B75" s="18" t="str">
        <f>VLOOKUP(A75,Species!A:E,3,FALSE)</f>
        <v>Pristimantis</v>
      </c>
      <c r="C75" s="6" t="str">
        <f>VLOOKUP(A75,Species!A:E,4,FALSE)</f>
        <v>Craugastoridae</v>
      </c>
      <c r="D75" s="6" t="str">
        <f>VLOOKUP(A75,Species!A:F,5,FALSE)</f>
        <v>Amphibia</v>
      </c>
      <c r="E75" s="20">
        <v>41464</v>
      </c>
      <c r="F75" s="74">
        <v>0.94097222222222221</v>
      </c>
      <c r="G75" t="s">
        <v>286</v>
      </c>
      <c r="H75">
        <v>1100</v>
      </c>
      <c r="I75" t="s">
        <v>362</v>
      </c>
      <c r="K75">
        <v>19</v>
      </c>
      <c r="O75" t="s">
        <v>256</v>
      </c>
      <c r="P75">
        <v>15</v>
      </c>
      <c r="Q75" t="s">
        <v>107</v>
      </c>
    </row>
    <row r="76" spans="1:18" x14ac:dyDescent="0.25">
      <c r="A76" s="2" t="s">
        <v>295</v>
      </c>
      <c r="B76" s="18" t="str">
        <f>VLOOKUP(A76,Species!A:E,3,FALSE)</f>
        <v>Osteocephalus</v>
      </c>
      <c r="C76" s="6" t="str">
        <f>VLOOKUP(A76,Species!A:E,4,FALSE)</f>
        <v>Hylidae</v>
      </c>
      <c r="D76" s="6" t="str">
        <f>VLOOKUP(A76,Species!A:F,5,FALSE)</f>
        <v>Amphibia</v>
      </c>
      <c r="E76" s="20">
        <v>41464</v>
      </c>
      <c r="F76" s="74">
        <v>0.94444444444444453</v>
      </c>
      <c r="G76" t="s">
        <v>286</v>
      </c>
      <c r="H76">
        <v>1100</v>
      </c>
      <c r="I76" t="s">
        <v>362</v>
      </c>
      <c r="Q76" t="s">
        <v>107</v>
      </c>
      <c r="R76" t="s">
        <v>250</v>
      </c>
    </row>
    <row r="77" spans="1:18" x14ac:dyDescent="0.25">
      <c r="A77" s="2" t="s">
        <v>272</v>
      </c>
      <c r="B77" s="18" t="str">
        <f>VLOOKUP(A77,Species!A:E,3,FALSE)</f>
        <v>Pristimantis</v>
      </c>
      <c r="C77" s="6" t="str">
        <f>VLOOKUP(A77,Species!A:E,4,FALSE)</f>
        <v>Craugastoridae</v>
      </c>
      <c r="D77" s="6" t="str">
        <f>VLOOKUP(A77,Species!A:F,5,FALSE)</f>
        <v>Amphibia</v>
      </c>
      <c r="E77" s="20">
        <v>41464</v>
      </c>
      <c r="F77" s="74">
        <v>0.94791666666666663</v>
      </c>
      <c r="G77" t="s">
        <v>286</v>
      </c>
      <c r="H77">
        <v>1100</v>
      </c>
      <c r="I77" t="s">
        <v>299</v>
      </c>
      <c r="K77">
        <v>20.399999999999999</v>
      </c>
      <c r="O77" t="s">
        <v>256</v>
      </c>
      <c r="P77">
        <v>60</v>
      </c>
      <c r="Q77" t="s">
        <v>243</v>
      </c>
    </row>
    <row r="78" spans="1:18" x14ac:dyDescent="0.25">
      <c r="A78" s="2" t="s">
        <v>138</v>
      </c>
      <c r="B78" s="18" t="str">
        <f>VLOOKUP(A78,Species!A:E,3,FALSE)</f>
        <v>Pristimantis</v>
      </c>
      <c r="C78" s="6" t="str">
        <f>VLOOKUP(A78,Species!A:E,4,FALSE)</f>
        <v>Craugastoridae</v>
      </c>
      <c r="D78" s="6" t="str">
        <f>VLOOKUP(A78,Species!A:F,5,FALSE)</f>
        <v>Amphibia</v>
      </c>
      <c r="E78" s="20">
        <v>41464</v>
      </c>
      <c r="F78" s="74">
        <v>0.97569444444444453</v>
      </c>
      <c r="G78" t="s">
        <v>286</v>
      </c>
      <c r="H78">
        <v>1100</v>
      </c>
      <c r="I78" t="s">
        <v>269</v>
      </c>
      <c r="J78">
        <v>1350</v>
      </c>
      <c r="O78" t="s">
        <v>256</v>
      </c>
      <c r="P78">
        <v>30</v>
      </c>
      <c r="Q78" t="s">
        <v>113</v>
      </c>
    </row>
    <row r="79" spans="1:18" x14ac:dyDescent="0.25">
      <c r="A79" s="2" t="s">
        <v>17</v>
      </c>
      <c r="B79" s="18" t="str">
        <f>VLOOKUP(A79,Species!A:E,3,FALSE)</f>
        <v>Ameerega</v>
      </c>
      <c r="C79" s="6" t="str">
        <f>VLOOKUP(A79,Species!A:E,4,FALSE)</f>
        <v>Dendrobatidae</v>
      </c>
      <c r="D79" s="6" t="str">
        <f>VLOOKUP(A79,Species!A:F,5,FALSE)</f>
        <v>Amphibia</v>
      </c>
      <c r="E79" s="20">
        <v>41466</v>
      </c>
      <c r="F79" s="74">
        <v>0.4375</v>
      </c>
      <c r="G79" t="s">
        <v>280</v>
      </c>
      <c r="H79">
        <v>700</v>
      </c>
      <c r="I79" t="s">
        <v>290</v>
      </c>
      <c r="J79">
        <v>50</v>
      </c>
      <c r="O79" t="s">
        <v>257</v>
      </c>
      <c r="P79">
        <v>0</v>
      </c>
      <c r="Q79" t="s">
        <v>113</v>
      </c>
    </row>
    <row r="80" spans="1:18" x14ac:dyDescent="0.25">
      <c r="A80" s="2" t="s">
        <v>166</v>
      </c>
      <c r="B80" s="18" t="str">
        <f>VLOOKUP(A80,Species!A:E,3,FALSE)</f>
        <v>Pristimantis</v>
      </c>
      <c r="C80" s="6" t="str">
        <f>VLOOKUP(A80,Species!A:E,4,FALSE)</f>
        <v>Craugastoridae</v>
      </c>
      <c r="D80" s="6" t="str">
        <f>VLOOKUP(A80,Species!A:F,5,FALSE)</f>
        <v>Amphibia</v>
      </c>
      <c r="E80" s="20">
        <v>41466</v>
      </c>
      <c r="F80" s="74">
        <v>0.76388888888888884</v>
      </c>
      <c r="G80" t="s">
        <v>280</v>
      </c>
      <c r="H80">
        <v>500</v>
      </c>
      <c r="I80" t="s">
        <v>106</v>
      </c>
      <c r="J80">
        <v>150</v>
      </c>
      <c r="N80" t="s">
        <v>259</v>
      </c>
      <c r="O80" t="s">
        <v>256</v>
      </c>
      <c r="P80">
        <v>45</v>
      </c>
      <c r="Q80" t="s">
        <v>113</v>
      </c>
      <c r="R80" t="s">
        <v>262</v>
      </c>
    </row>
    <row r="81" spans="1:18" x14ac:dyDescent="0.25">
      <c r="A81" s="2" t="s">
        <v>209</v>
      </c>
      <c r="B81" s="18" t="str">
        <f>VLOOKUP(A81,Species!A:E,3,FALSE)</f>
        <v>Bolitoglossa</v>
      </c>
      <c r="C81" s="6" t="str">
        <f>VLOOKUP(A81,Species!A:E,4,FALSE)</f>
        <v>Plethodontidae</v>
      </c>
      <c r="D81" s="6" t="str">
        <f>VLOOKUP(A81,Species!A:F,5,FALSE)</f>
        <v>Amphibia</v>
      </c>
      <c r="E81" s="20">
        <v>41466</v>
      </c>
      <c r="F81" s="74">
        <v>0.79722222222222217</v>
      </c>
      <c r="G81" t="s">
        <v>280</v>
      </c>
      <c r="H81">
        <v>500</v>
      </c>
      <c r="I81" t="s">
        <v>301</v>
      </c>
      <c r="K81">
        <v>34.700000000000003</v>
      </c>
      <c r="L81">
        <v>1</v>
      </c>
      <c r="M81">
        <v>29.8</v>
      </c>
      <c r="O81" t="s">
        <v>256</v>
      </c>
      <c r="P81">
        <v>40</v>
      </c>
      <c r="Q81" t="s">
        <v>107</v>
      </c>
    </row>
    <row r="82" spans="1:18" x14ac:dyDescent="0.25">
      <c r="A82" s="2" t="s">
        <v>17</v>
      </c>
      <c r="B82" s="18" t="str">
        <f>VLOOKUP(A82,Species!A:E,3,FALSE)</f>
        <v>Ameerega</v>
      </c>
      <c r="C82" s="6" t="str">
        <f>VLOOKUP(A82,Species!A:E,4,FALSE)</f>
        <v>Dendrobatidae</v>
      </c>
      <c r="D82" s="6" t="str">
        <f>VLOOKUP(A82,Species!A:F,5,FALSE)</f>
        <v>Amphibia</v>
      </c>
      <c r="E82" s="20">
        <v>41466</v>
      </c>
      <c r="F82" s="74">
        <v>0.85069444444444453</v>
      </c>
      <c r="G82" t="s">
        <v>280</v>
      </c>
      <c r="H82">
        <v>500</v>
      </c>
      <c r="I82" t="s">
        <v>253</v>
      </c>
      <c r="K82">
        <v>27.2</v>
      </c>
      <c r="L82">
        <v>2</v>
      </c>
      <c r="O82" t="s">
        <v>256</v>
      </c>
      <c r="P82">
        <v>15</v>
      </c>
      <c r="Q82" t="s">
        <v>107</v>
      </c>
    </row>
    <row r="83" spans="1:18" x14ac:dyDescent="0.25">
      <c r="A83" s="43" t="s">
        <v>17</v>
      </c>
      <c r="B83" s="18" t="str">
        <f>VLOOKUP(A83,Species!A:E,3,FALSE)</f>
        <v>Ameerega</v>
      </c>
      <c r="C83" s="6" t="str">
        <f>VLOOKUP(A83,Species!A:E,4,FALSE)</f>
        <v>Dendrobatidae</v>
      </c>
      <c r="D83" s="6" t="str">
        <f>VLOOKUP(A83,Species!A:F,5,FALSE)</f>
        <v>Amphibia</v>
      </c>
      <c r="E83" s="20">
        <v>41466</v>
      </c>
      <c r="F83" s="74">
        <v>0.85138888888888886</v>
      </c>
      <c r="G83" t="s">
        <v>280</v>
      </c>
      <c r="H83">
        <v>500</v>
      </c>
      <c r="I83" t="s">
        <v>253</v>
      </c>
      <c r="O83" t="s">
        <v>256</v>
      </c>
      <c r="P83">
        <v>30</v>
      </c>
      <c r="Q83" t="s">
        <v>107</v>
      </c>
    </row>
    <row r="84" spans="1:18" x14ac:dyDescent="0.25">
      <c r="A84" s="2" t="s">
        <v>110</v>
      </c>
      <c r="B84" s="18" t="str">
        <f>VLOOKUP(A84,Species!A:E,3,FALSE)</f>
        <v>Pristimantis</v>
      </c>
      <c r="C84" s="6" t="str">
        <f>VLOOKUP(A84,Species!A:E,4,FALSE)</f>
        <v>Craugastoridae</v>
      </c>
      <c r="D84" s="6" t="str">
        <f>VLOOKUP(A84,Species!A:F,5,FALSE)</f>
        <v>Amphibia</v>
      </c>
      <c r="E84" s="20">
        <v>41466</v>
      </c>
      <c r="F84" s="74">
        <v>0.85416666666666663</v>
      </c>
      <c r="G84" t="s">
        <v>280</v>
      </c>
      <c r="H84">
        <v>500</v>
      </c>
      <c r="I84" t="s">
        <v>253</v>
      </c>
      <c r="K84">
        <v>24.2</v>
      </c>
      <c r="L84">
        <v>0.7</v>
      </c>
      <c r="O84" t="s">
        <v>256</v>
      </c>
      <c r="P84">
        <v>70</v>
      </c>
      <c r="Q84" t="s">
        <v>107</v>
      </c>
    </row>
    <row r="85" spans="1:18" x14ac:dyDescent="0.25">
      <c r="A85" s="2" t="s">
        <v>110</v>
      </c>
      <c r="B85" s="18" t="str">
        <f>VLOOKUP(A85,Species!A:E,3,FALSE)</f>
        <v>Pristimantis</v>
      </c>
      <c r="C85" s="6" t="str">
        <f>VLOOKUP(A85,Species!A:E,4,FALSE)</f>
        <v>Craugastoridae</v>
      </c>
      <c r="D85" s="6" t="str">
        <f>VLOOKUP(A85,Species!A:F,5,FALSE)</f>
        <v>Amphibia</v>
      </c>
      <c r="E85" s="20">
        <v>41466</v>
      </c>
      <c r="F85" s="74">
        <v>0.85972222222222217</v>
      </c>
      <c r="G85" t="s">
        <v>280</v>
      </c>
      <c r="H85">
        <v>500</v>
      </c>
      <c r="I85" t="s">
        <v>253</v>
      </c>
      <c r="K85">
        <v>12.1</v>
      </c>
      <c r="L85">
        <v>0.2</v>
      </c>
      <c r="O85" t="s">
        <v>256</v>
      </c>
      <c r="P85">
        <v>15</v>
      </c>
      <c r="Q85" t="s">
        <v>107</v>
      </c>
      <c r="R85" t="s">
        <v>251</v>
      </c>
    </row>
    <row r="86" spans="1:18" x14ac:dyDescent="0.25">
      <c r="A86" s="2" t="s">
        <v>371</v>
      </c>
      <c r="B86" s="18" t="str">
        <f>VLOOKUP(A86,Species!A:E,3,FALSE)</f>
        <v>Anolis</v>
      </c>
      <c r="C86" s="6" t="str">
        <f>VLOOKUP(A86,Species!A:E,4,FALSE)</f>
        <v>Dactyloidae</v>
      </c>
      <c r="D86" s="6" t="str">
        <f>VLOOKUP(A86,Species!A:F,5,FALSE)</f>
        <v>Diapsida</v>
      </c>
      <c r="E86" s="20">
        <v>41466</v>
      </c>
      <c r="F86" s="74">
        <v>0.90972222222222221</v>
      </c>
      <c r="G86" t="s">
        <v>280</v>
      </c>
      <c r="H86">
        <v>500</v>
      </c>
      <c r="I86" t="s">
        <v>300</v>
      </c>
      <c r="K86">
        <v>42.4</v>
      </c>
      <c r="L86">
        <v>1.5</v>
      </c>
      <c r="M86">
        <v>82.6</v>
      </c>
      <c r="N86" t="s">
        <v>284</v>
      </c>
      <c r="O86" t="s">
        <v>256</v>
      </c>
      <c r="P86">
        <v>70</v>
      </c>
      <c r="Q86" t="s">
        <v>107</v>
      </c>
    </row>
    <row r="87" spans="1:18" x14ac:dyDescent="0.25">
      <c r="A87" s="2" t="s">
        <v>57</v>
      </c>
      <c r="B87" s="18" t="str">
        <f>VLOOKUP(A87,Species!A:E,3,FALSE)</f>
        <v>Osteocephalus</v>
      </c>
      <c r="C87" s="6" t="str">
        <f>VLOOKUP(A87,Species!A:E,4,FALSE)</f>
        <v>Hylidae</v>
      </c>
      <c r="D87" s="6" t="str">
        <f>VLOOKUP(A87,Species!A:F,5,FALSE)</f>
        <v>Amphibia</v>
      </c>
      <c r="E87" s="20">
        <v>41466</v>
      </c>
      <c r="F87" s="74">
        <v>0.91319444444444453</v>
      </c>
      <c r="G87" t="s">
        <v>280</v>
      </c>
      <c r="H87">
        <v>500</v>
      </c>
      <c r="I87" t="s">
        <v>300</v>
      </c>
      <c r="K87">
        <v>35.5</v>
      </c>
      <c r="L87">
        <v>2</v>
      </c>
      <c r="O87" t="s">
        <v>104</v>
      </c>
      <c r="P87">
        <v>100</v>
      </c>
      <c r="Q87" t="s">
        <v>107</v>
      </c>
    </row>
    <row r="88" spans="1:18" x14ac:dyDescent="0.25">
      <c r="A88" s="2" t="s">
        <v>246</v>
      </c>
      <c r="B88" s="18" t="str">
        <f>VLOOKUP(A88,Species!A:E,3,FALSE)</f>
        <v>Trachycephalus</v>
      </c>
      <c r="C88" s="6" t="str">
        <f>VLOOKUP(A88,Species!A:E,4,FALSE)</f>
        <v>Hylidae</v>
      </c>
      <c r="D88" s="6" t="str">
        <f>VLOOKUP(A88,Species!A:F,5,FALSE)</f>
        <v>Amphibia</v>
      </c>
      <c r="E88" s="20">
        <v>41466</v>
      </c>
      <c r="F88" s="74">
        <v>0.91666666666666663</v>
      </c>
      <c r="G88" t="s">
        <v>280</v>
      </c>
      <c r="H88">
        <v>500</v>
      </c>
      <c r="I88" t="s">
        <v>300</v>
      </c>
      <c r="N88" t="s">
        <v>285</v>
      </c>
      <c r="Q88" t="s">
        <v>107</v>
      </c>
      <c r="R88" t="s">
        <v>250</v>
      </c>
    </row>
    <row r="89" spans="1:18" x14ac:dyDescent="0.25">
      <c r="A89" s="2" t="s">
        <v>390</v>
      </c>
      <c r="B89" s="18" t="str">
        <f>VLOOKUP(A89,Species!A:E,3,FALSE)</f>
        <v>Rhinella</v>
      </c>
      <c r="C89" s="6" t="str">
        <f>VLOOKUP(A89,Species!A:E,4,FALSE)</f>
        <v>Bufonidae</v>
      </c>
      <c r="D89" s="6" t="str">
        <f>VLOOKUP(A89,Species!A:F,5,FALSE)</f>
        <v>Amphibia</v>
      </c>
      <c r="E89" s="20">
        <v>41467</v>
      </c>
      <c r="F89" s="74">
        <v>0.73958333333333337</v>
      </c>
      <c r="G89" t="s">
        <v>296</v>
      </c>
      <c r="H89">
        <v>500</v>
      </c>
      <c r="I89" t="s">
        <v>106</v>
      </c>
      <c r="J89">
        <v>1710</v>
      </c>
      <c r="O89" t="s">
        <v>256</v>
      </c>
      <c r="P89">
        <v>10</v>
      </c>
      <c r="Q89" t="s">
        <v>113</v>
      </c>
    </row>
    <row r="90" spans="1:18" x14ac:dyDescent="0.25">
      <c r="A90" s="2" t="s">
        <v>390</v>
      </c>
      <c r="B90" s="18" t="str">
        <f>VLOOKUP(A90,Species!A:E,3,FALSE)</f>
        <v>Rhinella</v>
      </c>
      <c r="C90" s="6" t="str">
        <f>VLOOKUP(A90,Species!A:E,4,FALSE)</f>
        <v>Bufonidae</v>
      </c>
      <c r="D90" s="6" t="str">
        <f>VLOOKUP(A90,Species!A:F,5,FALSE)</f>
        <v>Amphibia</v>
      </c>
      <c r="E90" s="20">
        <v>41467</v>
      </c>
      <c r="F90" s="74">
        <v>0.74305555555555547</v>
      </c>
      <c r="G90" t="s">
        <v>296</v>
      </c>
      <c r="H90">
        <v>500</v>
      </c>
      <c r="I90" t="s">
        <v>106</v>
      </c>
      <c r="J90">
        <v>70</v>
      </c>
      <c r="O90" t="s">
        <v>257</v>
      </c>
      <c r="P90">
        <v>0</v>
      </c>
      <c r="Q90" t="s">
        <v>113</v>
      </c>
      <c r="R90" t="s">
        <v>251</v>
      </c>
    </row>
    <row r="91" spans="1:18" x14ac:dyDescent="0.25">
      <c r="A91" s="2" t="s">
        <v>57</v>
      </c>
      <c r="B91" s="18" t="str">
        <f>VLOOKUP(A91,Species!A:E,3,FALSE)</f>
        <v>Osteocephalus</v>
      </c>
      <c r="C91" s="6" t="str">
        <f>VLOOKUP(A91,Species!A:E,4,FALSE)</f>
        <v>Hylidae</v>
      </c>
      <c r="D91" s="6" t="str">
        <f>VLOOKUP(A91,Species!A:F,5,FALSE)</f>
        <v>Amphibia</v>
      </c>
      <c r="E91" s="20">
        <v>41467</v>
      </c>
      <c r="F91" s="74">
        <v>0.74652777777777779</v>
      </c>
      <c r="G91" t="s">
        <v>296</v>
      </c>
      <c r="H91">
        <v>500</v>
      </c>
      <c r="I91" t="s">
        <v>106</v>
      </c>
      <c r="J91">
        <v>200</v>
      </c>
      <c r="K91">
        <v>36.299999999999997</v>
      </c>
      <c r="L91">
        <v>2.2000000000000002</v>
      </c>
      <c r="O91" t="s">
        <v>256</v>
      </c>
      <c r="P91">
        <v>110</v>
      </c>
      <c r="Q91" t="s">
        <v>113</v>
      </c>
      <c r="R91" t="s">
        <v>251</v>
      </c>
    </row>
    <row r="92" spans="1:18" x14ac:dyDescent="0.25">
      <c r="A92" s="2" t="s">
        <v>273</v>
      </c>
      <c r="B92" s="18" t="str">
        <f>VLOOKUP(A92,Species!A:E,3,FALSE)</f>
        <v>Adenomera</v>
      </c>
      <c r="C92" s="6" t="str">
        <f>VLOOKUP(A92,Species!A:E,4,FALSE)</f>
        <v>Leptodactylidae</v>
      </c>
      <c r="D92" s="6" t="str">
        <f>VLOOKUP(A92,Species!A:F,5,FALSE)</f>
        <v>Amphibia</v>
      </c>
      <c r="E92" s="20">
        <v>41467</v>
      </c>
      <c r="F92" s="74">
        <v>0.75694444444444453</v>
      </c>
      <c r="G92" t="s">
        <v>296</v>
      </c>
      <c r="H92">
        <v>500</v>
      </c>
      <c r="I92" t="s">
        <v>106</v>
      </c>
      <c r="J92">
        <v>100</v>
      </c>
      <c r="O92" t="s">
        <v>257</v>
      </c>
      <c r="P92">
        <v>0</v>
      </c>
      <c r="Q92" t="s">
        <v>113</v>
      </c>
    </row>
    <row r="93" spans="1:18" x14ac:dyDescent="0.25">
      <c r="A93" s="2" t="s">
        <v>71</v>
      </c>
      <c r="B93" s="18" t="str">
        <f>VLOOKUP(A93,Species!A:E,3,FALSE)</f>
        <v>Pristimantis</v>
      </c>
      <c r="C93" s="6" t="str">
        <f>VLOOKUP(A93,Species!A:E,4,FALSE)</f>
        <v>Craugastoridae</v>
      </c>
      <c r="D93" s="6" t="str">
        <f>VLOOKUP(A93,Species!A:F,5,FALSE)</f>
        <v>Amphibia</v>
      </c>
      <c r="E93" s="20">
        <v>41467</v>
      </c>
      <c r="F93" s="74">
        <v>0.76736111111111116</v>
      </c>
      <c r="G93" t="s">
        <v>296</v>
      </c>
      <c r="H93">
        <v>500</v>
      </c>
      <c r="I93" t="s">
        <v>106</v>
      </c>
      <c r="J93">
        <v>320</v>
      </c>
      <c r="O93" t="s">
        <v>257</v>
      </c>
      <c r="P93">
        <v>0</v>
      </c>
      <c r="Q93" t="s">
        <v>113</v>
      </c>
    </row>
    <row r="94" spans="1:18" x14ac:dyDescent="0.25">
      <c r="A94" s="2" t="s">
        <v>166</v>
      </c>
      <c r="B94" s="18" t="str">
        <f>VLOOKUP(A94,Species!A:E,3,FALSE)</f>
        <v>Pristimantis</v>
      </c>
      <c r="C94" s="6" t="str">
        <f>VLOOKUP(A94,Species!A:E,4,FALSE)</f>
        <v>Craugastoridae</v>
      </c>
      <c r="D94" s="6" t="str">
        <f>VLOOKUP(A94,Species!A:F,5,FALSE)</f>
        <v>Amphibia</v>
      </c>
      <c r="E94" s="20">
        <v>41467</v>
      </c>
      <c r="F94" s="74">
        <v>0.77430555555555547</v>
      </c>
      <c r="G94" t="s">
        <v>296</v>
      </c>
      <c r="H94">
        <v>500</v>
      </c>
      <c r="I94" t="s">
        <v>252</v>
      </c>
      <c r="K94">
        <v>22.6</v>
      </c>
      <c r="L94">
        <v>1.1000000000000001</v>
      </c>
      <c r="N94" t="s">
        <v>285</v>
      </c>
      <c r="O94" t="s">
        <v>256</v>
      </c>
      <c r="P94">
        <v>60</v>
      </c>
      <c r="Q94" t="s">
        <v>107</v>
      </c>
    </row>
    <row r="95" spans="1:18" x14ac:dyDescent="0.25">
      <c r="A95" s="2" t="s">
        <v>385</v>
      </c>
      <c r="B95" s="18" t="str">
        <f>VLOOKUP(A95,Species!A:E,3,FALSE)</f>
        <v>Ameerega</v>
      </c>
      <c r="C95" s="6" t="str">
        <f>VLOOKUP(A95,Species!A:E,4,FALSE)</f>
        <v>Dendrobatidae</v>
      </c>
      <c r="D95" s="6" t="str">
        <f>VLOOKUP(A95,Species!A:F,5,FALSE)</f>
        <v>Amphibia</v>
      </c>
      <c r="E95" s="20">
        <v>41467</v>
      </c>
      <c r="F95" s="74">
        <v>0.78472222222222221</v>
      </c>
      <c r="G95" t="s">
        <v>296</v>
      </c>
      <c r="H95">
        <v>500</v>
      </c>
      <c r="I95" t="s">
        <v>252</v>
      </c>
      <c r="K95">
        <v>18.8</v>
      </c>
      <c r="L95">
        <v>0.7</v>
      </c>
      <c r="N95" t="s">
        <v>285</v>
      </c>
      <c r="O95" t="s">
        <v>256</v>
      </c>
      <c r="P95">
        <v>50</v>
      </c>
      <c r="Q95" t="s">
        <v>107</v>
      </c>
    </row>
    <row r="96" spans="1:18" x14ac:dyDescent="0.25">
      <c r="A96" s="2" t="s">
        <v>385</v>
      </c>
      <c r="B96" s="69" t="str">
        <f>VLOOKUP(A96,Species!A:E,3,FALSE)</f>
        <v>Ameerega</v>
      </c>
      <c r="C96" s="6" t="str">
        <f>VLOOKUP(A96,Species!A:E,4,FALSE)</f>
        <v>Dendrobatidae</v>
      </c>
      <c r="D96" s="6" t="str">
        <f>VLOOKUP(A96,Species!A:F,5,FALSE)</f>
        <v>Amphibia</v>
      </c>
      <c r="E96" s="20">
        <v>41467</v>
      </c>
      <c r="F96" s="74">
        <v>0.78541666666666676</v>
      </c>
      <c r="G96" t="s">
        <v>296</v>
      </c>
      <c r="H96">
        <v>500</v>
      </c>
      <c r="I96" t="s">
        <v>252</v>
      </c>
      <c r="K96">
        <v>23.1</v>
      </c>
      <c r="L96">
        <v>1.3</v>
      </c>
      <c r="N96" t="s">
        <v>284</v>
      </c>
      <c r="O96" t="s">
        <v>256</v>
      </c>
      <c r="P96">
        <v>50</v>
      </c>
      <c r="Q96" t="s">
        <v>107</v>
      </c>
    </row>
    <row r="97" spans="1:18" x14ac:dyDescent="0.25">
      <c r="A97" s="2" t="s">
        <v>110</v>
      </c>
      <c r="B97" s="18" t="str">
        <f>VLOOKUP(A97,Species!A:E,3,FALSE)</f>
        <v>Pristimantis</v>
      </c>
      <c r="C97" s="6" t="str">
        <f>VLOOKUP(A97,Species!A:E,4,FALSE)</f>
        <v>Craugastoridae</v>
      </c>
      <c r="D97" s="6" t="str">
        <f>VLOOKUP(A97,Species!A:F,5,FALSE)</f>
        <v>Amphibia</v>
      </c>
      <c r="E97" s="20">
        <v>41467</v>
      </c>
      <c r="F97" s="74">
        <v>0.78819444444444453</v>
      </c>
      <c r="G97" t="s">
        <v>296</v>
      </c>
      <c r="H97">
        <v>500</v>
      </c>
      <c r="I97" t="s">
        <v>252</v>
      </c>
      <c r="O97" t="s">
        <v>256</v>
      </c>
      <c r="P97">
        <v>45</v>
      </c>
      <c r="Q97" t="s">
        <v>107</v>
      </c>
    </row>
    <row r="98" spans="1:18" x14ac:dyDescent="0.25">
      <c r="A98" s="2" t="s">
        <v>17</v>
      </c>
      <c r="B98" s="18" t="str">
        <f>VLOOKUP(A98,Species!A:E,3,FALSE)</f>
        <v>Ameerega</v>
      </c>
      <c r="C98" s="6" t="str">
        <f>VLOOKUP(A98,Species!A:E,4,FALSE)</f>
        <v>Dendrobatidae</v>
      </c>
      <c r="D98" s="6" t="str">
        <f>VLOOKUP(A98,Species!A:F,5,FALSE)</f>
        <v>Amphibia</v>
      </c>
      <c r="E98" s="20">
        <v>41467</v>
      </c>
      <c r="F98" s="74">
        <v>0.79166666666666663</v>
      </c>
      <c r="G98" t="s">
        <v>296</v>
      </c>
      <c r="H98">
        <v>500</v>
      </c>
      <c r="I98" t="s">
        <v>252</v>
      </c>
      <c r="O98" t="s">
        <v>256</v>
      </c>
      <c r="P98">
        <v>45</v>
      </c>
      <c r="Q98" t="s">
        <v>107</v>
      </c>
    </row>
    <row r="99" spans="1:18" x14ac:dyDescent="0.25">
      <c r="A99" s="2" t="s">
        <v>245</v>
      </c>
      <c r="B99" s="18" t="str">
        <f>VLOOKUP(A99,Species!A:E,3,FALSE)</f>
        <v>Pristimantis</v>
      </c>
      <c r="C99" s="6" t="str">
        <f>VLOOKUP(A99,Species!A:E,4,FALSE)</f>
        <v>Craugastoridae</v>
      </c>
      <c r="D99" s="6" t="str">
        <f>VLOOKUP(A99,Species!A:F,5,FALSE)</f>
        <v>Amphibia</v>
      </c>
      <c r="E99" s="20">
        <v>41467</v>
      </c>
      <c r="F99" s="74">
        <v>0.79305555555555562</v>
      </c>
      <c r="G99" t="s">
        <v>296</v>
      </c>
      <c r="H99">
        <v>500</v>
      </c>
      <c r="I99" t="s">
        <v>252</v>
      </c>
      <c r="K99">
        <v>23.4</v>
      </c>
      <c r="L99">
        <v>0.9</v>
      </c>
      <c r="O99" t="s">
        <v>256</v>
      </c>
      <c r="P99">
        <v>20</v>
      </c>
      <c r="Q99" t="s">
        <v>107</v>
      </c>
    </row>
    <row r="100" spans="1:18" x14ac:dyDescent="0.25">
      <c r="A100" s="2" t="s">
        <v>209</v>
      </c>
      <c r="B100" s="69" t="str">
        <f>VLOOKUP(A100,Species!A:E,3,FALSE)</f>
        <v>Bolitoglossa</v>
      </c>
      <c r="C100" s="6" t="str">
        <f>VLOOKUP(A100,Species!A:E,4,FALSE)</f>
        <v>Plethodontidae</v>
      </c>
      <c r="D100" s="6" t="str">
        <f>VLOOKUP(A100,Species!A:F,5,FALSE)</f>
        <v>Amphibia</v>
      </c>
      <c r="E100" s="20">
        <v>41467</v>
      </c>
      <c r="F100" s="74">
        <v>0.83333333333333337</v>
      </c>
      <c r="G100" t="s">
        <v>296</v>
      </c>
      <c r="H100">
        <v>500</v>
      </c>
      <c r="I100" t="s">
        <v>302</v>
      </c>
      <c r="K100">
        <v>38.200000000000003</v>
      </c>
      <c r="L100">
        <v>1.1000000000000001</v>
      </c>
      <c r="O100" t="s">
        <v>256</v>
      </c>
      <c r="P100">
        <v>80</v>
      </c>
      <c r="Q100" t="s">
        <v>107</v>
      </c>
    </row>
    <row r="101" spans="1:18" x14ac:dyDescent="0.25">
      <c r="A101" s="43" t="s">
        <v>209</v>
      </c>
      <c r="B101" s="18" t="str">
        <f>VLOOKUP(A101,Species!A:E,3,FALSE)</f>
        <v>Bolitoglossa</v>
      </c>
      <c r="C101" s="6" t="str">
        <f>VLOOKUP(A101,Species!A:E,4,FALSE)</f>
        <v>Plethodontidae</v>
      </c>
      <c r="D101" s="6" t="str">
        <f>VLOOKUP(A101,Species!A:F,5,FALSE)</f>
        <v>Amphibia</v>
      </c>
      <c r="E101" s="20">
        <v>41467</v>
      </c>
      <c r="F101" s="74">
        <v>0.90625</v>
      </c>
      <c r="G101" t="s">
        <v>296</v>
      </c>
      <c r="H101">
        <v>500</v>
      </c>
      <c r="I101" t="s">
        <v>343</v>
      </c>
      <c r="K101">
        <v>36.200000000000003</v>
      </c>
      <c r="L101">
        <v>0.8</v>
      </c>
      <c r="M101">
        <v>27.5</v>
      </c>
      <c r="O101" t="s">
        <v>256</v>
      </c>
      <c r="P101">
        <v>15</v>
      </c>
      <c r="Q101" t="s">
        <v>107</v>
      </c>
    </row>
    <row r="102" spans="1:18" x14ac:dyDescent="0.25">
      <c r="A102" s="2" t="s">
        <v>17</v>
      </c>
      <c r="B102" s="18" t="str">
        <f>VLOOKUP(A102,Species!A:E,3,FALSE)</f>
        <v>Ameerega</v>
      </c>
      <c r="C102" s="6" t="str">
        <f>VLOOKUP(A102,Species!A:E,4,FALSE)</f>
        <v>Dendrobatidae</v>
      </c>
      <c r="D102" s="6" t="str">
        <f>VLOOKUP(A102,Species!A:F,5,FALSE)</f>
        <v>Amphibia</v>
      </c>
      <c r="E102" s="20">
        <v>41467</v>
      </c>
      <c r="F102" s="74">
        <v>0.92708333333333337</v>
      </c>
      <c r="G102" t="s">
        <v>296</v>
      </c>
      <c r="H102">
        <v>500</v>
      </c>
      <c r="I102" t="s">
        <v>106</v>
      </c>
      <c r="J102">
        <v>100</v>
      </c>
      <c r="K102">
        <v>21</v>
      </c>
      <c r="L102">
        <v>0.9</v>
      </c>
      <c r="O102" t="s">
        <v>257</v>
      </c>
      <c r="P102">
        <v>0</v>
      </c>
      <c r="Q102" t="s">
        <v>113</v>
      </c>
    </row>
    <row r="103" spans="1:18" x14ac:dyDescent="0.25">
      <c r="A103" s="2" t="s">
        <v>81</v>
      </c>
      <c r="B103" s="18" t="str">
        <f>VLOOKUP(A103,Species!A:E,3,FALSE)</f>
        <v>Rhinella</v>
      </c>
      <c r="C103" s="6" t="str">
        <f>VLOOKUP(A103,Species!A:E,4,FALSE)</f>
        <v>Bufonidae</v>
      </c>
      <c r="D103" s="6" t="str">
        <f>VLOOKUP(A103,Species!A:F,5,FALSE)</f>
        <v>Amphibia</v>
      </c>
      <c r="E103" s="20">
        <v>41470</v>
      </c>
      <c r="F103" s="74">
        <v>0.76388888888888884</v>
      </c>
      <c r="G103" t="s">
        <v>303</v>
      </c>
      <c r="H103">
        <v>700</v>
      </c>
      <c r="I103" t="s">
        <v>304</v>
      </c>
      <c r="J103">
        <v>805</v>
      </c>
      <c r="O103" t="s">
        <v>257</v>
      </c>
      <c r="P103">
        <v>0</v>
      </c>
      <c r="Q103" t="s">
        <v>113</v>
      </c>
    </row>
    <row r="104" spans="1:18" x14ac:dyDescent="0.25">
      <c r="A104" s="2" t="s">
        <v>17</v>
      </c>
      <c r="B104" s="18" t="str">
        <f>VLOOKUP(A104,Species!A:E,3,FALSE)</f>
        <v>Ameerega</v>
      </c>
      <c r="C104" s="6" t="str">
        <f>VLOOKUP(A104,Species!A:E,4,FALSE)</f>
        <v>Dendrobatidae</v>
      </c>
      <c r="D104" s="6" t="str">
        <f>VLOOKUP(A104,Species!A:F,5,FALSE)</f>
        <v>Amphibia</v>
      </c>
      <c r="E104" s="20">
        <v>41470</v>
      </c>
      <c r="F104" s="74">
        <v>0.77777777777777779</v>
      </c>
      <c r="G104" t="s">
        <v>303</v>
      </c>
      <c r="H104">
        <v>700</v>
      </c>
      <c r="I104" t="s">
        <v>304</v>
      </c>
      <c r="J104">
        <v>980</v>
      </c>
      <c r="K104">
        <v>28.9</v>
      </c>
      <c r="L104">
        <v>2.2999999999999998</v>
      </c>
      <c r="O104" t="s">
        <v>256</v>
      </c>
      <c r="P104">
        <v>40</v>
      </c>
      <c r="Q104" t="s">
        <v>113</v>
      </c>
    </row>
    <row r="105" spans="1:18" x14ac:dyDescent="0.25">
      <c r="A105" s="2" t="s">
        <v>273</v>
      </c>
      <c r="B105" s="18" t="str">
        <f>VLOOKUP(A105,Species!A:E,3,FALSE)</f>
        <v>Adenomera</v>
      </c>
      <c r="C105" s="6" t="str">
        <f>VLOOKUP(A105,Species!A:E,4,FALSE)</f>
        <v>Leptodactylidae</v>
      </c>
      <c r="D105" s="6" t="str">
        <f>VLOOKUP(A105,Species!A:F,5,FALSE)</f>
        <v>Amphibia</v>
      </c>
      <c r="E105" s="20">
        <v>41470</v>
      </c>
      <c r="F105" s="74">
        <v>0.8125</v>
      </c>
      <c r="G105" t="s">
        <v>303</v>
      </c>
      <c r="H105">
        <v>700</v>
      </c>
      <c r="I105" t="s">
        <v>345</v>
      </c>
      <c r="K105">
        <v>16.8</v>
      </c>
      <c r="L105">
        <v>0.5</v>
      </c>
      <c r="O105" t="s">
        <v>257</v>
      </c>
      <c r="P105">
        <v>0</v>
      </c>
      <c r="Q105" t="s">
        <v>107</v>
      </c>
      <c r="R105" t="s">
        <v>251</v>
      </c>
    </row>
    <row r="106" spans="1:18" x14ac:dyDescent="0.25">
      <c r="A106" s="2" t="s">
        <v>81</v>
      </c>
      <c r="B106" s="18" t="str">
        <f>VLOOKUP(A106,Species!A:E,3,FALSE)</f>
        <v>Rhinella</v>
      </c>
      <c r="C106" s="6" t="str">
        <f>VLOOKUP(A106,Species!A:E,4,FALSE)</f>
        <v>Bufonidae</v>
      </c>
      <c r="D106" s="6" t="str">
        <f>VLOOKUP(A106,Species!A:F,5,FALSE)</f>
        <v>Amphibia</v>
      </c>
      <c r="E106" s="20">
        <v>41470</v>
      </c>
      <c r="F106" s="74">
        <v>0.81944444444444453</v>
      </c>
      <c r="G106" t="s">
        <v>303</v>
      </c>
      <c r="H106">
        <v>700</v>
      </c>
      <c r="I106" t="s">
        <v>345</v>
      </c>
      <c r="N106" t="s">
        <v>285</v>
      </c>
      <c r="Q106" t="s">
        <v>107</v>
      </c>
      <c r="R106" t="s">
        <v>250</v>
      </c>
    </row>
    <row r="107" spans="1:18" x14ac:dyDescent="0.25">
      <c r="A107" s="2" t="s">
        <v>209</v>
      </c>
      <c r="B107" s="18" t="str">
        <f>VLOOKUP(A107,Species!A:E,3,FALSE)</f>
        <v>Bolitoglossa</v>
      </c>
      <c r="C107" s="6" t="str">
        <f>VLOOKUP(A107,Species!A:E,4,FALSE)</f>
        <v>Plethodontidae</v>
      </c>
      <c r="D107" s="6" t="str">
        <f>VLOOKUP(A107,Species!A:F,5,FALSE)</f>
        <v>Amphibia</v>
      </c>
      <c r="E107" s="20">
        <v>41470</v>
      </c>
      <c r="F107" s="74">
        <v>0.82291666666666663</v>
      </c>
      <c r="G107" t="s">
        <v>303</v>
      </c>
      <c r="H107">
        <v>700</v>
      </c>
      <c r="I107" t="s">
        <v>345</v>
      </c>
      <c r="K107">
        <v>33.9</v>
      </c>
      <c r="L107">
        <v>1</v>
      </c>
      <c r="M107">
        <v>26.9</v>
      </c>
      <c r="O107" t="s">
        <v>256</v>
      </c>
      <c r="P107">
        <v>150</v>
      </c>
      <c r="Q107" t="s">
        <v>107</v>
      </c>
    </row>
    <row r="108" spans="1:18" x14ac:dyDescent="0.25">
      <c r="A108" s="2" t="s">
        <v>17</v>
      </c>
      <c r="B108" s="18" t="str">
        <f>VLOOKUP(A108,Species!A:E,3,FALSE)</f>
        <v>Ameerega</v>
      </c>
      <c r="C108" s="6" t="str">
        <f>VLOOKUP(A108,Species!A:E,4,FALSE)</f>
        <v>Dendrobatidae</v>
      </c>
      <c r="D108" s="6" t="str">
        <f>VLOOKUP(A108,Species!A:F,5,FALSE)</f>
        <v>Amphibia</v>
      </c>
      <c r="E108" s="20">
        <v>41470</v>
      </c>
      <c r="F108" s="74">
        <v>0.84722222222222221</v>
      </c>
      <c r="G108" t="s">
        <v>303</v>
      </c>
      <c r="H108">
        <v>700</v>
      </c>
      <c r="I108" t="s">
        <v>346</v>
      </c>
      <c r="J108">
        <v>70</v>
      </c>
      <c r="K108">
        <v>28.8</v>
      </c>
      <c r="L108">
        <v>2</v>
      </c>
      <c r="O108" t="s">
        <v>256</v>
      </c>
      <c r="P108">
        <v>40</v>
      </c>
      <c r="Q108" t="s">
        <v>107</v>
      </c>
    </row>
    <row r="109" spans="1:18" x14ac:dyDescent="0.25">
      <c r="A109" s="2" t="s">
        <v>138</v>
      </c>
      <c r="B109" s="18" t="str">
        <f>VLOOKUP(A109,Species!A:E,3,FALSE)</f>
        <v>Pristimantis</v>
      </c>
      <c r="C109" s="6" t="str">
        <f>VLOOKUP(A109,Species!A:E,4,FALSE)</f>
        <v>Craugastoridae</v>
      </c>
      <c r="D109" s="6" t="str">
        <f>VLOOKUP(A109,Species!A:F,5,FALSE)</f>
        <v>Amphibia</v>
      </c>
      <c r="E109" s="20">
        <v>41470</v>
      </c>
      <c r="F109" s="74">
        <v>0.85069444444444453</v>
      </c>
      <c r="G109" t="s">
        <v>303</v>
      </c>
      <c r="H109">
        <v>700</v>
      </c>
      <c r="I109" t="s">
        <v>346</v>
      </c>
      <c r="J109">
        <v>80</v>
      </c>
      <c r="K109">
        <v>19.2</v>
      </c>
      <c r="L109">
        <v>0.7</v>
      </c>
      <c r="O109" t="s">
        <v>256</v>
      </c>
      <c r="P109">
        <v>170</v>
      </c>
      <c r="Q109" t="s">
        <v>107</v>
      </c>
    </row>
    <row r="110" spans="1:18" x14ac:dyDescent="0.25">
      <c r="A110" s="43" t="s">
        <v>138</v>
      </c>
      <c r="B110" s="18" t="str">
        <f>VLOOKUP(A110,Species!A:E,3,FALSE)</f>
        <v>Pristimantis</v>
      </c>
      <c r="C110" s="6" t="str">
        <f>VLOOKUP(A110,Species!A:E,4,FALSE)</f>
        <v>Craugastoridae</v>
      </c>
      <c r="D110" s="6" t="str">
        <f>VLOOKUP(A110,Species!A:F,5,FALSE)</f>
        <v>Amphibia</v>
      </c>
      <c r="E110" s="20">
        <v>41470</v>
      </c>
      <c r="F110" s="74">
        <v>0.85416666666666663</v>
      </c>
      <c r="G110" t="s">
        <v>303</v>
      </c>
      <c r="H110">
        <v>700</v>
      </c>
      <c r="I110" t="s">
        <v>346</v>
      </c>
      <c r="N110" t="s">
        <v>285</v>
      </c>
      <c r="O110" t="s">
        <v>256</v>
      </c>
      <c r="P110">
        <v>60</v>
      </c>
      <c r="Q110" t="s">
        <v>107</v>
      </c>
    </row>
    <row r="111" spans="1:18" x14ac:dyDescent="0.25">
      <c r="A111" s="2" t="s">
        <v>209</v>
      </c>
      <c r="B111" s="18" t="str">
        <f>VLOOKUP(A111,Species!A:E,3,FALSE)</f>
        <v>Bolitoglossa</v>
      </c>
      <c r="C111" s="6" t="str">
        <f>VLOOKUP(A111,Species!A:E,4,FALSE)</f>
        <v>Plethodontidae</v>
      </c>
      <c r="D111" s="6" t="str">
        <f>VLOOKUP(A111,Species!A:F,5,FALSE)</f>
        <v>Amphibia</v>
      </c>
      <c r="E111" s="20">
        <v>41470</v>
      </c>
      <c r="F111" s="74">
        <v>0.87847222222222221</v>
      </c>
      <c r="G111" t="s">
        <v>303</v>
      </c>
      <c r="H111">
        <v>700</v>
      </c>
      <c r="I111" t="s">
        <v>347</v>
      </c>
      <c r="K111">
        <v>34.700000000000003</v>
      </c>
      <c r="L111">
        <v>0.9</v>
      </c>
      <c r="M111">
        <v>29.5</v>
      </c>
      <c r="O111" t="s">
        <v>256</v>
      </c>
      <c r="P111">
        <v>80</v>
      </c>
      <c r="Q111" t="s">
        <v>107</v>
      </c>
    </row>
    <row r="112" spans="1:18" x14ac:dyDescent="0.25">
      <c r="A112" s="2" t="s">
        <v>110</v>
      </c>
      <c r="B112" s="18" t="str">
        <f>VLOOKUP(A112,Species!A:E,3,FALSE)</f>
        <v>Pristimantis</v>
      </c>
      <c r="C112" s="6" t="str">
        <f>VLOOKUP(A112,Species!A:E,4,FALSE)</f>
        <v>Craugastoridae</v>
      </c>
      <c r="D112" s="6" t="str">
        <f>VLOOKUP(A112,Species!A:F,5,FALSE)</f>
        <v>Amphibia</v>
      </c>
      <c r="E112" s="20">
        <v>41470</v>
      </c>
      <c r="F112" s="74">
        <v>0.88541666666666663</v>
      </c>
      <c r="G112" t="s">
        <v>303</v>
      </c>
      <c r="H112">
        <v>700</v>
      </c>
      <c r="I112" t="s">
        <v>347</v>
      </c>
      <c r="K112">
        <v>16.600000000000001</v>
      </c>
      <c r="L112">
        <v>0.4</v>
      </c>
      <c r="O112" t="s">
        <v>256</v>
      </c>
      <c r="P112">
        <v>120</v>
      </c>
      <c r="Q112" t="s">
        <v>107</v>
      </c>
    </row>
    <row r="113" spans="1:18" x14ac:dyDescent="0.25">
      <c r="A113" s="2" t="s">
        <v>17</v>
      </c>
      <c r="B113" s="18" t="str">
        <f>VLOOKUP(A113,Species!A:E,3,FALSE)</f>
        <v>Ameerega</v>
      </c>
      <c r="C113" s="6" t="str">
        <f>VLOOKUP(A113,Species!A:E,4,FALSE)</f>
        <v>Dendrobatidae</v>
      </c>
      <c r="D113" s="6" t="str">
        <f>VLOOKUP(A113,Species!A:F,5,FALSE)</f>
        <v>Amphibia</v>
      </c>
      <c r="E113" s="20">
        <v>41470</v>
      </c>
      <c r="F113" s="74">
        <v>0.92708333333333337</v>
      </c>
      <c r="G113" t="s">
        <v>303</v>
      </c>
      <c r="H113">
        <v>700</v>
      </c>
      <c r="I113" t="s">
        <v>304</v>
      </c>
      <c r="J113">
        <v>650</v>
      </c>
      <c r="K113">
        <v>28.6</v>
      </c>
      <c r="L113">
        <v>2</v>
      </c>
      <c r="O113" t="s">
        <v>256</v>
      </c>
      <c r="P113">
        <v>15</v>
      </c>
      <c r="Q113" t="s">
        <v>113</v>
      </c>
    </row>
    <row r="114" spans="1:18" x14ac:dyDescent="0.25">
      <c r="A114" s="2" t="s">
        <v>166</v>
      </c>
      <c r="B114" s="18" t="str">
        <f>VLOOKUP(A114,Species!A:E,3,FALSE)</f>
        <v>Pristimantis</v>
      </c>
      <c r="C114" s="6" t="str">
        <f>VLOOKUP(A114,Species!A:E,4,FALSE)</f>
        <v>Craugastoridae</v>
      </c>
      <c r="D114" s="6" t="str">
        <f>VLOOKUP(A114,Species!A:F,5,FALSE)</f>
        <v>Amphibia</v>
      </c>
      <c r="E114" s="20">
        <v>41471</v>
      </c>
      <c r="F114" s="74">
        <v>0.79861111111111116</v>
      </c>
      <c r="G114" t="s">
        <v>303</v>
      </c>
      <c r="H114">
        <v>500</v>
      </c>
      <c r="I114" t="s">
        <v>339</v>
      </c>
      <c r="J114">
        <v>85</v>
      </c>
      <c r="K114">
        <v>21.1</v>
      </c>
      <c r="L114">
        <v>0.7</v>
      </c>
      <c r="O114" t="s">
        <v>257</v>
      </c>
      <c r="P114">
        <v>0</v>
      </c>
      <c r="Q114" t="s">
        <v>107</v>
      </c>
    </row>
    <row r="115" spans="1:18" x14ac:dyDescent="0.25">
      <c r="A115" s="2" t="s">
        <v>166</v>
      </c>
      <c r="B115" s="18" t="str">
        <f>VLOOKUP(A115,Species!A:E,3,FALSE)</f>
        <v>Pristimantis</v>
      </c>
      <c r="C115" s="6" t="str">
        <f>VLOOKUP(A115,Species!A:E,4,FALSE)</f>
        <v>Craugastoridae</v>
      </c>
      <c r="D115" s="6" t="str">
        <f>VLOOKUP(A115,Species!A:F,5,FALSE)</f>
        <v>Amphibia</v>
      </c>
      <c r="E115" s="20">
        <v>41471</v>
      </c>
      <c r="F115" s="74">
        <v>0.82291666666666663</v>
      </c>
      <c r="G115" t="s">
        <v>303</v>
      </c>
      <c r="H115">
        <v>500</v>
      </c>
      <c r="I115" t="s">
        <v>341</v>
      </c>
      <c r="J115">
        <v>30</v>
      </c>
      <c r="Q115" t="s">
        <v>107</v>
      </c>
      <c r="R115" t="s">
        <v>250</v>
      </c>
    </row>
    <row r="116" spans="1:18" x14ac:dyDescent="0.25">
      <c r="A116" s="2" t="s">
        <v>110</v>
      </c>
      <c r="B116" s="18" t="str">
        <f>VLOOKUP(A116,Species!A:E,3,FALSE)</f>
        <v>Pristimantis</v>
      </c>
      <c r="C116" s="6" t="str">
        <f>VLOOKUP(A116,Species!A:E,4,FALSE)</f>
        <v>Craugastoridae</v>
      </c>
      <c r="D116" s="6" t="str">
        <f>VLOOKUP(A116,Species!A:F,5,FALSE)</f>
        <v>Amphibia</v>
      </c>
      <c r="E116" s="20">
        <v>41471</v>
      </c>
      <c r="F116" s="74">
        <v>0.82638888888888884</v>
      </c>
      <c r="G116" t="s">
        <v>303</v>
      </c>
      <c r="H116">
        <v>500</v>
      </c>
      <c r="I116" t="s">
        <v>341</v>
      </c>
      <c r="J116">
        <v>50</v>
      </c>
      <c r="K116">
        <v>26.8</v>
      </c>
      <c r="L116">
        <v>1.2</v>
      </c>
      <c r="N116" t="s">
        <v>284</v>
      </c>
      <c r="O116" t="s">
        <v>256</v>
      </c>
      <c r="P116">
        <v>150</v>
      </c>
      <c r="Q116" t="s">
        <v>107</v>
      </c>
    </row>
    <row r="117" spans="1:18" x14ac:dyDescent="0.25">
      <c r="A117" s="2" t="s">
        <v>246</v>
      </c>
      <c r="B117" s="18" t="str">
        <f>VLOOKUP(A117,Species!A:E,3,FALSE)</f>
        <v>Trachycephalus</v>
      </c>
      <c r="C117" s="6" t="str">
        <f>VLOOKUP(A117,Species!A:E,4,FALSE)</f>
        <v>Hylidae</v>
      </c>
      <c r="D117" s="6" t="str">
        <f>VLOOKUP(A117,Species!A:F,5,FALSE)</f>
        <v>Amphibia</v>
      </c>
      <c r="E117" s="20">
        <v>41471</v>
      </c>
      <c r="F117" s="74">
        <v>0.83333333333333337</v>
      </c>
      <c r="G117" t="s">
        <v>303</v>
      </c>
      <c r="H117">
        <v>500</v>
      </c>
      <c r="I117" t="s">
        <v>341</v>
      </c>
      <c r="J117">
        <v>95</v>
      </c>
      <c r="N117" t="s">
        <v>285</v>
      </c>
      <c r="Q117" t="s">
        <v>107</v>
      </c>
      <c r="R117" t="s">
        <v>250</v>
      </c>
    </row>
    <row r="118" spans="1:18" x14ac:dyDescent="0.25">
      <c r="A118" s="2" t="s">
        <v>166</v>
      </c>
      <c r="B118" s="18" t="str">
        <f>VLOOKUP(A118,Species!A:E,3,FALSE)</f>
        <v>Pristimantis</v>
      </c>
      <c r="C118" s="6" t="str">
        <f>VLOOKUP(A118,Species!A:E,4,FALSE)</f>
        <v>Craugastoridae</v>
      </c>
      <c r="D118" s="6" t="str">
        <f>VLOOKUP(A118,Species!A:F,5,FALSE)</f>
        <v>Amphibia</v>
      </c>
      <c r="E118" s="20">
        <v>41471</v>
      </c>
      <c r="F118" s="74">
        <v>0.85069444444444453</v>
      </c>
      <c r="G118" t="s">
        <v>303</v>
      </c>
      <c r="H118">
        <v>500</v>
      </c>
      <c r="I118" t="s">
        <v>341</v>
      </c>
      <c r="J118">
        <v>25</v>
      </c>
      <c r="Q118" t="s">
        <v>107</v>
      </c>
      <c r="R118" t="s">
        <v>250</v>
      </c>
    </row>
    <row r="119" spans="1:18" x14ac:dyDescent="0.25">
      <c r="A119" s="2" t="s">
        <v>166</v>
      </c>
      <c r="B119" s="18" t="str">
        <f>VLOOKUP(A119,Species!A:E,3,FALSE)</f>
        <v>Pristimantis</v>
      </c>
      <c r="C119" s="6" t="str">
        <f>VLOOKUP(A119,Species!A:E,4,FALSE)</f>
        <v>Craugastoridae</v>
      </c>
      <c r="D119" s="6" t="str">
        <f>VLOOKUP(A119,Species!A:F,5,FALSE)</f>
        <v>Amphibia</v>
      </c>
      <c r="E119" s="20">
        <v>41471</v>
      </c>
      <c r="F119" s="74">
        <v>0.86458333333333337</v>
      </c>
      <c r="G119" t="s">
        <v>303</v>
      </c>
      <c r="H119">
        <v>500</v>
      </c>
      <c r="I119" t="s">
        <v>340</v>
      </c>
      <c r="J119">
        <v>60</v>
      </c>
      <c r="Q119" t="s">
        <v>107</v>
      </c>
      <c r="R119" t="s">
        <v>250</v>
      </c>
    </row>
    <row r="120" spans="1:18" x14ac:dyDescent="0.25">
      <c r="A120" s="2" t="s">
        <v>166</v>
      </c>
      <c r="B120" s="18" t="str">
        <f>VLOOKUP(A120,Species!A:E,3,FALSE)</f>
        <v>Pristimantis</v>
      </c>
      <c r="C120" s="6" t="str">
        <f>VLOOKUP(A120,Species!A:E,4,FALSE)</f>
        <v>Craugastoridae</v>
      </c>
      <c r="D120" s="6" t="str">
        <f>VLOOKUP(A120,Species!A:F,5,FALSE)</f>
        <v>Amphibia</v>
      </c>
      <c r="E120" s="20">
        <v>41471</v>
      </c>
      <c r="F120" s="74">
        <v>0.88541666666666663</v>
      </c>
      <c r="G120" t="s">
        <v>303</v>
      </c>
      <c r="H120">
        <v>500</v>
      </c>
      <c r="I120" t="s">
        <v>342</v>
      </c>
      <c r="J120">
        <v>20</v>
      </c>
      <c r="K120">
        <v>32.1</v>
      </c>
      <c r="L120">
        <v>2.5</v>
      </c>
      <c r="N120" t="s">
        <v>284</v>
      </c>
      <c r="O120" t="s">
        <v>256</v>
      </c>
      <c r="P120">
        <v>40</v>
      </c>
      <c r="Q120" t="s">
        <v>107</v>
      </c>
      <c r="R120" t="s">
        <v>262</v>
      </c>
    </row>
    <row r="121" spans="1:18" x14ac:dyDescent="0.25">
      <c r="A121" s="2" t="s">
        <v>371</v>
      </c>
      <c r="B121" s="18" t="str">
        <f>VLOOKUP(A121,Species!A:E,3,FALSE)</f>
        <v>Anolis</v>
      </c>
      <c r="C121" s="6" t="str">
        <f>VLOOKUP(A121,Species!A:E,4,FALSE)</f>
        <v>Dactyloidae</v>
      </c>
      <c r="D121" s="6" t="str">
        <f>VLOOKUP(A121,Species!A:F,5,FALSE)</f>
        <v>Diapsida</v>
      </c>
      <c r="E121" s="20">
        <v>41471</v>
      </c>
      <c r="F121" s="74">
        <v>0.89583333333333337</v>
      </c>
      <c r="G121" t="s">
        <v>303</v>
      </c>
      <c r="H121">
        <v>500</v>
      </c>
      <c r="I121" t="s">
        <v>342</v>
      </c>
      <c r="K121">
        <v>40.6</v>
      </c>
      <c r="L121">
        <v>1.3</v>
      </c>
      <c r="M121">
        <v>86.1</v>
      </c>
      <c r="O121" t="s">
        <v>256</v>
      </c>
      <c r="P121">
        <v>25</v>
      </c>
      <c r="Q121" t="s">
        <v>107</v>
      </c>
    </row>
    <row r="122" spans="1:18" x14ac:dyDescent="0.25">
      <c r="A122" s="2" t="s">
        <v>57</v>
      </c>
      <c r="B122" s="18" t="str">
        <f>VLOOKUP(A122,Species!A:E,3,FALSE)</f>
        <v>Osteocephalus</v>
      </c>
      <c r="C122" s="6" t="str">
        <f>VLOOKUP(A122,Species!A:E,4,FALSE)</f>
        <v>Hylidae</v>
      </c>
      <c r="D122" s="6" t="str">
        <f>VLOOKUP(A122,Species!A:F,5,FALSE)</f>
        <v>Amphibia</v>
      </c>
      <c r="E122" s="20">
        <v>41471</v>
      </c>
      <c r="F122" s="74">
        <v>0.92708333333333337</v>
      </c>
      <c r="G122" t="s">
        <v>303</v>
      </c>
      <c r="H122">
        <v>500</v>
      </c>
      <c r="I122" t="s">
        <v>343</v>
      </c>
      <c r="Q122" t="s">
        <v>107</v>
      </c>
      <c r="R122" t="s">
        <v>250</v>
      </c>
    </row>
    <row r="123" spans="1:18" x14ac:dyDescent="0.25">
      <c r="A123" s="2" t="s">
        <v>389</v>
      </c>
      <c r="B123" s="18" t="str">
        <f>VLOOKUP(A123,Species!A:E,3,FALSE)</f>
        <v>Noblella</v>
      </c>
      <c r="C123" s="6" t="str">
        <f>VLOOKUP(A123,Species!A:E,4,FALSE)</f>
        <v>Craugastoridae</v>
      </c>
      <c r="D123" s="6" t="str">
        <f>VLOOKUP(A123,Species!A:F,5,FALSE)</f>
        <v>Amphibia</v>
      </c>
      <c r="E123" s="20">
        <v>41473</v>
      </c>
      <c r="F123" s="74">
        <v>0.66666666666666663</v>
      </c>
      <c r="G123" t="s">
        <v>303</v>
      </c>
      <c r="H123">
        <v>1100</v>
      </c>
      <c r="I123" t="s">
        <v>269</v>
      </c>
      <c r="J123">
        <v>1350</v>
      </c>
      <c r="O123" t="s">
        <v>257</v>
      </c>
      <c r="P123">
        <v>0</v>
      </c>
      <c r="Q123" t="s">
        <v>113</v>
      </c>
    </row>
    <row r="124" spans="1:18" x14ac:dyDescent="0.25">
      <c r="A124" s="2" t="s">
        <v>272</v>
      </c>
      <c r="B124" s="18" t="str">
        <f>VLOOKUP(A124,Species!A:E,3,FALSE)</f>
        <v>Pristimantis</v>
      </c>
      <c r="C124" s="6" t="str">
        <f>VLOOKUP(A124,Species!A:E,4,FALSE)</f>
        <v>Craugastoridae</v>
      </c>
      <c r="D124" s="6" t="str">
        <f>VLOOKUP(A124,Species!A:F,5,FALSE)</f>
        <v>Amphibia</v>
      </c>
      <c r="E124" s="20">
        <v>41473</v>
      </c>
      <c r="F124" s="74">
        <v>0.79166666666666663</v>
      </c>
      <c r="G124" t="s">
        <v>303</v>
      </c>
      <c r="H124">
        <v>1000</v>
      </c>
      <c r="I124" t="s">
        <v>269</v>
      </c>
      <c r="J124">
        <v>1200</v>
      </c>
      <c r="K124">
        <v>29.8</v>
      </c>
      <c r="L124">
        <v>1.6</v>
      </c>
      <c r="O124" t="s">
        <v>257</v>
      </c>
      <c r="P124">
        <v>0</v>
      </c>
      <c r="Q124" t="s">
        <v>113</v>
      </c>
    </row>
    <row r="125" spans="1:18" x14ac:dyDescent="0.25">
      <c r="A125" s="2" t="s">
        <v>385</v>
      </c>
      <c r="B125" s="18" t="str">
        <f>VLOOKUP(A125,Species!A:E,3,FALSE)</f>
        <v>Ameerega</v>
      </c>
      <c r="C125" s="6" t="str">
        <f>VLOOKUP(A125,Species!A:E,4,FALSE)</f>
        <v>Dendrobatidae</v>
      </c>
      <c r="D125" s="6" t="str">
        <f>VLOOKUP(A125,Species!A:F,5,FALSE)</f>
        <v>Amphibia</v>
      </c>
      <c r="E125" s="20">
        <v>41473</v>
      </c>
      <c r="F125" s="74">
        <v>0.8125</v>
      </c>
      <c r="G125" t="s">
        <v>303</v>
      </c>
      <c r="H125">
        <v>900</v>
      </c>
      <c r="I125" t="s">
        <v>305</v>
      </c>
      <c r="O125" t="s">
        <v>306</v>
      </c>
      <c r="P125">
        <v>0</v>
      </c>
      <c r="Q125" t="s">
        <v>113</v>
      </c>
      <c r="R125" t="s">
        <v>307</v>
      </c>
    </row>
    <row r="126" spans="1:18" x14ac:dyDescent="0.25">
      <c r="A126" s="2" t="s">
        <v>371</v>
      </c>
      <c r="B126" s="18" t="str">
        <f>VLOOKUP(A126,Species!A:E,3,FALSE)</f>
        <v>Anolis</v>
      </c>
      <c r="C126" s="6" t="str">
        <f>VLOOKUP(A126,Species!A:E,4,FALSE)</f>
        <v>Dactyloidae</v>
      </c>
      <c r="D126" s="6" t="str">
        <f>VLOOKUP(A126,Species!A:F,5,FALSE)</f>
        <v>Diapsida</v>
      </c>
      <c r="E126" s="20">
        <v>41473</v>
      </c>
      <c r="F126" s="74">
        <v>0.81597222222222221</v>
      </c>
      <c r="G126" t="s">
        <v>303</v>
      </c>
      <c r="H126">
        <v>900</v>
      </c>
      <c r="I126" t="s">
        <v>305</v>
      </c>
      <c r="O126" t="s">
        <v>256</v>
      </c>
      <c r="P126">
        <v>150</v>
      </c>
      <c r="Q126" t="s">
        <v>113</v>
      </c>
      <c r="R126" t="s">
        <v>307</v>
      </c>
    </row>
    <row r="127" spans="1:18" x14ac:dyDescent="0.25">
      <c r="A127" s="2" t="s">
        <v>385</v>
      </c>
      <c r="B127" s="18" t="str">
        <f>VLOOKUP(A127,Species!A:E,3,FALSE)</f>
        <v>Ameerega</v>
      </c>
      <c r="C127" s="6" t="str">
        <f>VLOOKUP(A127,Species!A:E,4,FALSE)</f>
        <v>Dendrobatidae</v>
      </c>
      <c r="D127" s="6" t="str">
        <f>VLOOKUP(A127,Species!A:F,5,FALSE)</f>
        <v>Amphibia</v>
      </c>
      <c r="E127" s="20">
        <v>41473</v>
      </c>
      <c r="F127" s="74">
        <v>0.83333333333333337</v>
      </c>
      <c r="G127" t="s">
        <v>303</v>
      </c>
      <c r="H127">
        <v>900</v>
      </c>
      <c r="I127" t="s">
        <v>305</v>
      </c>
      <c r="O127" t="s">
        <v>256</v>
      </c>
      <c r="P127">
        <v>15</v>
      </c>
      <c r="Q127" t="s">
        <v>113</v>
      </c>
      <c r="R127" t="s">
        <v>307</v>
      </c>
    </row>
    <row r="128" spans="1:18" x14ac:dyDescent="0.25">
      <c r="A128" s="2" t="s">
        <v>110</v>
      </c>
      <c r="B128" s="18" t="str">
        <f>VLOOKUP(A128,Species!A:E,3,FALSE)</f>
        <v>Pristimantis</v>
      </c>
      <c r="C128" s="6" t="str">
        <f>VLOOKUP(A128,Species!A:E,4,FALSE)</f>
        <v>Craugastoridae</v>
      </c>
      <c r="D128" s="6" t="str">
        <f>VLOOKUP(A128,Species!A:F,5,FALSE)</f>
        <v>Amphibia</v>
      </c>
      <c r="E128" s="20">
        <v>41473</v>
      </c>
      <c r="F128" s="74">
        <v>0.86805555555555547</v>
      </c>
      <c r="G128" t="s">
        <v>296</v>
      </c>
      <c r="H128">
        <v>900</v>
      </c>
      <c r="I128" t="s">
        <v>305</v>
      </c>
      <c r="K128">
        <v>22.35</v>
      </c>
      <c r="L128">
        <v>0.7</v>
      </c>
      <c r="O128" t="s">
        <v>256</v>
      </c>
      <c r="P128">
        <v>130</v>
      </c>
      <c r="Q128" t="s">
        <v>113</v>
      </c>
    </row>
    <row r="129" spans="1:17" x14ac:dyDescent="0.25">
      <c r="A129" s="2" t="s">
        <v>17</v>
      </c>
      <c r="B129" s="18" t="str">
        <f>VLOOKUP(A129,Species!A:E,3,FALSE)</f>
        <v>Ameerega</v>
      </c>
      <c r="C129" s="6" t="str">
        <f>VLOOKUP(A129,Species!A:E,4,FALSE)</f>
        <v>Dendrobatidae</v>
      </c>
      <c r="D129" s="6" t="str">
        <f>VLOOKUP(A129,Species!A:F,5,FALSE)</f>
        <v>Amphibia</v>
      </c>
      <c r="E129" s="20">
        <v>41473</v>
      </c>
      <c r="F129" s="74">
        <v>0.87152777777777779</v>
      </c>
      <c r="G129" t="s">
        <v>296</v>
      </c>
      <c r="H129">
        <v>900</v>
      </c>
      <c r="I129" t="s">
        <v>305</v>
      </c>
      <c r="K129">
        <v>28.7</v>
      </c>
      <c r="L129">
        <v>1.44</v>
      </c>
      <c r="O129" t="s">
        <v>256</v>
      </c>
      <c r="P129">
        <v>20</v>
      </c>
      <c r="Q129" t="s">
        <v>113</v>
      </c>
    </row>
    <row r="130" spans="1:17" x14ac:dyDescent="0.25">
      <c r="A130" s="43" t="s">
        <v>273</v>
      </c>
      <c r="B130" s="18" t="str">
        <f>VLOOKUP(A130,Species!A:E,3,FALSE)</f>
        <v>Adenomera</v>
      </c>
      <c r="C130" s="6" t="str">
        <f>VLOOKUP(A130,Species!A:E,4,FALSE)</f>
        <v>Leptodactylidae</v>
      </c>
      <c r="D130" s="6" t="str">
        <f>VLOOKUP(A130,Species!A:F,5,FALSE)</f>
        <v>Amphibia</v>
      </c>
      <c r="E130" s="20">
        <v>41473</v>
      </c>
      <c r="F130" s="74">
        <v>0.88888888888888884</v>
      </c>
      <c r="G130" t="s">
        <v>296</v>
      </c>
      <c r="H130">
        <v>1000</v>
      </c>
      <c r="I130" t="s">
        <v>309</v>
      </c>
      <c r="J130">
        <v>1200</v>
      </c>
      <c r="O130" t="s">
        <v>257</v>
      </c>
      <c r="P130">
        <v>0</v>
      </c>
      <c r="Q130" t="s">
        <v>113</v>
      </c>
    </row>
    <row r="131" spans="1:17" x14ac:dyDescent="0.25">
      <c r="A131" s="2" t="s">
        <v>138</v>
      </c>
      <c r="B131" s="18" t="str">
        <f>VLOOKUP(A131,Species!A:E,3,FALSE)</f>
        <v>Pristimantis</v>
      </c>
      <c r="C131" s="6" t="str">
        <f>VLOOKUP(A131,Species!A:E,4,FALSE)</f>
        <v>Craugastoridae</v>
      </c>
      <c r="D131" s="6" t="str">
        <f>VLOOKUP(A131,Species!A:F,5,FALSE)</f>
        <v>Amphibia</v>
      </c>
      <c r="E131" s="20">
        <v>41474</v>
      </c>
      <c r="F131" s="74">
        <v>0.81944444444444453</v>
      </c>
      <c r="G131" t="s">
        <v>296</v>
      </c>
      <c r="H131">
        <v>900</v>
      </c>
      <c r="I131" t="s">
        <v>269</v>
      </c>
      <c r="J131">
        <v>1020</v>
      </c>
      <c r="K131">
        <v>12.3</v>
      </c>
      <c r="L131">
        <v>0.14000000000000001</v>
      </c>
      <c r="N131" t="s">
        <v>285</v>
      </c>
      <c r="O131" t="s">
        <v>256</v>
      </c>
      <c r="P131">
        <v>20</v>
      </c>
      <c r="Q131" t="s">
        <v>113</v>
      </c>
    </row>
    <row r="132" spans="1:17" x14ac:dyDescent="0.25">
      <c r="A132" s="2" t="s">
        <v>138</v>
      </c>
      <c r="B132" s="18" t="str">
        <f>VLOOKUP(A132,Species!A:E,3,FALSE)</f>
        <v>Pristimantis</v>
      </c>
      <c r="C132" s="6" t="str">
        <f>VLOOKUP(A132,Species!A:E,4,FALSE)</f>
        <v>Craugastoridae</v>
      </c>
      <c r="D132" s="6" t="str">
        <f>VLOOKUP(A132,Species!A:F,5,FALSE)</f>
        <v>Amphibia</v>
      </c>
      <c r="E132" s="20">
        <v>41474</v>
      </c>
      <c r="F132" s="74">
        <v>0.83333333333333337</v>
      </c>
      <c r="G132" t="s">
        <v>296</v>
      </c>
      <c r="H132">
        <v>900</v>
      </c>
      <c r="I132" t="s">
        <v>353</v>
      </c>
      <c r="K132">
        <v>13.4</v>
      </c>
      <c r="L132">
        <v>0.14000000000000001</v>
      </c>
      <c r="N132" t="s">
        <v>285</v>
      </c>
      <c r="O132" t="s">
        <v>256</v>
      </c>
      <c r="P132">
        <v>25</v>
      </c>
      <c r="Q132" t="s">
        <v>107</v>
      </c>
    </row>
    <row r="133" spans="1:17" x14ac:dyDescent="0.25">
      <c r="A133" s="2" t="s">
        <v>138</v>
      </c>
      <c r="B133" s="18" t="str">
        <f>VLOOKUP(A133,Species!A:E,3,FALSE)</f>
        <v>Pristimantis</v>
      </c>
      <c r="C133" s="6" t="str">
        <f>VLOOKUP(A133,Species!A:E,4,FALSE)</f>
        <v>Craugastoridae</v>
      </c>
      <c r="D133" s="6" t="str">
        <f>VLOOKUP(A133,Species!A:F,5,FALSE)</f>
        <v>Amphibia</v>
      </c>
      <c r="E133" s="20">
        <v>41474</v>
      </c>
      <c r="F133" s="74">
        <v>0.83750000000000002</v>
      </c>
      <c r="G133" t="s">
        <v>296</v>
      </c>
      <c r="H133">
        <v>900</v>
      </c>
      <c r="I133" t="s">
        <v>353</v>
      </c>
      <c r="K133">
        <v>15.5</v>
      </c>
      <c r="L133">
        <v>0.28000000000000003</v>
      </c>
      <c r="N133" t="s">
        <v>285</v>
      </c>
      <c r="O133" t="s">
        <v>256</v>
      </c>
      <c r="P133">
        <v>25</v>
      </c>
      <c r="Q133" t="s">
        <v>107</v>
      </c>
    </row>
    <row r="134" spans="1:17" x14ac:dyDescent="0.25">
      <c r="A134" s="2" t="s">
        <v>308</v>
      </c>
      <c r="B134" s="18" t="str">
        <f>VLOOKUP(A134,Species!A:E,3,FALSE)</f>
        <v>Siphlophis</v>
      </c>
      <c r="C134" s="6" t="str">
        <f>VLOOKUP(A134,Species!A:E,4,FALSE)</f>
        <v>Colubridae</v>
      </c>
      <c r="D134" s="6" t="str">
        <f>VLOOKUP(A134,Species!A:F,5,FALSE)</f>
        <v>Diapsida</v>
      </c>
      <c r="E134" s="20">
        <v>41474</v>
      </c>
      <c r="F134" s="74">
        <v>0.84375</v>
      </c>
      <c r="G134" t="s">
        <v>296</v>
      </c>
      <c r="H134">
        <v>900</v>
      </c>
      <c r="I134" t="s">
        <v>353</v>
      </c>
      <c r="J134">
        <v>30</v>
      </c>
      <c r="K134">
        <v>540</v>
      </c>
      <c r="L134">
        <v>15.6</v>
      </c>
      <c r="O134" t="s">
        <v>257</v>
      </c>
      <c r="P134">
        <v>0</v>
      </c>
      <c r="Q134" t="s">
        <v>107</v>
      </c>
    </row>
    <row r="135" spans="1:17" x14ac:dyDescent="0.25">
      <c r="A135" s="2" t="s">
        <v>130</v>
      </c>
      <c r="B135" s="18" t="str">
        <f>VLOOKUP(A135,Species!A:E,3,FALSE)</f>
        <v>Imantodes</v>
      </c>
      <c r="C135" s="6" t="str">
        <f>VLOOKUP(A135,Species!A:E,4,FALSE)</f>
        <v>Colubridae</v>
      </c>
      <c r="D135" s="6" t="str">
        <f>VLOOKUP(A135,Species!A:F,5,FALSE)</f>
        <v>Diapsida</v>
      </c>
      <c r="E135" s="20">
        <v>41474</v>
      </c>
      <c r="F135" s="74">
        <v>0.85763888888888884</v>
      </c>
      <c r="G135" t="s">
        <v>296</v>
      </c>
      <c r="H135">
        <v>900</v>
      </c>
      <c r="I135" t="s">
        <v>353</v>
      </c>
      <c r="J135">
        <v>75</v>
      </c>
      <c r="K135">
        <v>890</v>
      </c>
      <c r="L135">
        <v>15.7</v>
      </c>
      <c r="O135" t="s">
        <v>104</v>
      </c>
      <c r="P135">
        <v>160</v>
      </c>
      <c r="Q135" t="s">
        <v>107</v>
      </c>
    </row>
    <row r="136" spans="1:17" x14ac:dyDescent="0.25">
      <c r="A136" s="2" t="s">
        <v>369</v>
      </c>
      <c r="B136" s="18" t="str">
        <f>VLOOKUP(A136,Species!A:E,3,FALSE)</f>
        <v>Pristimantis</v>
      </c>
      <c r="C136" s="6" t="str">
        <f>VLOOKUP(A136,Species!A:E,4,FALSE)</f>
        <v>Craugastoridae</v>
      </c>
      <c r="D136" s="6" t="str">
        <f>VLOOKUP(A136,Species!A:F,5,FALSE)</f>
        <v>Amphibia</v>
      </c>
      <c r="E136" s="20">
        <v>41474</v>
      </c>
      <c r="F136" s="74">
        <v>0.86805555555555547</v>
      </c>
      <c r="G136" t="s">
        <v>296</v>
      </c>
      <c r="H136">
        <v>900</v>
      </c>
      <c r="I136" t="s">
        <v>349</v>
      </c>
      <c r="K136">
        <v>34.1</v>
      </c>
      <c r="L136">
        <v>4.3600000000000003</v>
      </c>
      <c r="N136" t="s">
        <v>284</v>
      </c>
      <c r="O136" t="s">
        <v>257</v>
      </c>
      <c r="P136">
        <v>0</v>
      </c>
      <c r="Q136" t="s">
        <v>107</v>
      </c>
    </row>
    <row r="137" spans="1:17" x14ac:dyDescent="0.25">
      <c r="A137" s="2" t="s">
        <v>369</v>
      </c>
      <c r="B137" s="18" t="str">
        <f>VLOOKUP(A137,Species!A:E,3,FALSE)</f>
        <v>Pristimantis</v>
      </c>
      <c r="C137" s="6" t="str">
        <f>VLOOKUP(A137,Species!A:E,4,FALSE)</f>
        <v>Craugastoridae</v>
      </c>
      <c r="D137" s="6" t="str">
        <f>VLOOKUP(A137,Species!A:F,5,FALSE)</f>
        <v>Amphibia</v>
      </c>
      <c r="E137" s="20">
        <v>41474</v>
      </c>
      <c r="F137" s="74">
        <v>0.87152777777777779</v>
      </c>
      <c r="G137" t="s">
        <v>296</v>
      </c>
      <c r="H137">
        <v>900</v>
      </c>
      <c r="I137" t="s">
        <v>349</v>
      </c>
      <c r="K137">
        <v>19.8</v>
      </c>
      <c r="L137">
        <v>0.45</v>
      </c>
      <c r="N137" t="s">
        <v>285</v>
      </c>
      <c r="O137" t="s">
        <v>256</v>
      </c>
      <c r="P137">
        <v>20</v>
      </c>
      <c r="Q137" t="s">
        <v>107</v>
      </c>
    </row>
    <row r="138" spans="1:17" x14ac:dyDescent="0.25">
      <c r="A138" s="2" t="s">
        <v>130</v>
      </c>
      <c r="B138" s="18" t="str">
        <f>VLOOKUP(A138,Species!A:E,3,FALSE)</f>
        <v>Imantodes</v>
      </c>
      <c r="C138" s="6" t="str">
        <f>VLOOKUP(A138,Species!A:E,4,FALSE)</f>
        <v>Colubridae</v>
      </c>
      <c r="D138" s="6" t="str">
        <f>VLOOKUP(A138,Species!A:F,5,FALSE)</f>
        <v>Diapsida</v>
      </c>
      <c r="E138" s="20">
        <v>41474</v>
      </c>
      <c r="F138" s="74">
        <v>0.87847222222222221</v>
      </c>
      <c r="G138" t="s">
        <v>296</v>
      </c>
      <c r="H138">
        <v>900</v>
      </c>
      <c r="I138" t="s">
        <v>352</v>
      </c>
      <c r="J138">
        <v>30</v>
      </c>
      <c r="K138">
        <v>1030</v>
      </c>
      <c r="L138">
        <v>19.7</v>
      </c>
      <c r="O138" t="s">
        <v>104</v>
      </c>
      <c r="P138">
        <v>90</v>
      </c>
      <c r="Q138" t="s">
        <v>107</v>
      </c>
    </row>
    <row r="139" spans="1:17" x14ac:dyDescent="0.25">
      <c r="A139" s="2" t="s">
        <v>272</v>
      </c>
      <c r="B139" s="18" t="str">
        <f>VLOOKUP(A139,Species!A:E,3,FALSE)</f>
        <v>Pristimantis</v>
      </c>
      <c r="C139" s="6" t="str">
        <f>VLOOKUP(A139,Species!A:E,4,FALSE)</f>
        <v>Craugastoridae</v>
      </c>
      <c r="D139" s="6" t="str">
        <f>VLOOKUP(A139,Species!A:F,5,FALSE)</f>
        <v>Amphibia</v>
      </c>
      <c r="E139" s="20">
        <v>41474</v>
      </c>
      <c r="F139" s="74">
        <v>0.88402777777777775</v>
      </c>
      <c r="G139" t="s">
        <v>296</v>
      </c>
      <c r="H139">
        <v>900</v>
      </c>
      <c r="I139" t="s">
        <v>349</v>
      </c>
      <c r="K139">
        <v>41.9</v>
      </c>
      <c r="L139">
        <v>4.2</v>
      </c>
      <c r="N139" t="s">
        <v>284</v>
      </c>
      <c r="O139" t="s">
        <v>257</v>
      </c>
      <c r="P139">
        <v>0</v>
      </c>
      <c r="Q139" t="s">
        <v>107</v>
      </c>
    </row>
    <row r="140" spans="1:17" x14ac:dyDescent="0.25">
      <c r="A140" s="2" t="s">
        <v>138</v>
      </c>
      <c r="B140" s="18" t="str">
        <f>VLOOKUP(A140,Species!A:E,3,FALSE)</f>
        <v>Pristimantis</v>
      </c>
      <c r="C140" s="6" t="str">
        <f>VLOOKUP(A140,Species!A:E,4,FALSE)</f>
        <v>Craugastoridae</v>
      </c>
      <c r="D140" s="6" t="str">
        <f>VLOOKUP(A140,Species!A:F,5,FALSE)</f>
        <v>Amphibia</v>
      </c>
      <c r="E140" s="20">
        <v>41474</v>
      </c>
      <c r="F140" s="74">
        <v>0.89722222222222225</v>
      </c>
      <c r="G140" t="s">
        <v>296</v>
      </c>
      <c r="H140">
        <v>900</v>
      </c>
      <c r="I140" t="s">
        <v>269</v>
      </c>
      <c r="J140">
        <v>825</v>
      </c>
      <c r="K140">
        <v>18.100000000000001</v>
      </c>
      <c r="L140">
        <v>0.34</v>
      </c>
      <c r="N140" t="s">
        <v>285</v>
      </c>
      <c r="O140" t="s">
        <v>256</v>
      </c>
      <c r="P140">
        <v>40</v>
      </c>
      <c r="Q140" t="s">
        <v>113</v>
      </c>
    </row>
    <row r="141" spans="1:17" x14ac:dyDescent="0.25">
      <c r="A141" s="2" t="s">
        <v>50</v>
      </c>
      <c r="B141" s="18" t="str">
        <f>VLOOKUP(A141,Species!A:E,3,FALSE)</f>
        <v>Leptodeira</v>
      </c>
      <c r="C141" s="6" t="str">
        <f>VLOOKUP(A141,Species!A:E,4,FALSE)</f>
        <v>Colubridae</v>
      </c>
      <c r="D141" s="6" t="str">
        <f>VLOOKUP(A141,Species!A:F,5,FALSE)</f>
        <v>Diapsida</v>
      </c>
      <c r="E141" s="20">
        <v>41474</v>
      </c>
      <c r="F141" s="74">
        <v>0.90972222222222221</v>
      </c>
      <c r="G141" t="s">
        <v>296</v>
      </c>
      <c r="H141">
        <v>900</v>
      </c>
      <c r="I141" t="s">
        <v>350</v>
      </c>
      <c r="J141">
        <v>52</v>
      </c>
      <c r="K141">
        <v>610</v>
      </c>
      <c r="L141">
        <v>18.899999999999999</v>
      </c>
      <c r="O141" t="s">
        <v>104</v>
      </c>
      <c r="P141">
        <v>130</v>
      </c>
      <c r="Q141" t="s">
        <v>107</v>
      </c>
    </row>
    <row r="142" spans="1:17" x14ac:dyDescent="0.25">
      <c r="A142" s="2" t="s">
        <v>138</v>
      </c>
      <c r="B142" s="18" t="str">
        <f>VLOOKUP(A142,Species!A:E,3,FALSE)</f>
        <v>Pristimantis</v>
      </c>
      <c r="C142" s="6" t="str">
        <f>VLOOKUP(A142,Species!A:E,4,FALSE)</f>
        <v>Craugastoridae</v>
      </c>
      <c r="D142" s="6" t="str">
        <f>VLOOKUP(A142,Species!A:F,5,FALSE)</f>
        <v>Amphibia</v>
      </c>
      <c r="E142" s="20">
        <v>41474</v>
      </c>
      <c r="F142" s="74">
        <v>0.90972222222222221</v>
      </c>
      <c r="G142" t="s">
        <v>296</v>
      </c>
      <c r="H142">
        <v>900</v>
      </c>
      <c r="I142" t="s">
        <v>350</v>
      </c>
      <c r="L142">
        <v>0.22</v>
      </c>
      <c r="N142" t="s">
        <v>285</v>
      </c>
      <c r="O142" t="s">
        <v>256</v>
      </c>
      <c r="P142">
        <v>30</v>
      </c>
      <c r="Q142" t="s">
        <v>107</v>
      </c>
    </row>
    <row r="143" spans="1:17" x14ac:dyDescent="0.25">
      <c r="A143" s="2" t="s">
        <v>138</v>
      </c>
      <c r="B143" s="18" t="str">
        <f>VLOOKUP(A143,Species!A:E,3,FALSE)</f>
        <v>Pristimantis</v>
      </c>
      <c r="C143" s="6" t="str">
        <f>VLOOKUP(A143,Species!A:E,4,FALSE)</f>
        <v>Craugastoridae</v>
      </c>
      <c r="D143" s="6" t="str">
        <f>VLOOKUP(A143,Species!A:F,5,FALSE)</f>
        <v>Amphibia</v>
      </c>
      <c r="E143" s="20">
        <v>41474</v>
      </c>
      <c r="F143" s="74">
        <v>0.91319444444444453</v>
      </c>
      <c r="G143" t="s">
        <v>296</v>
      </c>
      <c r="H143">
        <v>900</v>
      </c>
      <c r="I143" t="s">
        <v>350</v>
      </c>
      <c r="K143">
        <v>20.5</v>
      </c>
      <c r="L143">
        <v>0.54</v>
      </c>
      <c r="O143" t="s">
        <v>256</v>
      </c>
      <c r="P143">
        <v>15</v>
      </c>
      <c r="Q143" t="s">
        <v>107</v>
      </c>
    </row>
    <row r="144" spans="1:17" x14ac:dyDescent="0.25">
      <c r="A144" s="2" t="s">
        <v>68</v>
      </c>
      <c r="B144" s="18" t="str">
        <f>VLOOKUP(A144,Species!A:E,3,FALSE)</f>
        <v>Pristimantis</v>
      </c>
      <c r="C144" s="6" t="str">
        <f>VLOOKUP(A144,Species!A:E,4,FALSE)</f>
        <v>Craugastoridae</v>
      </c>
      <c r="D144" s="6" t="str">
        <f>VLOOKUP(A144,Species!A:F,5,FALSE)</f>
        <v>Amphibia</v>
      </c>
      <c r="E144" s="20">
        <v>41474</v>
      </c>
      <c r="F144" s="74">
        <v>0.91666666666666663</v>
      </c>
      <c r="G144" t="s">
        <v>296</v>
      </c>
      <c r="H144">
        <v>900</v>
      </c>
      <c r="I144" t="s">
        <v>350</v>
      </c>
      <c r="J144">
        <v>51</v>
      </c>
      <c r="K144">
        <v>14.6</v>
      </c>
      <c r="L144">
        <v>0.22</v>
      </c>
      <c r="N144" t="s">
        <v>285</v>
      </c>
      <c r="O144" t="s">
        <v>264</v>
      </c>
      <c r="P144">
        <v>40</v>
      </c>
      <c r="Q144" t="s">
        <v>107</v>
      </c>
    </row>
    <row r="145" spans="1:18" x14ac:dyDescent="0.25">
      <c r="A145" s="2" t="s">
        <v>138</v>
      </c>
      <c r="B145" s="18" t="str">
        <f>VLOOKUP(A145,Species!A:E,3,FALSE)</f>
        <v>Pristimantis</v>
      </c>
      <c r="C145" s="6" t="str">
        <f>VLOOKUP(A145,Species!A:E,4,FALSE)</f>
        <v>Craugastoridae</v>
      </c>
      <c r="D145" s="6" t="str">
        <f>VLOOKUP(A145,Species!A:F,5,FALSE)</f>
        <v>Amphibia</v>
      </c>
      <c r="E145" s="20">
        <v>41474</v>
      </c>
      <c r="F145" s="74">
        <v>0.92361111111111116</v>
      </c>
      <c r="G145" t="s">
        <v>296</v>
      </c>
      <c r="H145">
        <v>900</v>
      </c>
      <c r="I145" t="s">
        <v>350</v>
      </c>
      <c r="J145">
        <v>85</v>
      </c>
      <c r="N145" t="s">
        <v>285</v>
      </c>
      <c r="O145" t="s">
        <v>256</v>
      </c>
      <c r="P145">
        <v>25</v>
      </c>
      <c r="Q145" t="s">
        <v>107</v>
      </c>
    </row>
    <row r="146" spans="1:18" x14ac:dyDescent="0.25">
      <c r="A146" s="2" t="s">
        <v>138</v>
      </c>
      <c r="B146" s="18" t="str">
        <f>VLOOKUP(A146,Species!A:E,3,FALSE)</f>
        <v>Pristimantis</v>
      </c>
      <c r="C146" s="6" t="str">
        <f>VLOOKUP(A146,Species!A:E,4,FALSE)</f>
        <v>Craugastoridae</v>
      </c>
      <c r="D146" s="6" t="str">
        <f>VLOOKUP(A146,Species!A:F,5,FALSE)</f>
        <v>Amphibia</v>
      </c>
      <c r="E146" s="20">
        <v>41474</v>
      </c>
      <c r="F146" s="74">
        <v>0.92708333333333337</v>
      </c>
      <c r="G146" t="s">
        <v>296</v>
      </c>
      <c r="H146">
        <v>900</v>
      </c>
      <c r="I146" t="s">
        <v>350</v>
      </c>
      <c r="J146">
        <v>88</v>
      </c>
      <c r="N146" t="s">
        <v>285</v>
      </c>
      <c r="O146" t="s">
        <v>256</v>
      </c>
      <c r="P146">
        <v>15</v>
      </c>
      <c r="Q146" t="s">
        <v>107</v>
      </c>
    </row>
    <row r="147" spans="1:18" x14ac:dyDescent="0.25">
      <c r="A147" s="2" t="s">
        <v>272</v>
      </c>
      <c r="B147" s="18" t="str">
        <f>VLOOKUP(A147,Species!A:E,3,FALSE)</f>
        <v>Pristimantis</v>
      </c>
      <c r="C147" s="6" t="str">
        <f>VLOOKUP(A147,Species!A:E,4,FALSE)</f>
        <v>Craugastoridae</v>
      </c>
      <c r="D147" s="6" t="str">
        <f>VLOOKUP(A147,Species!A:F,5,FALSE)</f>
        <v>Amphibia</v>
      </c>
      <c r="E147" s="20">
        <v>41477</v>
      </c>
      <c r="F147" s="74">
        <v>0.8125</v>
      </c>
      <c r="G147" t="s">
        <v>286</v>
      </c>
      <c r="H147">
        <v>1100</v>
      </c>
      <c r="I147" t="s">
        <v>363</v>
      </c>
      <c r="Q147" t="s">
        <v>107</v>
      </c>
      <c r="R147" t="s">
        <v>250</v>
      </c>
    </row>
    <row r="148" spans="1:18" x14ac:dyDescent="0.25">
      <c r="A148" s="2" t="s">
        <v>272</v>
      </c>
      <c r="B148" s="18" t="str">
        <f>VLOOKUP(A148,Species!A:E,3,FALSE)</f>
        <v>Pristimantis</v>
      </c>
      <c r="C148" s="6" t="str">
        <f>VLOOKUP(A148,Species!A:E,4,FALSE)</f>
        <v>Craugastoridae</v>
      </c>
      <c r="D148" s="6" t="str">
        <f>VLOOKUP(A148,Species!A:F,5,FALSE)</f>
        <v>Amphibia</v>
      </c>
      <c r="E148" s="20">
        <v>41477</v>
      </c>
      <c r="F148" s="74">
        <v>0.81944444444444453</v>
      </c>
      <c r="G148" t="s">
        <v>286</v>
      </c>
      <c r="H148">
        <v>1100</v>
      </c>
      <c r="I148" t="s">
        <v>363</v>
      </c>
      <c r="K148">
        <v>14.8</v>
      </c>
      <c r="L148">
        <v>0.26</v>
      </c>
      <c r="O148" t="s">
        <v>256</v>
      </c>
      <c r="P148">
        <v>60</v>
      </c>
      <c r="Q148" t="s">
        <v>107</v>
      </c>
    </row>
    <row r="149" spans="1:18" x14ac:dyDescent="0.25">
      <c r="A149" s="2" t="s">
        <v>272</v>
      </c>
      <c r="B149" s="18" t="str">
        <f>VLOOKUP(A149,Species!A:E,3,FALSE)</f>
        <v>Pristimantis</v>
      </c>
      <c r="C149" s="6" t="str">
        <f>VLOOKUP(A149,Species!A:E,4,FALSE)</f>
        <v>Craugastoridae</v>
      </c>
      <c r="D149" s="6" t="str">
        <f>VLOOKUP(A149,Species!A:F,5,FALSE)</f>
        <v>Amphibia</v>
      </c>
      <c r="E149" s="20">
        <v>41477</v>
      </c>
      <c r="F149" s="74">
        <v>0.82291666666666663</v>
      </c>
      <c r="G149" t="s">
        <v>286</v>
      </c>
      <c r="H149">
        <v>1100</v>
      </c>
      <c r="I149" t="s">
        <v>363</v>
      </c>
      <c r="Q149" t="s">
        <v>107</v>
      </c>
      <c r="R149" t="s">
        <v>250</v>
      </c>
    </row>
    <row r="150" spans="1:18" x14ac:dyDescent="0.25">
      <c r="A150" s="2" t="s">
        <v>272</v>
      </c>
      <c r="B150" s="18" t="str">
        <f>VLOOKUP(A150,Species!A:E,3,FALSE)</f>
        <v>Pristimantis</v>
      </c>
      <c r="C150" s="6" t="str">
        <f>VLOOKUP(A150,Species!A:E,4,FALSE)</f>
        <v>Craugastoridae</v>
      </c>
      <c r="D150" s="6" t="str">
        <f>VLOOKUP(A150,Species!A:F,5,FALSE)</f>
        <v>Amphibia</v>
      </c>
      <c r="E150" s="20">
        <v>41477</v>
      </c>
      <c r="F150" s="74">
        <v>0.82986111111111116</v>
      </c>
      <c r="G150" t="s">
        <v>286</v>
      </c>
      <c r="H150">
        <v>1100</v>
      </c>
      <c r="I150" t="s">
        <v>363</v>
      </c>
      <c r="K150">
        <v>28</v>
      </c>
      <c r="L150">
        <v>1.78</v>
      </c>
      <c r="N150" t="s">
        <v>285</v>
      </c>
      <c r="O150" t="s">
        <v>256</v>
      </c>
      <c r="P150">
        <v>150</v>
      </c>
      <c r="Q150" t="s">
        <v>107</v>
      </c>
    </row>
    <row r="151" spans="1:18" x14ac:dyDescent="0.25">
      <c r="A151" s="2" t="s">
        <v>272</v>
      </c>
      <c r="B151" s="19" t="str">
        <f>VLOOKUP(A151,Species!A:E,3,FALSE)</f>
        <v>Pristimantis</v>
      </c>
      <c r="C151" s="6" t="str">
        <f>VLOOKUP(A151,Species!A:E,4,FALSE)</f>
        <v>Craugastoridae</v>
      </c>
      <c r="D151" s="6" t="str">
        <f>VLOOKUP(A151,Species!A:F,5,FALSE)</f>
        <v>Amphibia</v>
      </c>
      <c r="E151" s="20">
        <v>41477</v>
      </c>
      <c r="F151" s="74">
        <v>0.84722222222222221</v>
      </c>
      <c r="G151" t="s">
        <v>286</v>
      </c>
      <c r="H151">
        <v>1100</v>
      </c>
      <c r="I151" t="s">
        <v>367</v>
      </c>
      <c r="Q151" t="s">
        <v>107</v>
      </c>
      <c r="R151" t="s">
        <v>250</v>
      </c>
    </row>
    <row r="152" spans="1:18" x14ac:dyDescent="0.25">
      <c r="A152" s="2" t="s">
        <v>272</v>
      </c>
      <c r="B152" s="19" t="str">
        <f>VLOOKUP(A152,Species!A:E,3,FALSE)</f>
        <v>Pristimantis</v>
      </c>
      <c r="C152" s="6" t="str">
        <f>VLOOKUP(A152,Species!A:E,4,FALSE)</f>
        <v>Craugastoridae</v>
      </c>
      <c r="D152" s="6" t="str">
        <f>VLOOKUP(A152,Species!A:F,5,FALSE)</f>
        <v>Amphibia</v>
      </c>
      <c r="E152" s="20">
        <v>41477</v>
      </c>
      <c r="F152" s="74">
        <v>0.85069444444444453</v>
      </c>
      <c r="G152" t="s">
        <v>286</v>
      </c>
      <c r="H152">
        <v>1100</v>
      </c>
      <c r="I152" t="s">
        <v>367</v>
      </c>
      <c r="Q152" t="s">
        <v>107</v>
      </c>
      <c r="R152" t="s">
        <v>250</v>
      </c>
    </row>
    <row r="153" spans="1:18" x14ac:dyDescent="0.25">
      <c r="A153" s="2" t="s">
        <v>272</v>
      </c>
      <c r="B153" s="19" t="str">
        <f>VLOOKUP(A153,Species!A:E,3,FALSE)</f>
        <v>Pristimantis</v>
      </c>
      <c r="C153" s="6" t="str">
        <f>VLOOKUP(A153,Species!A:E,4,FALSE)</f>
        <v>Craugastoridae</v>
      </c>
      <c r="D153" s="6" t="str">
        <f>VLOOKUP(A153,Species!A:F,5,FALSE)</f>
        <v>Amphibia</v>
      </c>
      <c r="E153" s="20">
        <v>41477</v>
      </c>
      <c r="F153" s="74">
        <v>0.85416666666666663</v>
      </c>
      <c r="G153" t="s">
        <v>286</v>
      </c>
      <c r="H153">
        <v>1100</v>
      </c>
      <c r="I153" t="s">
        <v>367</v>
      </c>
      <c r="Q153" t="s">
        <v>107</v>
      </c>
      <c r="R153" t="s">
        <v>250</v>
      </c>
    </row>
    <row r="154" spans="1:18" x14ac:dyDescent="0.25">
      <c r="A154" s="2" t="s">
        <v>391</v>
      </c>
      <c r="B154" s="18" t="str">
        <f>VLOOKUP(A154,Species!A:E,3,FALSE)</f>
        <v>Oreobates</v>
      </c>
      <c r="C154" s="6" t="str">
        <f>VLOOKUP(A154,Species!A:E,4,FALSE)</f>
        <v>Craugastoridae</v>
      </c>
      <c r="D154" s="6" t="str">
        <f>VLOOKUP(A154,Species!A:F,5,FALSE)</f>
        <v>Amphibia</v>
      </c>
      <c r="E154" s="20">
        <v>41477</v>
      </c>
      <c r="F154" s="74">
        <v>0.86458333333333337</v>
      </c>
      <c r="G154" t="s">
        <v>286</v>
      </c>
      <c r="H154">
        <v>1100</v>
      </c>
      <c r="I154" t="s">
        <v>367</v>
      </c>
      <c r="J154">
        <v>60</v>
      </c>
      <c r="K154">
        <v>36.1</v>
      </c>
      <c r="L154">
        <v>2.68</v>
      </c>
      <c r="O154" t="s">
        <v>257</v>
      </c>
      <c r="P154">
        <v>0</v>
      </c>
      <c r="Q154" t="s">
        <v>107</v>
      </c>
    </row>
    <row r="155" spans="1:18" x14ac:dyDescent="0.25">
      <c r="A155" s="2" t="s">
        <v>272</v>
      </c>
      <c r="B155" s="18" t="str">
        <f>VLOOKUP(A155,Species!A:E,3,FALSE)</f>
        <v>Pristimantis</v>
      </c>
      <c r="C155" s="6" t="str">
        <f>VLOOKUP(A155,Species!A:E,4,FALSE)</f>
        <v>Craugastoridae</v>
      </c>
      <c r="D155" s="6" t="str">
        <f>VLOOKUP(A155,Species!A:F,5,FALSE)</f>
        <v>Amphibia</v>
      </c>
      <c r="E155" s="20">
        <v>41477</v>
      </c>
      <c r="F155" s="74">
        <v>0.87847222222222221</v>
      </c>
      <c r="G155" t="s">
        <v>286</v>
      </c>
      <c r="H155">
        <v>1100</v>
      </c>
      <c r="I155" t="s">
        <v>366</v>
      </c>
      <c r="K155">
        <v>26</v>
      </c>
      <c r="L155">
        <v>1.3</v>
      </c>
      <c r="O155" t="s">
        <v>257</v>
      </c>
      <c r="P155">
        <v>0</v>
      </c>
      <c r="Q155" t="s">
        <v>107</v>
      </c>
    </row>
    <row r="156" spans="1:18" x14ac:dyDescent="0.25">
      <c r="A156" s="2" t="s">
        <v>272</v>
      </c>
      <c r="B156" s="19" t="str">
        <f>VLOOKUP(A156,Species!A:E,3,FALSE)</f>
        <v>Pristimantis</v>
      </c>
      <c r="C156" s="6" t="str">
        <f>VLOOKUP(A156,Species!A:E,4,FALSE)</f>
        <v>Craugastoridae</v>
      </c>
      <c r="D156" s="6" t="str">
        <f>VLOOKUP(A156,Species!A:F,5,FALSE)</f>
        <v>Amphibia</v>
      </c>
      <c r="E156" s="20">
        <v>41477</v>
      </c>
      <c r="F156" s="74">
        <v>0.88194444444444453</v>
      </c>
      <c r="G156" t="s">
        <v>286</v>
      </c>
      <c r="H156">
        <v>1100</v>
      </c>
      <c r="I156" t="s">
        <v>366</v>
      </c>
      <c r="Q156" t="s">
        <v>107</v>
      </c>
      <c r="R156" t="s">
        <v>250</v>
      </c>
    </row>
    <row r="157" spans="1:18" x14ac:dyDescent="0.25">
      <c r="A157" s="2" t="s">
        <v>272</v>
      </c>
      <c r="B157" s="19" t="str">
        <f>VLOOKUP(A157,Species!A:E,3,FALSE)</f>
        <v>Pristimantis</v>
      </c>
      <c r="C157" s="6" t="str">
        <f>VLOOKUP(A157,Species!A:E,4,FALSE)</f>
        <v>Craugastoridae</v>
      </c>
      <c r="D157" s="6" t="str">
        <f>VLOOKUP(A157,Species!A:F,5,FALSE)</f>
        <v>Amphibia</v>
      </c>
      <c r="E157" s="20">
        <v>41477</v>
      </c>
      <c r="F157" s="74">
        <v>0.88541666666666663</v>
      </c>
      <c r="G157" t="s">
        <v>286</v>
      </c>
      <c r="H157">
        <v>1100</v>
      </c>
      <c r="I157" t="s">
        <v>366</v>
      </c>
      <c r="Q157" t="s">
        <v>107</v>
      </c>
      <c r="R157" t="s">
        <v>250</v>
      </c>
    </row>
    <row r="158" spans="1:18" x14ac:dyDescent="0.25">
      <c r="A158" s="2" t="s">
        <v>138</v>
      </c>
      <c r="B158" s="18" t="str">
        <f>VLOOKUP(A158,Species!A:E,3,FALSE)</f>
        <v>Pristimantis</v>
      </c>
      <c r="C158" s="6" t="str">
        <f>VLOOKUP(A158,Species!A:E,4,FALSE)</f>
        <v>Craugastoridae</v>
      </c>
      <c r="D158" s="6" t="str">
        <f>VLOOKUP(A158,Species!A:F,5,FALSE)</f>
        <v>Amphibia</v>
      </c>
      <c r="E158" s="20">
        <v>41477</v>
      </c>
      <c r="F158" s="74">
        <v>0.88888888888888884</v>
      </c>
      <c r="G158" t="s">
        <v>286</v>
      </c>
      <c r="H158">
        <v>1100</v>
      </c>
      <c r="I158" t="s">
        <v>366</v>
      </c>
      <c r="K158">
        <v>10.199999999999999</v>
      </c>
      <c r="L158">
        <v>0.22</v>
      </c>
      <c r="N158" t="s">
        <v>285</v>
      </c>
      <c r="O158" t="s">
        <v>256</v>
      </c>
      <c r="P158">
        <v>20</v>
      </c>
      <c r="Q158" t="s">
        <v>107</v>
      </c>
    </row>
    <row r="159" spans="1:18" x14ac:dyDescent="0.25">
      <c r="A159" s="2" t="s">
        <v>272</v>
      </c>
      <c r="B159" s="18" t="str">
        <f>VLOOKUP(A159,Species!A:E,3,FALSE)</f>
        <v>Pristimantis</v>
      </c>
      <c r="C159" s="6" t="str">
        <f>VLOOKUP(A159,Species!A:E,4,FALSE)</f>
        <v>Craugastoridae</v>
      </c>
      <c r="D159" s="6" t="str">
        <f>VLOOKUP(A159,Species!A:F,5,FALSE)</f>
        <v>Amphibia</v>
      </c>
      <c r="E159" s="20">
        <v>41477</v>
      </c>
      <c r="F159" s="74">
        <v>0.88888888888888884</v>
      </c>
      <c r="G159" t="s">
        <v>286</v>
      </c>
      <c r="H159">
        <v>1100</v>
      </c>
      <c r="I159" t="s">
        <v>366</v>
      </c>
      <c r="K159">
        <v>19.899999999999999</v>
      </c>
      <c r="L159">
        <v>0.54</v>
      </c>
      <c r="O159" t="s">
        <v>256</v>
      </c>
      <c r="P159">
        <v>100</v>
      </c>
      <c r="Q159" t="s">
        <v>107</v>
      </c>
    </row>
    <row r="160" spans="1:18" x14ac:dyDescent="0.25">
      <c r="A160" s="2" t="s">
        <v>272</v>
      </c>
      <c r="B160" s="19" t="str">
        <f>VLOOKUP(A160,Species!A:E,3,FALSE)</f>
        <v>Pristimantis</v>
      </c>
      <c r="C160" s="6" t="str">
        <f>VLOOKUP(A160,Species!A:E,4,FALSE)</f>
        <v>Craugastoridae</v>
      </c>
      <c r="D160" s="6" t="str">
        <f>VLOOKUP(A160,Species!A:F,5,FALSE)</f>
        <v>Amphibia</v>
      </c>
      <c r="E160" s="20">
        <v>41477</v>
      </c>
      <c r="F160" s="74">
        <v>0.89236111111111116</v>
      </c>
      <c r="G160" t="s">
        <v>286</v>
      </c>
      <c r="H160">
        <v>1100</v>
      </c>
      <c r="I160" t="s">
        <v>366</v>
      </c>
      <c r="Q160" t="s">
        <v>107</v>
      </c>
      <c r="R160" t="s">
        <v>250</v>
      </c>
    </row>
    <row r="161" spans="1:18" x14ac:dyDescent="0.25">
      <c r="A161" s="2" t="s">
        <v>138</v>
      </c>
      <c r="B161" s="18" t="str">
        <f>VLOOKUP(A161,Species!A:E,3,FALSE)</f>
        <v>Pristimantis</v>
      </c>
      <c r="C161" s="6" t="str">
        <f>VLOOKUP(A161,Species!A:E,4,FALSE)</f>
        <v>Craugastoridae</v>
      </c>
      <c r="D161" s="6" t="str">
        <f>VLOOKUP(A161,Species!A:F,5,FALSE)</f>
        <v>Amphibia</v>
      </c>
      <c r="E161" s="20">
        <v>41477</v>
      </c>
      <c r="F161" s="76">
        <v>0.89236111111111116</v>
      </c>
      <c r="G161" t="s">
        <v>286</v>
      </c>
      <c r="H161">
        <v>1100</v>
      </c>
      <c r="I161" t="s">
        <v>366</v>
      </c>
      <c r="K161">
        <v>15.6</v>
      </c>
      <c r="L161">
        <v>0.16</v>
      </c>
      <c r="N161" t="s">
        <v>285</v>
      </c>
      <c r="O161" t="s">
        <v>256</v>
      </c>
      <c r="P161">
        <v>15</v>
      </c>
      <c r="Q161" t="s">
        <v>107</v>
      </c>
    </row>
    <row r="162" spans="1:18" x14ac:dyDescent="0.25">
      <c r="A162" s="2" t="s">
        <v>138</v>
      </c>
      <c r="B162" s="19" t="str">
        <f>VLOOKUP(A162,Species!A:E,3,FALSE)</f>
        <v>Pristimantis</v>
      </c>
      <c r="C162" s="6" t="str">
        <f>VLOOKUP(A162,Species!A:E,4,FALSE)</f>
        <v>Craugastoridae</v>
      </c>
      <c r="D162" s="6" t="str">
        <f>VLOOKUP(A162,Species!A:F,5,FALSE)</f>
        <v>Amphibia</v>
      </c>
      <c r="E162" s="20">
        <v>41477</v>
      </c>
      <c r="F162" s="74">
        <v>0.89583333333333337</v>
      </c>
      <c r="G162" t="s">
        <v>286</v>
      </c>
      <c r="H162">
        <v>1100</v>
      </c>
      <c r="I162" t="s">
        <v>366</v>
      </c>
      <c r="O162" t="s">
        <v>256</v>
      </c>
      <c r="P162">
        <v>15</v>
      </c>
      <c r="Q162" t="s">
        <v>107</v>
      </c>
    </row>
    <row r="163" spans="1:18" x14ac:dyDescent="0.25">
      <c r="A163" s="2" t="s">
        <v>272</v>
      </c>
      <c r="B163" s="19" t="str">
        <f>VLOOKUP(A163,Species!A:E,3,FALSE)</f>
        <v>Pristimantis</v>
      </c>
      <c r="C163" s="6" t="str">
        <f>VLOOKUP(A163,Species!A:E,4,FALSE)</f>
        <v>Craugastoridae</v>
      </c>
      <c r="D163" s="6" t="str">
        <f>VLOOKUP(A163,Species!A:F,5,FALSE)</f>
        <v>Amphibia</v>
      </c>
      <c r="E163" s="20">
        <v>41477</v>
      </c>
      <c r="F163" s="74">
        <v>0.91111111111111109</v>
      </c>
      <c r="G163" t="s">
        <v>286</v>
      </c>
      <c r="H163">
        <v>1100</v>
      </c>
      <c r="I163" t="s">
        <v>365</v>
      </c>
      <c r="K163">
        <v>28.4</v>
      </c>
      <c r="L163">
        <v>1.04</v>
      </c>
      <c r="O163" t="s">
        <v>104</v>
      </c>
      <c r="P163">
        <v>90</v>
      </c>
      <c r="Q163" t="s">
        <v>107</v>
      </c>
    </row>
    <row r="164" spans="1:18" x14ac:dyDescent="0.25">
      <c r="A164" s="2" t="s">
        <v>272</v>
      </c>
      <c r="B164" s="19" t="str">
        <f>VLOOKUP(A164,Species!A:E,3,FALSE)</f>
        <v>Pristimantis</v>
      </c>
      <c r="C164" s="6" t="str">
        <f>VLOOKUP(A164,Species!A:E,4,FALSE)</f>
        <v>Craugastoridae</v>
      </c>
      <c r="D164" s="6" t="str">
        <f>VLOOKUP(A164,Species!A:F,5,FALSE)</f>
        <v>Amphibia</v>
      </c>
      <c r="E164" s="20">
        <v>41477</v>
      </c>
      <c r="F164" s="74">
        <v>0.91666666666666663</v>
      </c>
      <c r="G164" t="s">
        <v>286</v>
      </c>
      <c r="H164">
        <v>1100</v>
      </c>
      <c r="I164" t="s">
        <v>269</v>
      </c>
      <c r="J164">
        <v>1650</v>
      </c>
      <c r="O164" t="s">
        <v>256</v>
      </c>
      <c r="P164">
        <v>100</v>
      </c>
      <c r="Q164" t="s">
        <v>113</v>
      </c>
    </row>
    <row r="165" spans="1:18" x14ac:dyDescent="0.25">
      <c r="A165" s="2" t="s">
        <v>272</v>
      </c>
      <c r="B165" s="19" t="str">
        <f>VLOOKUP(A165,Species!A:E,3,FALSE)</f>
        <v>Pristimantis</v>
      </c>
      <c r="C165" s="6" t="str">
        <f>VLOOKUP(A165,Species!A:E,4,FALSE)</f>
        <v>Craugastoridae</v>
      </c>
      <c r="D165" s="6" t="str">
        <f>VLOOKUP(A165,Species!A:F,5,FALSE)</f>
        <v>Amphibia</v>
      </c>
      <c r="E165" s="20">
        <v>41477</v>
      </c>
      <c r="F165" s="74">
        <v>0.92361111111111116</v>
      </c>
      <c r="G165" t="s">
        <v>286</v>
      </c>
      <c r="H165">
        <v>1100</v>
      </c>
      <c r="I165" t="s">
        <v>365</v>
      </c>
      <c r="K165">
        <v>14.1</v>
      </c>
      <c r="L165">
        <v>0.26</v>
      </c>
      <c r="O165" t="s">
        <v>256</v>
      </c>
      <c r="P165">
        <v>20</v>
      </c>
      <c r="Q165" t="s">
        <v>107</v>
      </c>
      <c r="R165" t="s">
        <v>251</v>
      </c>
    </row>
    <row r="166" spans="1:18" x14ac:dyDescent="0.25">
      <c r="A166" s="2" t="s">
        <v>389</v>
      </c>
      <c r="B166" s="18" t="str">
        <f>VLOOKUP(A166,Species!A:E,3,FALSE)</f>
        <v>Noblella</v>
      </c>
      <c r="C166" s="4" t="str">
        <f>VLOOKUP(A166,Species!A:E,4,FALSE)</f>
        <v>Craugastoridae</v>
      </c>
      <c r="D166" s="4" t="str">
        <f>VLOOKUP(A166,Species!A:F,5,FALSE)</f>
        <v>Amphibia</v>
      </c>
      <c r="E166" s="20">
        <v>41477</v>
      </c>
      <c r="F166" s="74">
        <v>0.92499999999999993</v>
      </c>
      <c r="G166" t="s">
        <v>286</v>
      </c>
      <c r="H166">
        <v>1100</v>
      </c>
      <c r="I166" t="s">
        <v>365</v>
      </c>
      <c r="J166" s="3"/>
      <c r="K166" s="3">
        <v>12.1</v>
      </c>
      <c r="L166" s="3">
        <v>0.28000000000000003</v>
      </c>
      <c r="M166" s="3"/>
      <c r="N166" s="3"/>
      <c r="O166" s="3" t="s">
        <v>257</v>
      </c>
      <c r="P166" s="3">
        <v>0</v>
      </c>
      <c r="Q166" t="s">
        <v>107</v>
      </c>
      <c r="R166" s="3"/>
    </row>
    <row r="167" spans="1:18" x14ac:dyDescent="0.25">
      <c r="A167" s="2" t="s">
        <v>138</v>
      </c>
      <c r="B167" s="18" t="str">
        <f>VLOOKUP(A167,Species!A:E,3,FALSE)</f>
        <v>Pristimantis</v>
      </c>
      <c r="C167" s="6" t="str">
        <f>VLOOKUP(A167,Species!A:E,4,FALSE)</f>
        <v>Craugastoridae</v>
      </c>
      <c r="D167" s="6" t="str">
        <f>VLOOKUP(A167,Species!A:F,5,FALSE)</f>
        <v>Amphibia</v>
      </c>
      <c r="E167" s="20">
        <v>41477</v>
      </c>
      <c r="F167" s="74">
        <v>0.92986111111111114</v>
      </c>
      <c r="G167" t="s">
        <v>286</v>
      </c>
      <c r="H167">
        <v>1100</v>
      </c>
      <c r="I167" t="s">
        <v>365</v>
      </c>
      <c r="K167">
        <v>12.3</v>
      </c>
      <c r="L167">
        <v>0.2</v>
      </c>
      <c r="N167" t="s">
        <v>285</v>
      </c>
      <c r="O167" t="s">
        <v>256</v>
      </c>
      <c r="P167">
        <v>15</v>
      </c>
      <c r="Q167" t="s">
        <v>107</v>
      </c>
    </row>
    <row r="168" spans="1:18" x14ac:dyDescent="0.25">
      <c r="A168" s="2" t="s">
        <v>272</v>
      </c>
      <c r="B168" s="19" t="str">
        <f>VLOOKUP(A168,Species!A:E,3,FALSE)</f>
        <v>Pristimantis</v>
      </c>
      <c r="C168" s="6" t="str">
        <f>VLOOKUP(A168,Species!A:E,4,FALSE)</f>
        <v>Craugastoridae</v>
      </c>
      <c r="D168" s="6" t="str">
        <f>VLOOKUP(A168,Species!A:F,5,FALSE)</f>
        <v>Amphibia</v>
      </c>
      <c r="E168" s="20">
        <v>41477</v>
      </c>
      <c r="F168" s="74">
        <v>0.93402777777777779</v>
      </c>
      <c r="G168" t="s">
        <v>286</v>
      </c>
      <c r="H168">
        <v>1100</v>
      </c>
      <c r="I168" t="s">
        <v>269</v>
      </c>
      <c r="J168">
        <v>1650</v>
      </c>
      <c r="O168" t="s">
        <v>256</v>
      </c>
      <c r="P168">
        <v>40</v>
      </c>
      <c r="Q168" t="s">
        <v>113</v>
      </c>
    </row>
    <row r="169" spans="1:18" x14ac:dyDescent="0.25">
      <c r="A169" s="2" t="s">
        <v>272</v>
      </c>
      <c r="B169" s="19" t="str">
        <f>VLOOKUP(A169,Species!A:E,3,FALSE)</f>
        <v>Pristimantis</v>
      </c>
      <c r="C169" s="6" t="str">
        <f>VLOOKUP(A169,Species!A:E,4,FALSE)</f>
        <v>Craugastoridae</v>
      </c>
      <c r="D169" s="6" t="str">
        <f>VLOOKUP(A169,Species!A:F,5,FALSE)</f>
        <v>Amphibia</v>
      </c>
      <c r="E169" s="20">
        <v>41477</v>
      </c>
      <c r="F169" s="74">
        <v>0.95138888888888884</v>
      </c>
      <c r="G169" t="s">
        <v>286</v>
      </c>
      <c r="H169">
        <v>1100</v>
      </c>
      <c r="I169" t="s">
        <v>360</v>
      </c>
      <c r="Q169" t="s">
        <v>107</v>
      </c>
      <c r="R169" t="s">
        <v>250</v>
      </c>
    </row>
    <row r="170" spans="1:18" x14ac:dyDescent="0.25">
      <c r="A170" s="2" t="s">
        <v>295</v>
      </c>
      <c r="B170" s="19" t="str">
        <f>VLOOKUP(A170,Species!A:E,3,FALSE)</f>
        <v>Osteocephalus</v>
      </c>
      <c r="C170" s="6" t="str">
        <f>VLOOKUP(A170,Species!A:E,4,FALSE)</f>
        <v>Hylidae</v>
      </c>
      <c r="D170" s="6" t="str">
        <f>VLOOKUP(A170,Species!A:F,5,FALSE)</f>
        <v>Amphibia</v>
      </c>
      <c r="E170" s="20">
        <v>41477</v>
      </c>
      <c r="F170" s="74">
        <v>0.95486111111111116</v>
      </c>
      <c r="G170" t="s">
        <v>286</v>
      </c>
      <c r="H170">
        <v>1100</v>
      </c>
      <c r="I170" t="s">
        <v>360</v>
      </c>
      <c r="Q170" t="s">
        <v>107</v>
      </c>
      <c r="R170" t="s">
        <v>250</v>
      </c>
    </row>
    <row r="171" spans="1:18" x14ac:dyDescent="0.25">
      <c r="A171" s="2" t="s">
        <v>138</v>
      </c>
      <c r="B171" s="19" t="str">
        <f>VLOOKUP(A171,Species!A:E,3,FALSE)</f>
        <v>Pristimantis</v>
      </c>
      <c r="C171" s="6" t="str">
        <f>VLOOKUP(A171,Species!A:E,4,FALSE)</f>
        <v>Craugastoridae</v>
      </c>
      <c r="D171" s="6" t="str">
        <f>VLOOKUP(A171,Species!A:F,5,FALSE)</f>
        <v>Amphibia</v>
      </c>
      <c r="E171" s="20">
        <v>41477</v>
      </c>
      <c r="F171" s="74">
        <v>0.96180555555555547</v>
      </c>
      <c r="G171" t="s">
        <v>286</v>
      </c>
      <c r="H171">
        <v>1100</v>
      </c>
      <c r="I171" t="s">
        <v>269</v>
      </c>
      <c r="J171">
        <v>1550</v>
      </c>
      <c r="N171" t="s">
        <v>284</v>
      </c>
      <c r="O171" t="s">
        <v>257</v>
      </c>
      <c r="P171">
        <v>0</v>
      </c>
      <c r="Q171" t="s">
        <v>113</v>
      </c>
    </row>
    <row r="172" spans="1:18" x14ac:dyDescent="0.25">
      <c r="A172" s="43" t="s">
        <v>166</v>
      </c>
      <c r="B172" s="19" t="str">
        <f>VLOOKUP(A172,Species!A:E,3,FALSE)</f>
        <v>Pristimantis</v>
      </c>
      <c r="C172" s="6" t="str">
        <f>VLOOKUP(A172,Species!A:E,4,FALSE)</f>
        <v>Craugastoridae</v>
      </c>
      <c r="D172" s="6" t="str">
        <f>VLOOKUP(A172,Species!A:F,5,FALSE)</f>
        <v>Amphibia</v>
      </c>
      <c r="E172" s="20">
        <v>41484</v>
      </c>
      <c r="F172" s="74">
        <v>0.81597222222222221</v>
      </c>
      <c r="G172" t="s">
        <v>254</v>
      </c>
      <c r="H172">
        <v>500</v>
      </c>
      <c r="I172" t="s">
        <v>252</v>
      </c>
      <c r="J172">
        <v>10</v>
      </c>
      <c r="Q172" t="s">
        <v>107</v>
      </c>
      <c r="R172" t="s">
        <v>250</v>
      </c>
    </row>
    <row r="173" spans="1:18" x14ac:dyDescent="0.25">
      <c r="A173" s="43" t="s">
        <v>369</v>
      </c>
      <c r="B173" s="19" t="str">
        <f>VLOOKUP(A173,Species!A:E,3,FALSE)</f>
        <v>Pristimantis</v>
      </c>
      <c r="C173" s="6" t="str">
        <f>VLOOKUP(A173,Species!A:E,4,FALSE)</f>
        <v>Craugastoridae</v>
      </c>
      <c r="D173" s="6" t="str">
        <f>VLOOKUP(A173,Species!A:F,5,FALSE)</f>
        <v>Amphibia</v>
      </c>
      <c r="E173" s="20">
        <v>41484</v>
      </c>
      <c r="F173" s="74">
        <v>0.78194444444444444</v>
      </c>
      <c r="G173" t="s">
        <v>254</v>
      </c>
      <c r="H173">
        <v>500</v>
      </c>
      <c r="I173" s="42" t="s">
        <v>266</v>
      </c>
      <c r="J173">
        <v>10</v>
      </c>
      <c r="K173">
        <v>11.7</v>
      </c>
      <c r="L173">
        <v>0.2</v>
      </c>
      <c r="O173" t="s">
        <v>256</v>
      </c>
      <c r="P173">
        <v>10</v>
      </c>
      <c r="Q173" t="s">
        <v>107</v>
      </c>
      <c r="R173" t="s">
        <v>251</v>
      </c>
    </row>
    <row r="174" spans="1:18" x14ac:dyDescent="0.25">
      <c r="A174" s="2" t="s">
        <v>110</v>
      </c>
      <c r="B174" s="19" t="str">
        <f>VLOOKUP(A174,Species!A:E,3,FALSE)</f>
        <v>Pristimantis</v>
      </c>
      <c r="C174" s="6" t="str">
        <f>VLOOKUP(A174,Species!A:E,4,FALSE)</f>
        <v>Craugastoridae</v>
      </c>
      <c r="D174" s="6" t="str">
        <f>VLOOKUP(A174,Species!A:F,5,FALSE)</f>
        <v>Amphibia</v>
      </c>
      <c r="E174" s="20">
        <v>41484</v>
      </c>
      <c r="F174" s="74">
        <v>0.78819444444444453</v>
      </c>
      <c r="G174" t="s">
        <v>254</v>
      </c>
      <c r="H174">
        <v>500</v>
      </c>
      <c r="I174" t="s">
        <v>302</v>
      </c>
      <c r="J174">
        <v>40</v>
      </c>
      <c r="K174">
        <v>17.3</v>
      </c>
      <c r="L174">
        <v>0.5</v>
      </c>
      <c r="O174" t="s">
        <v>256</v>
      </c>
      <c r="P174">
        <v>180</v>
      </c>
      <c r="Q174" t="s">
        <v>107</v>
      </c>
    </row>
    <row r="175" spans="1:18" x14ac:dyDescent="0.25">
      <c r="A175" s="15" t="s">
        <v>166</v>
      </c>
      <c r="B175" s="19" t="str">
        <f>VLOOKUP(A175,Species!A:E,3,FALSE)</f>
        <v>Pristimantis</v>
      </c>
      <c r="C175" s="6" t="str">
        <f>VLOOKUP(A175,Species!A:E,4,FALSE)</f>
        <v>Craugastoridae</v>
      </c>
      <c r="D175" s="6" t="str">
        <f>VLOOKUP(A175,Species!A:F,5,FALSE)</f>
        <v>Amphibia</v>
      </c>
      <c r="E175" s="20">
        <v>41484</v>
      </c>
      <c r="F175" s="74">
        <v>0.79027777777777775</v>
      </c>
      <c r="G175" t="s">
        <v>254</v>
      </c>
      <c r="H175">
        <v>500</v>
      </c>
      <c r="I175" t="s">
        <v>266</v>
      </c>
      <c r="J175">
        <v>100</v>
      </c>
      <c r="Q175" t="s">
        <v>107</v>
      </c>
      <c r="R175" t="s">
        <v>250</v>
      </c>
    </row>
    <row r="176" spans="1:18" x14ac:dyDescent="0.25">
      <c r="A176" s="2" t="s">
        <v>138</v>
      </c>
      <c r="B176" s="19" t="str">
        <f>VLOOKUP(A176,Species!A:E,3,FALSE)</f>
        <v>Pristimantis</v>
      </c>
      <c r="C176" s="6" t="str">
        <f>VLOOKUP(A176,Species!A:E,4,FALSE)</f>
        <v>Craugastoridae</v>
      </c>
      <c r="D176" s="6" t="str">
        <f>VLOOKUP(A176,Species!A:F,5,FALSE)</f>
        <v>Amphibia</v>
      </c>
      <c r="E176" s="20">
        <v>41484</v>
      </c>
      <c r="F176" s="74">
        <v>0.81597222222222221</v>
      </c>
      <c r="G176" t="s">
        <v>254</v>
      </c>
      <c r="H176">
        <v>500</v>
      </c>
      <c r="I176" t="s">
        <v>252</v>
      </c>
      <c r="J176">
        <v>29</v>
      </c>
      <c r="K176">
        <v>19.5</v>
      </c>
      <c r="L176">
        <v>0.42</v>
      </c>
      <c r="N176" t="s">
        <v>259</v>
      </c>
      <c r="O176" t="s">
        <v>256</v>
      </c>
      <c r="P176">
        <v>75</v>
      </c>
      <c r="Q176" t="s">
        <v>107</v>
      </c>
    </row>
    <row r="177" spans="1:18" x14ac:dyDescent="0.25">
      <c r="A177" s="43" t="s">
        <v>110</v>
      </c>
      <c r="B177" s="19" t="str">
        <f>VLOOKUP(A177,Species!A:E,3,FALSE)</f>
        <v>Pristimantis</v>
      </c>
      <c r="C177" s="6" t="str">
        <f>VLOOKUP(A177,Species!A:E,4,FALSE)</f>
        <v>Craugastoridae</v>
      </c>
      <c r="D177" s="6" t="str">
        <f>VLOOKUP(A177,Species!A:F,5,FALSE)</f>
        <v>Amphibia</v>
      </c>
      <c r="E177" s="20">
        <v>41484</v>
      </c>
      <c r="F177" s="74">
        <v>0.81944444444444453</v>
      </c>
      <c r="G177" t="s">
        <v>254</v>
      </c>
      <c r="H177">
        <v>500</v>
      </c>
      <c r="I177" t="s">
        <v>252</v>
      </c>
      <c r="J177">
        <v>40</v>
      </c>
      <c r="K177">
        <v>14.4</v>
      </c>
      <c r="L177">
        <v>0.34</v>
      </c>
      <c r="O177" t="s">
        <v>256</v>
      </c>
      <c r="P177">
        <v>40</v>
      </c>
      <c r="Q177" t="s">
        <v>107</v>
      </c>
    </row>
    <row r="178" spans="1:18" x14ac:dyDescent="0.25">
      <c r="A178" s="43" t="s">
        <v>245</v>
      </c>
      <c r="B178" s="19" t="str">
        <f>VLOOKUP(A178,Species!A:E,3,FALSE)</f>
        <v>Pristimantis</v>
      </c>
      <c r="C178" s="6" t="str">
        <f>VLOOKUP(A178,Species!A:E,4,FALSE)</f>
        <v>Craugastoridae</v>
      </c>
      <c r="D178" s="6" t="str">
        <f>VLOOKUP(A178,Species!A:F,5,FALSE)</f>
        <v>Amphibia</v>
      </c>
      <c r="E178" s="20">
        <v>41484</v>
      </c>
      <c r="F178" s="74">
        <v>0.82638888888888884</v>
      </c>
      <c r="G178" t="s">
        <v>254</v>
      </c>
      <c r="H178">
        <v>500</v>
      </c>
      <c r="I178" t="s">
        <v>252</v>
      </c>
      <c r="J178">
        <v>80</v>
      </c>
      <c r="O178" t="s">
        <v>256</v>
      </c>
      <c r="P178">
        <v>150</v>
      </c>
      <c r="Q178" t="s">
        <v>107</v>
      </c>
    </row>
    <row r="179" spans="1:18" x14ac:dyDescent="0.25">
      <c r="A179" s="41" t="s">
        <v>138</v>
      </c>
      <c r="B179" s="19" t="str">
        <f>VLOOKUP(A179,Species!A:E,3,FALSE)</f>
        <v>Pristimantis</v>
      </c>
      <c r="C179" s="6" t="str">
        <f>VLOOKUP(A179,Species!A:E,4,FALSE)</f>
        <v>Craugastoridae</v>
      </c>
      <c r="D179" s="6" t="str">
        <f>VLOOKUP(A179,Species!A:F,5,FALSE)</f>
        <v>Amphibia</v>
      </c>
      <c r="E179" s="20">
        <v>41484</v>
      </c>
      <c r="F179" s="74">
        <v>0.82777777777777783</v>
      </c>
      <c r="G179" t="s">
        <v>254</v>
      </c>
      <c r="H179">
        <v>500</v>
      </c>
      <c r="I179" t="s">
        <v>252</v>
      </c>
      <c r="J179">
        <v>80</v>
      </c>
      <c r="K179">
        <v>11</v>
      </c>
      <c r="L179">
        <v>0.22</v>
      </c>
      <c r="N179" t="s">
        <v>285</v>
      </c>
      <c r="O179" t="s">
        <v>256</v>
      </c>
      <c r="P179">
        <v>40</v>
      </c>
      <c r="Q179" t="s">
        <v>107</v>
      </c>
    </row>
    <row r="180" spans="1:18" x14ac:dyDescent="0.25">
      <c r="A180" s="43" t="s">
        <v>17</v>
      </c>
      <c r="B180" s="19" t="str">
        <f>VLOOKUP(A180,Species!A:E,3,FALSE)</f>
        <v>Ameerega</v>
      </c>
      <c r="C180" s="6" t="str">
        <f>VLOOKUP(A180,Species!A:E,4,FALSE)</f>
        <v>Dendrobatidae</v>
      </c>
      <c r="D180" s="6" t="str">
        <f>VLOOKUP(A180,Species!A:F,5,FALSE)</f>
        <v>Amphibia</v>
      </c>
      <c r="E180" s="20">
        <v>41484</v>
      </c>
      <c r="F180" s="74">
        <v>0.82986111111111116</v>
      </c>
      <c r="G180" t="s">
        <v>254</v>
      </c>
      <c r="H180">
        <v>500</v>
      </c>
      <c r="I180" t="s">
        <v>252</v>
      </c>
      <c r="J180">
        <v>90</v>
      </c>
      <c r="K180">
        <v>24.7</v>
      </c>
      <c r="L180">
        <v>1.6</v>
      </c>
      <c r="O180" t="s">
        <v>256</v>
      </c>
      <c r="P180">
        <v>15</v>
      </c>
      <c r="Q180" t="s">
        <v>107</v>
      </c>
    </row>
    <row r="181" spans="1:18" x14ac:dyDescent="0.25">
      <c r="A181" s="15" t="s">
        <v>81</v>
      </c>
      <c r="B181" s="19" t="str">
        <f>VLOOKUP(A181,Species!A:E,3,FALSE)</f>
        <v>Rhinella</v>
      </c>
      <c r="C181" s="6" t="str">
        <f>VLOOKUP(A181,Species!A:E,4,FALSE)</f>
        <v>Bufonidae</v>
      </c>
      <c r="D181" s="6" t="str">
        <f>VLOOKUP(A181,Species!A:F,5,FALSE)</f>
        <v>Amphibia</v>
      </c>
      <c r="E181" s="20">
        <v>41484</v>
      </c>
      <c r="F181" s="74">
        <v>0.83194444444444438</v>
      </c>
      <c r="G181" t="s">
        <v>254</v>
      </c>
      <c r="H181">
        <v>500</v>
      </c>
      <c r="I181" t="s">
        <v>252</v>
      </c>
      <c r="J181">
        <v>95</v>
      </c>
      <c r="K181">
        <v>76.7</v>
      </c>
      <c r="L181">
        <v>40</v>
      </c>
      <c r="O181" t="s">
        <v>257</v>
      </c>
      <c r="P181">
        <v>0</v>
      </c>
      <c r="Q181" t="s">
        <v>107</v>
      </c>
    </row>
    <row r="182" spans="1:18" x14ac:dyDescent="0.25">
      <c r="A182" s="43" t="s">
        <v>110</v>
      </c>
      <c r="B182" s="19" t="str">
        <f>VLOOKUP(A182,Species!A:E,3,FALSE)</f>
        <v>Pristimantis</v>
      </c>
      <c r="C182" s="6" t="str">
        <f>VLOOKUP(A182,Species!A:E,4,FALSE)</f>
        <v>Craugastoridae</v>
      </c>
      <c r="D182" s="6" t="str">
        <f>VLOOKUP(A182,Species!A:F,5,FALSE)</f>
        <v>Amphibia</v>
      </c>
      <c r="E182" s="20">
        <v>41484</v>
      </c>
      <c r="F182" s="74">
        <v>0.85</v>
      </c>
      <c r="G182" t="s">
        <v>254</v>
      </c>
      <c r="H182">
        <v>500</v>
      </c>
      <c r="I182" t="s">
        <v>310</v>
      </c>
      <c r="J182">
        <v>3</v>
      </c>
      <c r="K182">
        <v>16.899999999999999</v>
      </c>
      <c r="L182">
        <v>0.3</v>
      </c>
      <c r="O182" t="s">
        <v>256</v>
      </c>
      <c r="P182">
        <v>130</v>
      </c>
      <c r="Q182" t="s">
        <v>107</v>
      </c>
    </row>
    <row r="183" spans="1:18" x14ac:dyDescent="0.25">
      <c r="A183" s="15" t="s">
        <v>166</v>
      </c>
      <c r="B183" s="19" t="str">
        <f>VLOOKUP(A183,Species!A:E,3,FALSE)</f>
        <v>Pristimantis</v>
      </c>
      <c r="C183" s="6" t="str">
        <f>VLOOKUP(A183,Species!A:E,4,FALSE)</f>
        <v>Craugastoridae</v>
      </c>
      <c r="D183" s="6" t="str">
        <f>VLOOKUP(A183,Species!A:F,5,FALSE)</f>
        <v>Amphibia</v>
      </c>
      <c r="E183" s="20">
        <v>41484</v>
      </c>
      <c r="F183" s="74">
        <v>0.8666666666666667</v>
      </c>
      <c r="G183" t="s">
        <v>254</v>
      </c>
      <c r="H183">
        <v>500</v>
      </c>
      <c r="I183" t="s">
        <v>310</v>
      </c>
      <c r="J183">
        <v>80</v>
      </c>
      <c r="K183">
        <v>33.1</v>
      </c>
      <c r="L183">
        <v>2.9</v>
      </c>
      <c r="N183" t="s">
        <v>259</v>
      </c>
      <c r="O183" t="s">
        <v>256</v>
      </c>
      <c r="P183">
        <v>70</v>
      </c>
      <c r="Q183" t="s">
        <v>107</v>
      </c>
    </row>
    <row r="184" spans="1:18" x14ac:dyDescent="0.25">
      <c r="A184" s="15" t="s">
        <v>68</v>
      </c>
      <c r="B184" s="19" t="str">
        <f>VLOOKUP(A184,Species!A:E,3,FALSE)</f>
        <v>Pristimantis</v>
      </c>
      <c r="C184" s="6" t="str">
        <f>VLOOKUP(A184,Species!A:E,4,FALSE)</f>
        <v>Craugastoridae</v>
      </c>
      <c r="D184" s="6" t="str">
        <f>VLOOKUP(A184,Species!A:F,5,FALSE)</f>
        <v>Amphibia</v>
      </c>
      <c r="E184" s="20">
        <v>41484</v>
      </c>
      <c r="F184" s="74">
        <v>0.86805555555555547</v>
      </c>
      <c r="G184" t="s">
        <v>254</v>
      </c>
      <c r="H184">
        <v>500</v>
      </c>
      <c r="I184" t="s">
        <v>310</v>
      </c>
      <c r="J184">
        <v>85</v>
      </c>
      <c r="K184">
        <v>17.8</v>
      </c>
      <c r="L184">
        <v>0.5</v>
      </c>
      <c r="O184" t="s">
        <v>256</v>
      </c>
      <c r="P184">
        <v>100</v>
      </c>
      <c r="Q184" t="s">
        <v>107</v>
      </c>
    </row>
    <row r="185" spans="1:18" x14ac:dyDescent="0.25">
      <c r="A185" s="2" t="s">
        <v>245</v>
      </c>
      <c r="B185" s="19" t="str">
        <f>VLOOKUP(A185,Species!A:E,3,FALSE)</f>
        <v>Pristimantis</v>
      </c>
      <c r="C185" s="6" t="str">
        <f>VLOOKUP(A185,Species!A:E,4,FALSE)</f>
        <v>Craugastoridae</v>
      </c>
      <c r="D185" s="6" t="str">
        <f>VLOOKUP(A185,Species!A:F,5,FALSE)</f>
        <v>Amphibia</v>
      </c>
      <c r="E185" s="20">
        <v>41484</v>
      </c>
      <c r="F185" s="74">
        <v>0.89861111111111114</v>
      </c>
      <c r="G185" t="s">
        <v>254</v>
      </c>
      <c r="H185">
        <v>500</v>
      </c>
      <c r="I185" t="s">
        <v>311</v>
      </c>
      <c r="J185">
        <v>40</v>
      </c>
      <c r="K185">
        <v>22.8</v>
      </c>
      <c r="L185">
        <v>0.5</v>
      </c>
      <c r="O185" t="s">
        <v>256</v>
      </c>
      <c r="P185">
        <v>130</v>
      </c>
      <c r="Q185" t="s">
        <v>107</v>
      </c>
    </row>
    <row r="186" spans="1:18" x14ac:dyDescent="0.25">
      <c r="A186" s="43" t="s">
        <v>138</v>
      </c>
      <c r="B186" s="19" t="str">
        <f>VLOOKUP(A186,Species!A:E,3,FALSE)</f>
        <v>Pristimantis</v>
      </c>
      <c r="C186" s="6" t="str">
        <f>VLOOKUP(A186,Species!A:E,4,FALSE)</f>
        <v>Craugastoridae</v>
      </c>
      <c r="D186" s="6" t="str">
        <f>VLOOKUP(A186,Species!A:F,5,FALSE)</f>
        <v>Amphibia</v>
      </c>
      <c r="E186" s="20">
        <v>41484</v>
      </c>
      <c r="F186" s="74">
        <v>0.89930555555555547</v>
      </c>
      <c r="G186" t="s">
        <v>254</v>
      </c>
      <c r="H186">
        <v>500</v>
      </c>
      <c r="I186" t="s">
        <v>311</v>
      </c>
      <c r="J186">
        <v>41</v>
      </c>
      <c r="K186">
        <v>18.600000000000001</v>
      </c>
      <c r="L186">
        <v>0.48</v>
      </c>
      <c r="O186" t="s">
        <v>256</v>
      </c>
      <c r="P186">
        <v>60</v>
      </c>
      <c r="Q186" t="s">
        <v>107</v>
      </c>
    </row>
    <row r="187" spans="1:18" x14ac:dyDescent="0.25">
      <c r="A187" s="2" t="s">
        <v>273</v>
      </c>
      <c r="B187" s="19" t="str">
        <f>VLOOKUP(A187,Species!A:E,3,FALSE)</f>
        <v>Adenomera</v>
      </c>
      <c r="C187" s="6" t="str">
        <f>VLOOKUP(A187,Species!A:E,4,FALSE)</f>
        <v>Leptodactylidae</v>
      </c>
      <c r="D187" s="6" t="str">
        <f>VLOOKUP(A187,Species!A:F,5,FALSE)</f>
        <v>Amphibia</v>
      </c>
      <c r="E187" s="20">
        <v>41484</v>
      </c>
      <c r="F187" s="74">
        <v>0.90277777777777779</v>
      </c>
      <c r="G187" t="s">
        <v>254</v>
      </c>
      <c r="H187">
        <v>500</v>
      </c>
      <c r="I187" t="s">
        <v>311</v>
      </c>
      <c r="J187">
        <v>57</v>
      </c>
      <c r="K187">
        <v>24.4</v>
      </c>
      <c r="L187">
        <v>1.2</v>
      </c>
      <c r="O187" t="s">
        <v>257</v>
      </c>
      <c r="P187">
        <v>0</v>
      </c>
      <c r="Q187" t="s">
        <v>107</v>
      </c>
    </row>
    <row r="188" spans="1:18" x14ac:dyDescent="0.25">
      <c r="A188" s="41" t="s">
        <v>166</v>
      </c>
      <c r="B188" s="19" t="str">
        <f>VLOOKUP(A188,Species!A:E,3,FALSE)</f>
        <v>Pristimantis</v>
      </c>
      <c r="C188" s="6" t="str">
        <f>VLOOKUP(A188,Species!A:E,4,FALSE)</f>
        <v>Craugastoridae</v>
      </c>
      <c r="D188" s="6" t="str">
        <f>VLOOKUP(A188,Species!A:F,5,FALSE)</f>
        <v>Amphibia</v>
      </c>
      <c r="E188" s="20">
        <v>41484</v>
      </c>
      <c r="F188" s="74">
        <v>0.90416666666666667</v>
      </c>
      <c r="G188" t="s">
        <v>254</v>
      </c>
      <c r="H188">
        <v>500</v>
      </c>
      <c r="I188" t="s">
        <v>311</v>
      </c>
      <c r="J188">
        <v>60</v>
      </c>
      <c r="Q188" t="s">
        <v>107</v>
      </c>
      <c r="R188" t="s">
        <v>250</v>
      </c>
    </row>
    <row r="189" spans="1:18" x14ac:dyDescent="0.25">
      <c r="A189" s="15" t="s">
        <v>209</v>
      </c>
      <c r="B189" s="19" t="str">
        <f>VLOOKUP(A189,Species!A:E,3,FALSE)</f>
        <v>Bolitoglossa</v>
      </c>
      <c r="C189" s="6" t="str">
        <f>VLOOKUP(A189,Species!A:E,4,FALSE)</f>
        <v>Plethodontidae</v>
      </c>
      <c r="D189" s="6" t="str">
        <f>VLOOKUP(A189,Species!A:F,5,FALSE)</f>
        <v>Amphibia</v>
      </c>
      <c r="E189" s="20">
        <v>41484</v>
      </c>
      <c r="F189" s="74">
        <v>0.90625</v>
      </c>
      <c r="G189" t="s">
        <v>254</v>
      </c>
      <c r="H189">
        <v>500</v>
      </c>
      <c r="I189" t="s">
        <v>311</v>
      </c>
      <c r="J189">
        <v>75</v>
      </c>
      <c r="K189">
        <v>31.1</v>
      </c>
      <c r="L189">
        <v>0.74</v>
      </c>
      <c r="M189">
        <v>23.5</v>
      </c>
      <c r="O189" t="s">
        <v>256</v>
      </c>
      <c r="P189">
        <v>100</v>
      </c>
      <c r="Q189" t="s">
        <v>107</v>
      </c>
    </row>
    <row r="190" spans="1:18" x14ac:dyDescent="0.25">
      <c r="A190" s="43" t="s">
        <v>17</v>
      </c>
      <c r="B190" s="19" t="str">
        <f>VLOOKUP(A190,Species!A:E,3,FALSE)</f>
        <v>Ameerega</v>
      </c>
      <c r="C190" s="6" t="str">
        <f>VLOOKUP(A190,Species!A:E,4,FALSE)</f>
        <v>Dendrobatidae</v>
      </c>
      <c r="D190" s="6" t="str">
        <f>VLOOKUP(A190,Species!A:F,5,FALSE)</f>
        <v>Amphibia</v>
      </c>
      <c r="E190" s="20">
        <v>41484</v>
      </c>
      <c r="F190" s="74">
        <v>0.90833333333333333</v>
      </c>
      <c r="G190" t="s">
        <v>254</v>
      </c>
      <c r="H190">
        <v>500</v>
      </c>
      <c r="I190" t="s">
        <v>311</v>
      </c>
      <c r="J190">
        <v>80</v>
      </c>
      <c r="O190" t="s">
        <v>256</v>
      </c>
      <c r="P190">
        <v>15</v>
      </c>
      <c r="Q190" t="s">
        <v>107</v>
      </c>
    </row>
    <row r="191" spans="1:18" x14ac:dyDescent="0.25">
      <c r="A191" s="43" t="s">
        <v>138</v>
      </c>
      <c r="B191" s="19" t="str">
        <f>VLOOKUP(A191,Species!A:E,3,FALSE)</f>
        <v>Pristimantis</v>
      </c>
      <c r="C191" s="6" t="str">
        <f>VLOOKUP(A191,Species!A:E,4,FALSE)</f>
        <v>Craugastoridae</v>
      </c>
      <c r="D191" s="6" t="str">
        <f>VLOOKUP(A191,Species!A:F,5,FALSE)</f>
        <v>Amphibia</v>
      </c>
      <c r="E191" s="20">
        <v>41484</v>
      </c>
      <c r="F191" s="74">
        <v>0.90972222222222221</v>
      </c>
      <c r="G191" t="s">
        <v>254</v>
      </c>
      <c r="H191">
        <v>500</v>
      </c>
      <c r="I191" t="s">
        <v>311</v>
      </c>
      <c r="J191">
        <v>90</v>
      </c>
      <c r="O191" t="s">
        <v>256</v>
      </c>
      <c r="P191">
        <v>50</v>
      </c>
      <c r="Q191" t="s">
        <v>107</v>
      </c>
    </row>
    <row r="192" spans="1:18" x14ac:dyDescent="0.25">
      <c r="A192" s="41" t="s">
        <v>166</v>
      </c>
      <c r="B192" s="19" t="str">
        <f>VLOOKUP(A192,Species!A:E,3,FALSE)</f>
        <v>Pristimantis</v>
      </c>
      <c r="C192" s="6" t="str">
        <f>VLOOKUP(A192,Species!A:E,4,FALSE)</f>
        <v>Craugastoridae</v>
      </c>
      <c r="D192" s="6" t="str">
        <f>VLOOKUP(A192,Species!A:F,5,FALSE)</f>
        <v>Amphibia</v>
      </c>
      <c r="E192" s="20">
        <v>41484</v>
      </c>
      <c r="F192" s="74">
        <v>0.91041666666666676</v>
      </c>
      <c r="G192" t="s">
        <v>254</v>
      </c>
      <c r="H192">
        <v>500</v>
      </c>
      <c r="I192" t="s">
        <v>311</v>
      </c>
      <c r="J192">
        <v>90</v>
      </c>
      <c r="Q192" t="s">
        <v>107</v>
      </c>
      <c r="R192" t="s">
        <v>250</v>
      </c>
    </row>
    <row r="193" spans="1:18" x14ac:dyDescent="0.25">
      <c r="A193" s="43" t="s">
        <v>245</v>
      </c>
      <c r="B193" s="19" t="str">
        <f>VLOOKUP(A193,Species!A:E,3,FALSE)</f>
        <v>Pristimantis</v>
      </c>
      <c r="C193" s="6" t="str">
        <f>VLOOKUP(A193,Species!A:E,4,FALSE)</f>
        <v>Craugastoridae</v>
      </c>
      <c r="D193" s="6" t="str">
        <f>VLOOKUP(A193,Species!A:F,5,FALSE)</f>
        <v>Amphibia</v>
      </c>
      <c r="E193" s="20">
        <v>41484</v>
      </c>
      <c r="F193" s="74">
        <v>0.92708333333333337</v>
      </c>
      <c r="G193" t="s">
        <v>254</v>
      </c>
      <c r="H193">
        <v>500</v>
      </c>
      <c r="I193" s="42" t="s">
        <v>313</v>
      </c>
      <c r="J193">
        <v>655</v>
      </c>
      <c r="O193" t="s">
        <v>256</v>
      </c>
      <c r="P193">
        <v>85</v>
      </c>
      <c r="Q193" t="s">
        <v>113</v>
      </c>
    </row>
    <row r="194" spans="1:18" x14ac:dyDescent="0.25">
      <c r="A194" s="41" t="s">
        <v>166</v>
      </c>
      <c r="B194" s="19" t="str">
        <f>VLOOKUP(A194,Species!A:E,3,FALSE)</f>
        <v>Pristimantis</v>
      </c>
      <c r="C194" s="6" t="str">
        <f>VLOOKUP(A194,Species!A:E,4,FALSE)</f>
        <v>Craugastoridae</v>
      </c>
      <c r="D194" s="6" t="str">
        <f>VLOOKUP(A194,Species!A:F,5,FALSE)</f>
        <v>Amphibia</v>
      </c>
      <c r="E194" s="20">
        <v>41484</v>
      </c>
      <c r="F194" s="74">
        <v>0.92986111111111114</v>
      </c>
      <c r="G194" t="s">
        <v>254</v>
      </c>
      <c r="H194">
        <v>500</v>
      </c>
      <c r="I194" t="s">
        <v>312</v>
      </c>
      <c r="J194">
        <v>5</v>
      </c>
      <c r="K194">
        <v>17.7</v>
      </c>
      <c r="L194">
        <v>0.3</v>
      </c>
      <c r="O194" t="s">
        <v>256</v>
      </c>
      <c r="P194">
        <v>50</v>
      </c>
      <c r="Q194" t="s">
        <v>107</v>
      </c>
    </row>
    <row r="195" spans="1:18" x14ac:dyDescent="0.25">
      <c r="A195" s="43" t="s">
        <v>110</v>
      </c>
      <c r="B195" s="19" t="str">
        <f>VLOOKUP(A195,Species!A:E,3,FALSE)</f>
        <v>Pristimantis</v>
      </c>
      <c r="C195" s="6" t="str">
        <f>VLOOKUP(A195,Species!A:E,4,FALSE)</f>
        <v>Craugastoridae</v>
      </c>
      <c r="D195" s="6" t="str">
        <f>VLOOKUP(A195,Species!A:F,5,FALSE)</f>
        <v>Amphibia</v>
      </c>
      <c r="E195" s="20">
        <v>41484</v>
      </c>
      <c r="F195" s="74">
        <v>0.93333333333333324</v>
      </c>
      <c r="G195" t="s">
        <v>254</v>
      </c>
      <c r="H195">
        <v>500</v>
      </c>
      <c r="I195" t="s">
        <v>312</v>
      </c>
      <c r="J195">
        <v>20</v>
      </c>
      <c r="K195">
        <v>20.2</v>
      </c>
      <c r="L195">
        <v>0.5</v>
      </c>
      <c r="O195" t="s">
        <v>256</v>
      </c>
      <c r="P195">
        <v>35</v>
      </c>
      <c r="Q195" t="s">
        <v>107</v>
      </c>
    </row>
    <row r="196" spans="1:18" x14ac:dyDescent="0.25">
      <c r="A196" s="43" t="s">
        <v>166</v>
      </c>
      <c r="B196" s="19" t="str">
        <f>VLOOKUP(A196,Species!A:E,3,FALSE)</f>
        <v>Pristimantis</v>
      </c>
      <c r="C196" s="6" t="str">
        <f>VLOOKUP(A196,Species!A:E,4,FALSE)</f>
        <v>Craugastoridae</v>
      </c>
      <c r="D196" s="6" t="str">
        <f>VLOOKUP(A196,Species!A:F,5,FALSE)</f>
        <v>Amphibia</v>
      </c>
      <c r="E196" s="20">
        <v>41484</v>
      </c>
      <c r="F196" s="74">
        <v>0.93472222222222223</v>
      </c>
      <c r="G196" t="s">
        <v>254</v>
      </c>
      <c r="H196">
        <v>500</v>
      </c>
      <c r="I196" t="s">
        <v>312</v>
      </c>
      <c r="J196">
        <v>30</v>
      </c>
      <c r="Q196" t="s">
        <v>107</v>
      </c>
      <c r="R196" t="s">
        <v>250</v>
      </c>
    </row>
    <row r="197" spans="1:18" x14ac:dyDescent="0.25">
      <c r="A197" s="2" t="s">
        <v>57</v>
      </c>
      <c r="B197" s="19" t="str">
        <f>VLOOKUP(A197,Species!A:E,3,FALSE)</f>
        <v>Osteocephalus</v>
      </c>
      <c r="C197" s="6" t="str">
        <f>VLOOKUP(A197,Species!A:E,4,FALSE)</f>
        <v>Hylidae</v>
      </c>
      <c r="D197" s="6" t="str">
        <f>VLOOKUP(A197,Species!A:F,5,FALSE)</f>
        <v>Amphibia</v>
      </c>
      <c r="E197" s="20">
        <v>41484</v>
      </c>
      <c r="F197" s="74">
        <v>0.93541666666666667</v>
      </c>
      <c r="G197" t="s">
        <v>254</v>
      </c>
      <c r="H197">
        <v>500</v>
      </c>
      <c r="I197" t="s">
        <v>312</v>
      </c>
      <c r="J197">
        <v>30</v>
      </c>
      <c r="Q197" t="s">
        <v>107</v>
      </c>
      <c r="R197" t="s">
        <v>250</v>
      </c>
    </row>
    <row r="198" spans="1:18" x14ac:dyDescent="0.25">
      <c r="A198" s="43" t="s">
        <v>138</v>
      </c>
      <c r="B198" s="19" t="str">
        <f>VLOOKUP(A198,Species!A:E,3,FALSE)</f>
        <v>Pristimantis</v>
      </c>
      <c r="C198" s="6" t="str">
        <f>VLOOKUP(A198,Species!A:E,4,FALSE)</f>
        <v>Craugastoridae</v>
      </c>
      <c r="D198" s="6" t="str">
        <f>VLOOKUP(A198,Species!A:F,5,FALSE)</f>
        <v>Amphibia</v>
      </c>
      <c r="E198" s="20">
        <v>41484</v>
      </c>
      <c r="F198" s="74">
        <v>0.93888888888888899</v>
      </c>
      <c r="G198" t="s">
        <v>254</v>
      </c>
      <c r="H198">
        <v>500</v>
      </c>
      <c r="I198" t="s">
        <v>312</v>
      </c>
      <c r="J198">
        <v>39</v>
      </c>
      <c r="K198">
        <v>16.5</v>
      </c>
      <c r="L198">
        <v>0.38</v>
      </c>
      <c r="O198" t="s">
        <v>256</v>
      </c>
      <c r="P198">
        <v>25</v>
      </c>
      <c r="Q198" t="s">
        <v>107</v>
      </c>
    </row>
    <row r="199" spans="1:18" x14ac:dyDescent="0.25">
      <c r="A199" s="43" t="s">
        <v>166</v>
      </c>
      <c r="B199" s="19" t="str">
        <f>VLOOKUP(A199,Species!A:E,3,FALSE)</f>
        <v>Pristimantis</v>
      </c>
      <c r="C199" s="6" t="str">
        <f>VLOOKUP(A199,Species!A:E,4,FALSE)</f>
        <v>Craugastoridae</v>
      </c>
      <c r="D199" s="6" t="str">
        <f>VLOOKUP(A199,Species!A:F,5,FALSE)</f>
        <v>Amphibia</v>
      </c>
      <c r="E199" s="20">
        <v>41484</v>
      </c>
      <c r="F199" s="74">
        <v>0.94305555555555554</v>
      </c>
      <c r="G199" t="s">
        <v>254</v>
      </c>
      <c r="H199">
        <v>500</v>
      </c>
      <c r="I199" t="s">
        <v>312</v>
      </c>
      <c r="J199">
        <v>60</v>
      </c>
      <c r="Q199" t="s">
        <v>107</v>
      </c>
      <c r="R199" t="s">
        <v>250</v>
      </c>
    </row>
    <row r="200" spans="1:18" x14ac:dyDescent="0.25">
      <c r="A200" s="43" t="s">
        <v>166</v>
      </c>
      <c r="B200" s="19" t="str">
        <f>VLOOKUP(A200,Species!A:E,3,FALSE)</f>
        <v>Pristimantis</v>
      </c>
      <c r="C200" s="6" t="str">
        <f>VLOOKUP(A200,Species!A:E,4,FALSE)</f>
        <v>Craugastoridae</v>
      </c>
      <c r="D200" s="6" t="str">
        <f>VLOOKUP(A200,Species!A:F,5,FALSE)</f>
        <v>Amphibia</v>
      </c>
      <c r="E200" s="20">
        <v>41484</v>
      </c>
      <c r="F200" s="74">
        <v>0.9472222222222223</v>
      </c>
      <c r="G200" t="s">
        <v>254</v>
      </c>
      <c r="H200">
        <v>500</v>
      </c>
      <c r="I200" t="s">
        <v>312</v>
      </c>
      <c r="J200">
        <v>90</v>
      </c>
      <c r="Q200" t="s">
        <v>107</v>
      </c>
      <c r="R200" t="s">
        <v>250</v>
      </c>
    </row>
    <row r="201" spans="1:18" x14ac:dyDescent="0.25">
      <c r="A201" s="43" t="s">
        <v>166</v>
      </c>
      <c r="B201" s="19" t="str">
        <f>VLOOKUP(A201,Species!A:E,3,FALSE)</f>
        <v>Pristimantis</v>
      </c>
      <c r="C201" s="6" t="str">
        <f>VLOOKUP(A201,Species!A:E,4,FALSE)</f>
        <v>Craugastoridae</v>
      </c>
      <c r="D201" s="6" t="str">
        <f>VLOOKUP(A201,Species!A:F,5,FALSE)</f>
        <v>Amphibia</v>
      </c>
      <c r="E201" s="20">
        <v>41485</v>
      </c>
      <c r="F201" s="74">
        <v>0.77777777777777779</v>
      </c>
      <c r="G201" t="s">
        <v>254</v>
      </c>
      <c r="H201">
        <v>700</v>
      </c>
      <c r="I201" s="42" t="s">
        <v>348</v>
      </c>
      <c r="J201">
        <v>10</v>
      </c>
      <c r="Q201" t="s">
        <v>107</v>
      </c>
      <c r="R201" t="s">
        <v>250</v>
      </c>
    </row>
    <row r="202" spans="1:18" x14ac:dyDescent="0.25">
      <c r="A202" s="43" t="s">
        <v>110</v>
      </c>
      <c r="B202" s="19" t="str">
        <f>VLOOKUP(A202,Species!A:E,3,FALSE)</f>
        <v>Pristimantis</v>
      </c>
      <c r="C202" s="6" t="str">
        <f>VLOOKUP(A202,Species!A:E,4,FALSE)</f>
        <v>Craugastoridae</v>
      </c>
      <c r="D202" s="6" t="str">
        <f>VLOOKUP(A202,Species!A:F,5,FALSE)</f>
        <v>Amphibia</v>
      </c>
      <c r="E202" s="20">
        <v>41485</v>
      </c>
      <c r="F202" s="74">
        <v>0.77986111111111101</v>
      </c>
      <c r="G202" t="s">
        <v>254</v>
      </c>
      <c r="H202">
        <v>700</v>
      </c>
      <c r="I202" t="s">
        <v>348</v>
      </c>
      <c r="J202">
        <v>15</v>
      </c>
      <c r="K202">
        <v>19.2</v>
      </c>
      <c r="L202">
        <v>0.8</v>
      </c>
      <c r="O202" t="s">
        <v>256</v>
      </c>
      <c r="P202">
        <v>100</v>
      </c>
      <c r="Q202" t="s">
        <v>107</v>
      </c>
    </row>
    <row r="203" spans="1:18" x14ac:dyDescent="0.25">
      <c r="A203" s="43" t="s">
        <v>138</v>
      </c>
      <c r="B203" s="19" t="str">
        <f>VLOOKUP(A203,Species!A:E,3,FALSE)</f>
        <v>Pristimantis</v>
      </c>
      <c r="C203" s="6" t="str">
        <f>VLOOKUP(A203,Species!A:E,4,FALSE)</f>
        <v>Craugastoridae</v>
      </c>
      <c r="D203" s="6" t="str">
        <f>VLOOKUP(A203,Species!A:F,5,FALSE)</f>
        <v>Amphibia</v>
      </c>
      <c r="E203" s="20">
        <v>41485</v>
      </c>
      <c r="F203" s="74">
        <v>0.78333333333333333</v>
      </c>
      <c r="G203" t="s">
        <v>254</v>
      </c>
      <c r="H203">
        <v>700</v>
      </c>
      <c r="I203" t="s">
        <v>348</v>
      </c>
      <c r="J203">
        <v>30</v>
      </c>
      <c r="K203">
        <v>17.399999999999999</v>
      </c>
      <c r="L203">
        <v>0.36</v>
      </c>
      <c r="O203" t="s">
        <v>256</v>
      </c>
      <c r="P203">
        <v>30</v>
      </c>
      <c r="Q203" t="s">
        <v>107</v>
      </c>
    </row>
    <row r="204" spans="1:18" x14ac:dyDescent="0.25">
      <c r="A204" s="43" t="s">
        <v>138</v>
      </c>
      <c r="B204" s="19" t="str">
        <f>VLOOKUP(A204,Species!A:E,3,FALSE)</f>
        <v>Pristimantis</v>
      </c>
      <c r="C204" s="6" t="str">
        <f>VLOOKUP(A204,Species!A:E,4,FALSE)</f>
        <v>Craugastoridae</v>
      </c>
      <c r="D204" s="6" t="str">
        <f>VLOOKUP(A204,Species!A:F,5,FALSE)</f>
        <v>Amphibia</v>
      </c>
      <c r="E204" s="20">
        <v>41485</v>
      </c>
      <c r="F204" s="74">
        <v>0.81944444444444453</v>
      </c>
      <c r="G204" t="s">
        <v>254</v>
      </c>
      <c r="H204">
        <v>700</v>
      </c>
      <c r="I204" t="s">
        <v>347</v>
      </c>
      <c r="J204">
        <v>30</v>
      </c>
      <c r="K204">
        <v>15.8</v>
      </c>
      <c r="L204">
        <v>0.28000000000000003</v>
      </c>
      <c r="O204" t="s">
        <v>256</v>
      </c>
      <c r="P204">
        <v>15</v>
      </c>
      <c r="Q204" t="s">
        <v>107</v>
      </c>
    </row>
    <row r="205" spans="1:18" x14ac:dyDescent="0.25">
      <c r="A205" s="43" t="s">
        <v>110</v>
      </c>
      <c r="B205" s="19" t="str">
        <f>VLOOKUP(A205,Species!A:E,3,FALSE)</f>
        <v>Pristimantis</v>
      </c>
      <c r="C205" s="6" t="str">
        <f>VLOOKUP(A205,Species!A:E,4,FALSE)</f>
        <v>Craugastoridae</v>
      </c>
      <c r="D205" s="6" t="str">
        <f>VLOOKUP(A205,Species!A:F,5,FALSE)</f>
        <v>Amphibia</v>
      </c>
      <c r="E205" s="20">
        <v>41485</v>
      </c>
      <c r="F205" s="74">
        <v>0.83680555555555547</v>
      </c>
      <c r="G205" t="s">
        <v>254</v>
      </c>
      <c r="H205">
        <v>700</v>
      </c>
      <c r="I205" t="s">
        <v>347</v>
      </c>
      <c r="J205">
        <v>45</v>
      </c>
      <c r="K205">
        <v>24.1</v>
      </c>
      <c r="L205">
        <v>0.76</v>
      </c>
      <c r="O205" t="s">
        <v>256</v>
      </c>
      <c r="P205">
        <v>40</v>
      </c>
      <c r="Q205" t="s">
        <v>107</v>
      </c>
    </row>
    <row r="206" spans="1:18" x14ac:dyDescent="0.25">
      <c r="A206" s="43" t="s">
        <v>110</v>
      </c>
      <c r="B206" s="19" t="str">
        <f>VLOOKUP(A206,Species!A:E,3,FALSE)</f>
        <v>Pristimantis</v>
      </c>
      <c r="C206" s="6" t="str">
        <f>VLOOKUP(A206,Species!A:E,4,FALSE)</f>
        <v>Craugastoridae</v>
      </c>
      <c r="D206" s="6" t="str">
        <f>VLOOKUP(A206,Species!A:F,5,FALSE)</f>
        <v>Amphibia</v>
      </c>
      <c r="E206" s="20">
        <v>41485</v>
      </c>
      <c r="F206" s="74">
        <v>0.85069444444444453</v>
      </c>
      <c r="G206" t="s">
        <v>254</v>
      </c>
      <c r="H206">
        <v>700</v>
      </c>
      <c r="I206" t="s">
        <v>346</v>
      </c>
      <c r="J206">
        <v>5</v>
      </c>
      <c r="K206">
        <v>28.3</v>
      </c>
      <c r="L206">
        <v>2.04</v>
      </c>
      <c r="O206" t="s">
        <v>256</v>
      </c>
      <c r="P206">
        <v>200</v>
      </c>
      <c r="Q206" t="s">
        <v>107</v>
      </c>
      <c r="R206" t="s">
        <v>262</v>
      </c>
    </row>
    <row r="207" spans="1:18" x14ac:dyDescent="0.25">
      <c r="A207" s="43" t="s">
        <v>166</v>
      </c>
      <c r="B207" s="19" t="str">
        <f>VLOOKUP(A207,Species!A:E,3,FALSE)</f>
        <v>Pristimantis</v>
      </c>
      <c r="C207" s="6" t="str">
        <f>VLOOKUP(A207,Species!A:E,4,FALSE)</f>
        <v>Craugastoridae</v>
      </c>
      <c r="D207" s="6" t="str">
        <f>VLOOKUP(A207,Species!A:F,5,FALSE)</f>
        <v>Amphibia</v>
      </c>
      <c r="E207" s="20">
        <v>41485</v>
      </c>
      <c r="F207" s="74">
        <v>0.85416666666666663</v>
      </c>
      <c r="G207" t="s">
        <v>254</v>
      </c>
      <c r="H207">
        <v>700</v>
      </c>
      <c r="I207" t="s">
        <v>346</v>
      </c>
      <c r="J207">
        <v>20</v>
      </c>
      <c r="Q207" t="s">
        <v>107</v>
      </c>
      <c r="R207" t="s">
        <v>250</v>
      </c>
    </row>
    <row r="208" spans="1:18" x14ac:dyDescent="0.25">
      <c r="A208" s="43" t="s">
        <v>248</v>
      </c>
      <c r="B208" s="19" t="str">
        <f>VLOOKUP(A208,Species!A:E,3,FALSE)</f>
        <v>Adenomera</v>
      </c>
      <c r="C208" s="6" t="str">
        <f>VLOOKUP(A208,Species!A:E,4,FALSE)</f>
        <v>Leptodactylidae</v>
      </c>
      <c r="D208" s="6" t="str">
        <f>VLOOKUP(A208,Species!A:F,5,FALSE)</f>
        <v>Amphibia</v>
      </c>
      <c r="E208" s="20">
        <v>41485</v>
      </c>
      <c r="F208" s="74">
        <v>0.85486111111111107</v>
      </c>
      <c r="G208" t="s">
        <v>254</v>
      </c>
      <c r="H208">
        <v>500</v>
      </c>
      <c r="I208" t="s">
        <v>341</v>
      </c>
      <c r="J208">
        <v>20</v>
      </c>
      <c r="O208" t="s">
        <v>257</v>
      </c>
      <c r="P208">
        <v>0</v>
      </c>
      <c r="Q208" t="s">
        <v>107</v>
      </c>
    </row>
    <row r="209" spans="1:18" x14ac:dyDescent="0.25">
      <c r="A209" s="43" t="s">
        <v>110</v>
      </c>
      <c r="B209" s="19" t="str">
        <f>VLOOKUP(A209,Species!A:E,3,FALSE)</f>
        <v>Pristimantis</v>
      </c>
      <c r="C209" s="6" t="str">
        <f>VLOOKUP(A209,Species!A:E,4,FALSE)</f>
        <v>Craugastoridae</v>
      </c>
      <c r="D209" s="6" t="str">
        <f>VLOOKUP(A209,Species!A:F,5,FALSE)</f>
        <v>Amphibia</v>
      </c>
      <c r="E209" s="20">
        <v>41485</v>
      </c>
      <c r="F209" s="74">
        <v>0.8618055555555556</v>
      </c>
      <c r="G209" t="s">
        <v>254</v>
      </c>
      <c r="H209">
        <v>700</v>
      </c>
      <c r="I209" t="s">
        <v>346</v>
      </c>
      <c r="J209">
        <v>50</v>
      </c>
      <c r="K209">
        <v>19.399999999999999</v>
      </c>
      <c r="L209">
        <v>0.7</v>
      </c>
      <c r="O209" t="s">
        <v>256</v>
      </c>
      <c r="P209">
        <v>200</v>
      </c>
      <c r="Q209" t="s">
        <v>107</v>
      </c>
    </row>
    <row r="210" spans="1:18" x14ac:dyDescent="0.25">
      <c r="A210" s="43" t="s">
        <v>17</v>
      </c>
      <c r="B210" s="19" t="str">
        <f>VLOOKUP(A210,Species!A:E,3,FALSE)</f>
        <v>Ameerega</v>
      </c>
      <c r="C210" s="6" t="str">
        <f>VLOOKUP(A210,Species!A:E,4,FALSE)</f>
        <v>Dendrobatidae</v>
      </c>
      <c r="D210" s="6" t="str">
        <f>VLOOKUP(A210,Species!A:F,5,FALSE)</f>
        <v>Amphibia</v>
      </c>
      <c r="E210" s="20">
        <v>41485</v>
      </c>
      <c r="F210" s="74">
        <v>0.86597222222222225</v>
      </c>
      <c r="G210" t="s">
        <v>254</v>
      </c>
      <c r="H210">
        <v>700</v>
      </c>
      <c r="I210" t="s">
        <v>346</v>
      </c>
      <c r="J210">
        <v>75</v>
      </c>
      <c r="K210">
        <v>27.3</v>
      </c>
      <c r="L210">
        <v>2.56</v>
      </c>
      <c r="O210" t="s">
        <v>256</v>
      </c>
      <c r="P210">
        <v>15</v>
      </c>
      <c r="Q210" t="s">
        <v>107</v>
      </c>
    </row>
    <row r="211" spans="1:18" x14ac:dyDescent="0.25">
      <c r="A211" s="43" t="s">
        <v>166</v>
      </c>
      <c r="B211" s="19" t="str">
        <f>VLOOKUP(A211,Species!A:E,3,FALSE)</f>
        <v>Pristimantis</v>
      </c>
      <c r="C211" s="6" t="str">
        <f>VLOOKUP(A211,Species!A:E,4,FALSE)</f>
        <v>Craugastoridae</v>
      </c>
      <c r="D211" s="6" t="str">
        <f>VLOOKUP(A211,Species!A:F,5,FALSE)</f>
        <v>Amphibia</v>
      </c>
      <c r="E211" s="20">
        <v>41485</v>
      </c>
      <c r="F211" s="74">
        <v>0.86458333333333337</v>
      </c>
      <c r="G211" t="s">
        <v>254</v>
      </c>
      <c r="H211">
        <v>700</v>
      </c>
      <c r="I211" t="s">
        <v>346</v>
      </c>
      <c r="J211">
        <v>68</v>
      </c>
      <c r="K211">
        <v>33.799999999999997</v>
      </c>
      <c r="L211">
        <v>2.7</v>
      </c>
      <c r="O211" t="s">
        <v>256</v>
      </c>
      <c r="P211">
        <v>50</v>
      </c>
      <c r="Q211" t="s">
        <v>107</v>
      </c>
      <c r="R211" t="s">
        <v>262</v>
      </c>
    </row>
    <row r="212" spans="1:18" x14ac:dyDescent="0.25">
      <c r="A212" s="43" t="s">
        <v>17</v>
      </c>
      <c r="B212" s="19" t="str">
        <f>VLOOKUP(A212,Species!A:E,3,FALSE)</f>
        <v>Ameerega</v>
      </c>
      <c r="C212" s="6" t="str">
        <f>VLOOKUP(A212,Species!A:E,4,FALSE)</f>
        <v>Dendrobatidae</v>
      </c>
      <c r="D212" s="6" t="str">
        <f>VLOOKUP(A212,Species!A:F,5,FALSE)</f>
        <v>Amphibia</v>
      </c>
      <c r="E212" s="20">
        <v>41485</v>
      </c>
      <c r="F212" s="74">
        <v>0.86805555555555547</v>
      </c>
      <c r="G212" t="s">
        <v>254</v>
      </c>
      <c r="H212">
        <v>700</v>
      </c>
      <c r="I212" t="s">
        <v>346</v>
      </c>
      <c r="J212">
        <v>80</v>
      </c>
      <c r="O212" t="s">
        <v>256</v>
      </c>
      <c r="P212">
        <v>30</v>
      </c>
      <c r="Q212" t="s">
        <v>107</v>
      </c>
    </row>
    <row r="213" spans="1:18" x14ac:dyDescent="0.25">
      <c r="A213" s="43" t="s">
        <v>138</v>
      </c>
      <c r="B213" s="19" t="str">
        <f>VLOOKUP(A213,Species!A:E,3,FALSE)</f>
        <v>Pristimantis</v>
      </c>
      <c r="C213" s="6" t="str">
        <f>VLOOKUP(A213,Species!A:E,4,FALSE)</f>
        <v>Craugastoridae</v>
      </c>
      <c r="D213" s="6" t="str">
        <f>VLOOKUP(A213,Species!A:F,5,FALSE)</f>
        <v>Amphibia</v>
      </c>
      <c r="E213" s="20">
        <v>41485</v>
      </c>
      <c r="F213" s="74">
        <v>0.87152777777777779</v>
      </c>
      <c r="G213" t="s">
        <v>254</v>
      </c>
      <c r="H213">
        <v>700</v>
      </c>
      <c r="I213" t="s">
        <v>346</v>
      </c>
      <c r="J213">
        <v>90</v>
      </c>
      <c r="K213">
        <v>23.3</v>
      </c>
      <c r="L213">
        <v>0.65</v>
      </c>
      <c r="O213" t="s">
        <v>256</v>
      </c>
      <c r="P213">
        <v>60</v>
      </c>
      <c r="Q213" t="s">
        <v>107</v>
      </c>
    </row>
    <row r="214" spans="1:18" x14ac:dyDescent="0.25">
      <c r="A214" s="43" t="s">
        <v>110</v>
      </c>
      <c r="B214" s="19" t="str">
        <f>VLOOKUP(A214,Species!A:E,3,FALSE)</f>
        <v>Pristimantis</v>
      </c>
      <c r="C214" s="6" t="str">
        <f>VLOOKUP(A214,Species!A:E,4,FALSE)</f>
        <v>Craugastoridae</v>
      </c>
      <c r="D214" s="6" t="str">
        <f>VLOOKUP(A214,Species!A:F,5,FALSE)</f>
        <v>Amphibia</v>
      </c>
      <c r="E214" s="20">
        <v>41485</v>
      </c>
      <c r="F214" s="74">
        <v>0.89513888888888893</v>
      </c>
      <c r="G214" t="s">
        <v>254</v>
      </c>
      <c r="H214">
        <v>700</v>
      </c>
      <c r="I214" t="s">
        <v>345</v>
      </c>
      <c r="J214">
        <v>3</v>
      </c>
      <c r="K214">
        <v>28.8</v>
      </c>
      <c r="L214">
        <v>1.56</v>
      </c>
      <c r="O214" t="s">
        <v>256</v>
      </c>
      <c r="P214">
        <v>80</v>
      </c>
      <c r="Q214" t="s">
        <v>107</v>
      </c>
    </row>
    <row r="215" spans="1:18" x14ac:dyDescent="0.25">
      <c r="A215" s="2" t="s">
        <v>110</v>
      </c>
      <c r="B215" s="19" t="str">
        <f>VLOOKUP(A215,Species!A:E,3,FALSE)</f>
        <v>Pristimantis</v>
      </c>
      <c r="C215" s="6" t="str">
        <f>VLOOKUP(A215,Species!A:E,4,FALSE)</f>
        <v>Craugastoridae</v>
      </c>
      <c r="D215" s="6" t="str">
        <f>VLOOKUP(A215,Species!A:F,5,FALSE)</f>
        <v>Amphibia</v>
      </c>
      <c r="E215" s="20">
        <v>41485</v>
      </c>
      <c r="F215" s="74">
        <v>0.89930555555555547</v>
      </c>
      <c r="G215" t="s">
        <v>254</v>
      </c>
      <c r="H215">
        <v>700</v>
      </c>
      <c r="I215" t="s">
        <v>345</v>
      </c>
      <c r="J215">
        <v>20</v>
      </c>
      <c r="K215">
        <v>16.5</v>
      </c>
      <c r="L215">
        <v>0.38</v>
      </c>
      <c r="O215" t="s">
        <v>256</v>
      </c>
      <c r="P215">
        <v>130</v>
      </c>
      <c r="Q215" t="s">
        <v>107</v>
      </c>
    </row>
    <row r="216" spans="1:18" x14ac:dyDescent="0.25">
      <c r="A216" s="43" t="s">
        <v>369</v>
      </c>
      <c r="B216" s="19" t="str">
        <f>VLOOKUP(A216,Species!A:E,3,FALSE)</f>
        <v>Pristimantis</v>
      </c>
      <c r="C216" s="6" t="str">
        <f>VLOOKUP(A216,Species!A:E,4,FALSE)</f>
        <v>Craugastoridae</v>
      </c>
      <c r="D216" s="6" t="str">
        <f>VLOOKUP(A216,Species!A:F,5,FALSE)</f>
        <v>Amphibia</v>
      </c>
      <c r="E216" s="20">
        <v>41485</v>
      </c>
      <c r="F216" s="74">
        <v>0.90069444444444446</v>
      </c>
      <c r="G216" t="s">
        <v>254</v>
      </c>
      <c r="H216">
        <v>700</v>
      </c>
      <c r="I216" t="s">
        <v>345</v>
      </c>
      <c r="J216">
        <v>25</v>
      </c>
      <c r="K216">
        <v>23.3</v>
      </c>
      <c r="L216">
        <v>0.8</v>
      </c>
      <c r="O216" t="s">
        <v>256</v>
      </c>
      <c r="P216">
        <v>100</v>
      </c>
      <c r="Q216" t="s">
        <v>107</v>
      </c>
    </row>
    <row r="217" spans="1:18" x14ac:dyDescent="0.25">
      <c r="A217" s="43" t="s">
        <v>138</v>
      </c>
      <c r="B217" s="19" t="str">
        <f>VLOOKUP(A217,Species!A:E,3,FALSE)</f>
        <v>Pristimantis</v>
      </c>
      <c r="C217" s="6" t="str">
        <f>VLOOKUP(A217,Species!A:E,4,FALSE)</f>
        <v>Craugastoridae</v>
      </c>
      <c r="D217" s="6" t="str">
        <f>VLOOKUP(A217,Species!A:F,5,FALSE)</f>
        <v>Amphibia</v>
      </c>
      <c r="E217" s="20">
        <v>41485</v>
      </c>
      <c r="F217" s="74">
        <v>0.90416666666666667</v>
      </c>
      <c r="G217" t="s">
        <v>254</v>
      </c>
      <c r="H217">
        <v>700</v>
      </c>
      <c r="I217" t="s">
        <v>345</v>
      </c>
      <c r="J217">
        <v>45</v>
      </c>
      <c r="K217">
        <v>14.7</v>
      </c>
      <c r="L217">
        <v>0.42</v>
      </c>
      <c r="O217" t="s">
        <v>256</v>
      </c>
      <c r="P217">
        <v>100</v>
      </c>
      <c r="Q217" t="s">
        <v>107</v>
      </c>
    </row>
    <row r="218" spans="1:18" x14ac:dyDescent="0.25">
      <c r="A218" s="2" t="s">
        <v>166</v>
      </c>
      <c r="B218" s="19" t="str">
        <f>VLOOKUP(A218,Species!A:E,3,FALSE)</f>
        <v>Pristimantis</v>
      </c>
      <c r="C218" s="6" t="str">
        <f>VLOOKUP(A218,Species!A:E,4,FALSE)</f>
        <v>Craugastoridae</v>
      </c>
      <c r="D218" s="6" t="str">
        <f>VLOOKUP(A218,Species!A:F,5,FALSE)</f>
        <v>Amphibia</v>
      </c>
      <c r="E218" s="20">
        <v>41485</v>
      </c>
      <c r="F218" s="74">
        <v>0.90625</v>
      </c>
      <c r="G218" t="s">
        <v>254</v>
      </c>
      <c r="H218">
        <v>700</v>
      </c>
      <c r="I218" t="s">
        <v>345</v>
      </c>
      <c r="J218">
        <v>50</v>
      </c>
      <c r="Q218" t="s">
        <v>107</v>
      </c>
      <c r="R218" t="s">
        <v>250</v>
      </c>
    </row>
    <row r="219" spans="1:18" x14ac:dyDescent="0.25">
      <c r="A219" s="43" t="s">
        <v>138</v>
      </c>
      <c r="B219" s="19" t="str">
        <f>VLOOKUP(A219,Species!A:E,3,FALSE)</f>
        <v>Pristimantis</v>
      </c>
      <c r="C219" s="6" t="str">
        <f>VLOOKUP(A219,Species!A:E,4,FALSE)</f>
        <v>Craugastoridae</v>
      </c>
      <c r="D219" s="6" t="str">
        <f>VLOOKUP(A219,Species!A:F,5,FALSE)</f>
        <v>Amphibia</v>
      </c>
      <c r="E219" s="20">
        <v>41485</v>
      </c>
      <c r="F219" s="74">
        <v>0.91388888888888886</v>
      </c>
      <c r="G219" t="s">
        <v>254</v>
      </c>
      <c r="H219">
        <v>700</v>
      </c>
      <c r="I219" t="s">
        <v>345</v>
      </c>
      <c r="J219">
        <v>90</v>
      </c>
      <c r="K219">
        <v>11.3</v>
      </c>
      <c r="L219">
        <v>0.2</v>
      </c>
      <c r="O219" t="s">
        <v>256</v>
      </c>
      <c r="P219">
        <v>40</v>
      </c>
      <c r="Q219" t="s">
        <v>107</v>
      </c>
    </row>
    <row r="220" spans="1:18" x14ac:dyDescent="0.25">
      <c r="A220" s="43" t="s">
        <v>369</v>
      </c>
      <c r="B220" s="19" t="str">
        <f>VLOOKUP(A220,Species!A:E,3,FALSE)</f>
        <v>Pristimantis</v>
      </c>
      <c r="C220" s="6" t="str">
        <f>VLOOKUP(A220,Species!A:E,4,FALSE)</f>
        <v>Craugastoridae</v>
      </c>
      <c r="D220" s="6" t="str">
        <f>VLOOKUP(A220,Species!A:F,5,FALSE)</f>
        <v>Amphibia</v>
      </c>
      <c r="E220" s="20">
        <v>41485</v>
      </c>
      <c r="F220" s="74">
        <v>0.93194444444444446</v>
      </c>
      <c r="G220" t="s">
        <v>254</v>
      </c>
      <c r="H220">
        <v>700</v>
      </c>
      <c r="I220" s="42" t="s">
        <v>267</v>
      </c>
      <c r="J220">
        <v>955</v>
      </c>
      <c r="O220" t="s">
        <v>256</v>
      </c>
      <c r="P220">
        <v>40</v>
      </c>
      <c r="Q220" t="s">
        <v>113</v>
      </c>
    </row>
    <row r="221" spans="1:18" x14ac:dyDescent="0.25">
      <c r="A221" s="43" t="s">
        <v>110</v>
      </c>
      <c r="B221" s="19" t="str">
        <f>VLOOKUP(A221,Species!A:E,3,FALSE)</f>
        <v>Pristimantis</v>
      </c>
      <c r="C221" s="6" t="str">
        <f>VLOOKUP(A221,Species!A:E,4,FALSE)</f>
        <v>Craugastoridae</v>
      </c>
      <c r="D221" s="6" t="str">
        <f>VLOOKUP(A221,Species!A:F,5,FALSE)</f>
        <v>Amphibia</v>
      </c>
      <c r="E221" s="20">
        <v>41485</v>
      </c>
      <c r="F221" s="74">
        <v>0.94305555555555554</v>
      </c>
      <c r="G221" t="s">
        <v>254</v>
      </c>
      <c r="H221">
        <v>700</v>
      </c>
      <c r="I221" t="s">
        <v>344</v>
      </c>
      <c r="J221">
        <v>60</v>
      </c>
      <c r="K221">
        <v>29.9</v>
      </c>
      <c r="L221">
        <v>1.72</v>
      </c>
      <c r="O221" t="s">
        <v>256</v>
      </c>
      <c r="P221">
        <v>175</v>
      </c>
      <c r="Q221" t="s">
        <v>107</v>
      </c>
    </row>
    <row r="222" spans="1:18" x14ac:dyDescent="0.25">
      <c r="A222" s="44" t="s">
        <v>20</v>
      </c>
      <c r="B222" s="19" t="str">
        <f>VLOOKUP(A222,Species!A:E,3,FALSE)</f>
        <v>Bothrops</v>
      </c>
      <c r="C222" s="6" t="str">
        <f>VLOOKUP(A222,Species!A:E,4,FALSE)</f>
        <v>Viperidae</v>
      </c>
      <c r="D222" s="6" t="str">
        <f>VLOOKUP(A222,Species!A:F,5,FALSE)</f>
        <v>Diapsida</v>
      </c>
      <c r="E222" s="20">
        <v>41486</v>
      </c>
      <c r="F222" s="74">
        <v>0.78472222222222221</v>
      </c>
      <c r="G222" t="s">
        <v>254</v>
      </c>
      <c r="H222">
        <v>700</v>
      </c>
      <c r="I222" t="s">
        <v>317</v>
      </c>
      <c r="J222">
        <v>15</v>
      </c>
      <c r="K222" s="45" t="s">
        <v>375</v>
      </c>
      <c r="L222" s="45"/>
      <c r="O222" s="14" t="s">
        <v>257</v>
      </c>
      <c r="P222" s="45">
        <v>0</v>
      </c>
      <c r="Q222" t="s">
        <v>107</v>
      </c>
    </row>
    <row r="223" spans="1:18" x14ac:dyDescent="0.25">
      <c r="A223" s="11" t="s">
        <v>110</v>
      </c>
      <c r="B223" s="19" t="str">
        <f>VLOOKUP(A223,Species!A:E,3,FALSE)</f>
        <v>Pristimantis</v>
      </c>
      <c r="C223" s="6" t="str">
        <f>VLOOKUP(A223,Species!A:E,4,FALSE)</f>
        <v>Craugastoridae</v>
      </c>
      <c r="D223" s="6" t="str">
        <f>VLOOKUP(A223,Species!A:F,5,FALSE)</f>
        <v>Amphibia</v>
      </c>
      <c r="E223" s="20">
        <v>41486</v>
      </c>
      <c r="F223" s="74">
        <v>0.78819444444444453</v>
      </c>
      <c r="G223" t="s">
        <v>254</v>
      </c>
      <c r="H223">
        <v>700</v>
      </c>
      <c r="I223" t="s">
        <v>317</v>
      </c>
      <c r="J223">
        <v>15</v>
      </c>
      <c r="K223">
        <v>15</v>
      </c>
      <c r="L223">
        <v>0.26</v>
      </c>
      <c r="O223" s="14" t="s">
        <v>256</v>
      </c>
      <c r="P223" s="45">
        <v>100</v>
      </c>
      <c r="Q223" t="s">
        <v>107</v>
      </c>
    </row>
    <row r="224" spans="1:18" x14ac:dyDescent="0.25">
      <c r="A224" s="2" t="s">
        <v>110</v>
      </c>
      <c r="B224" s="19" t="str">
        <f>VLOOKUP(A224,Species!A:E,3,FALSE)</f>
        <v>Pristimantis</v>
      </c>
      <c r="C224" s="6" t="str">
        <f>VLOOKUP(A224,Species!A:E,4,FALSE)</f>
        <v>Craugastoridae</v>
      </c>
      <c r="D224" s="6" t="str">
        <f>VLOOKUP(A224,Species!A:F,5,FALSE)</f>
        <v>Amphibia</v>
      </c>
      <c r="E224" s="20">
        <v>41486</v>
      </c>
      <c r="F224" s="74">
        <v>0.79166666666666663</v>
      </c>
      <c r="G224" t="s">
        <v>254</v>
      </c>
      <c r="H224">
        <v>700</v>
      </c>
      <c r="I224" t="s">
        <v>289</v>
      </c>
      <c r="J224">
        <v>23</v>
      </c>
      <c r="O224" t="s">
        <v>256</v>
      </c>
      <c r="P224">
        <v>80</v>
      </c>
      <c r="Q224" t="s">
        <v>107</v>
      </c>
    </row>
    <row r="225" spans="1:18" x14ac:dyDescent="0.25">
      <c r="A225" s="43" t="s">
        <v>17</v>
      </c>
      <c r="B225" s="19" t="str">
        <f>VLOOKUP(A225,Species!A:E,3,FALSE)</f>
        <v>Ameerega</v>
      </c>
      <c r="C225" s="6" t="str">
        <f>VLOOKUP(A225,Species!A:E,4,FALSE)</f>
        <v>Dendrobatidae</v>
      </c>
      <c r="D225" s="6" t="str">
        <f>VLOOKUP(A225,Species!A:F,5,FALSE)</f>
        <v>Amphibia</v>
      </c>
      <c r="E225" s="20">
        <v>41486</v>
      </c>
      <c r="F225" s="74">
        <v>0.80694444444444446</v>
      </c>
      <c r="G225" t="s">
        <v>254</v>
      </c>
      <c r="H225">
        <v>700</v>
      </c>
      <c r="I225" s="42" t="s">
        <v>315</v>
      </c>
      <c r="J225">
        <v>5</v>
      </c>
      <c r="K225">
        <v>31.7</v>
      </c>
      <c r="L225">
        <v>2.3199999999999998</v>
      </c>
      <c r="O225" t="s">
        <v>256</v>
      </c>
      <c r="P225">
        <v>30</v>
      </c>
      <c r="Q225" t="s">
        <v>107</v>
      </c>
    </row>
    <row r="226" spans="1:18" x14ac:dyDescent="0.25">
      <c r="A226" s="44" t="s">
        <v>110</v>
      </c>
      <c r="B226" s="19" t="str">
        <f>VLOOKUP(A226,Species!A:E,3,FALSE)</f>
        <v>Pristimantis</v>
      </c>
      <c r="C226" s="6" t="str">
        <f>VLOOKUP(A226,Species!A:E,4,FALSE)</f>
        <v>Craugastoridae</v>
      </c>
      <c r="D226" s="6" t="str">
        <f>VLOOKUP(A226,Species!A:F,5,FALSE)</f>
        <v>Amphibia</v>
      </c>
      <c r="E226" s="20">
        <v>41486</v>
      </c>
      <c r="F226" s="74">
        <v>0.80902777777777779</v>
      </c>
      <c r="G226" t="s">
        <v>254</v>
      </c>
      <c r="H226">
        <v>700</v>
      </c>
      <c r="I226" s="42" t="s">
        <v>315</v>
      </c>
      <c r="J226">
        <v>15</v>
      </c>
      <c r="K226">
        <v>23</v>
      </c>
      <c r="L226">
        <v>0.82</v>
      </c>
      <c r="O226" t="s">
        <v>256</v>
      </c>
      <c r="P226">
        <v>130</v>
      </c>
      <c r="Q226" t="s">
        <v>107</v>
      </c>
    </row>
    <row r="227" spans="1:18" x14ac:dyDescent="0.25">
      <c r="A227" s="11" t="s">
        <v>166</v>
      </c>
      <c r="B227" s="19" t="str">
        <f>VLOOKUP(A227,Species!A:E,3,FALSE)</f>
        <v>Pristimantis</v>
      </c>
      <c r="C227" s="6" t="str">
        <f>VLOOKUP(A227,Species!A:E,4,FALSE)</f>
        <v>Craugastoridae</v>
      </c>
      <c r="D227" s="6" t="str">
        <f>VLOOKUP(A227,Species!A:F,5,FALSE)</f>
        <v>Amphibia</v>
      </c>
      <c r="E227" s="20">
        <v>41486</v>
      </c>
      <c r="F227" s="74">
        <v>0.81736111111111109</v>
      </c>
      <c r="G227" t="s">
        <v>254</v>
      </c>
      <c r="H227">
        <v>700</v>
      </c>
      <c r="I227" s="42" t="s">
        <v>315</v>
      </c>
      <c r="J227">
        <v>45</v>
      </c>
      <c r="Q227" t="s">
        <v>107</v>
      </c>
      <c r="R227" t="s">
        <v>250</v>
      </c>
    </row>
    <row r="228" spans="1:18" x14ac:dyDescent="0.25">
      <c r="A228" s="11" t="s">
        <v>166</v>
      </c>
      <c r="B228" s="19" t="str">
        <f>VLOOKUP(A228,Species!A:E,3,FALSE)</f>
        <v>Pristimantis</v>
      </c>
      <c r="C228" s="6" t="str">
        <f>VLOOKUP(A228,Species!A:E,4,FALSE)</f>
        <v>Craugastoridae</v>
      </c>
      <c r="D228" s="6" t="str">
        <f>VLOOKUP(A228,Species!A:F,5,FALSE)</f>
        <v>Amphibia</v>
      </c>
      <c r="E228" s="20">
        <v>41486</v>
      </c>
      <c r="F228" s="74">
        <v>0.82430555555555562</v>
      </c>
      <c r="G228" t="s">
        <v>254</v>
      </c>
      <c r="H228">
        <v>700</v>
      </c>
      <c r="I228" s="42" t="s">
        <v>315</v>
      </c>
      <c r="J228">
        <v>77</v>
      </c>
      <c r="Q228" t="s">
        <v>107</v>
      </c>
      <c r="R228" t="s">
        <v>250</v>
      </c>
    </row>
    <row r="229" spans="1:18" x14ac:dyDescent="0.25">
      <c r="A229" s="43" t="s">
        <v>31</v>
      </c>
      <c r="B229" s="19" t="str">
        <f>VLOOKUP(A229,Species!A:E,3,FALSE)</f>
        <v>Enyalioides</v>
      </c>
      <c r="C229" s="6" t="str">
        <f>VLOOKUP(A229,Species!A:E,4,FALSE)</f>
        <v>Hoplocercidae</v>
      </c>
      <c r="D229" s="6" t="str">
        <f>VLOOKUP(A229,Species!A:F,5,FALSE)</f>
        <v>Diapsida</v>
      </c>
      <c r="E229" s="20">
        <v>41486</v>
      </c>
      <c r="F229" s="74">
        <v>0.82847222222222217</v>
      </c>
      <c r="G229" t="s">
        <v>254</v>
      </c>
      <c r="H229">
        <v>700</v>
      </c>
      <c r="I229" s="42" t="s">
        <v>315</v>
      </c>
      <c r="J229">
        <v>90</v>
      </c>
      <c r="K229">
        <v>58.2</v>
      </c>
      <c r="L229">
        <v>7</v>
      </c>
      <c r="M229">
        <v>65.2</v>
      </c>
      <c r="O229" t="s">
        <v>104</v>
      </c>
      <c r="P229">
        <v>30</v>
      </c>
      <c r="Q229" t="s">
        <v>107</v>
      </c>
    </row>
    <row r="230" spans="1:18" x14ac:dyDescent="0.25">
      <c r="A230" s="44" t="s">
        <v>166</v>
      </c>
      <c r="B230" s="19" t="str">
        <f>VLOOKUP(A230,Species!A:E,3,FALSE)</f>
        <v>Pristimantis</v>
      </c>
      <c r="C230" s="6" t="str">
        <f>VLOOKUP(A230,Species!A:E,4,FALSE)</f>
        <v>Craugastoridae</v>
      </c>
      <c r="D230" s="6" t="str">
        <f>VLOOKUP(A230,Species!A:F,5,FALSE)</f>
        <v>Amphibia</v>
      </c>
      <c r="E230" s="20">
        <v>41486</v>
      </c>
      <c r="F230" s="74">
        <v>0.82986111111111116</v>
      </c>
      <c r="G230" t="s">
        <v>254</v>
      </c>
      <c r="H230">
        <v>700</v>
      </c>
      <c r="I230" t="s">
        <v>315</v>
      </c>
      <c r="J230">
        <v>100</v>
      </c>
      <c r="Q230" t="s">
        <v>107</v>
      </c>
      <c r="R230" t="s">
        <v>250</v>
      </c>
    </row>
    <row r="231" spans="1:18" x14ac:dyDescent="0.25">
      <c r="A231" s="15" t="s">
        <v>166</v>
      </c>
      <c r="B231" s="19" t="str">
        <f>VLOOKUP(A231,Species!A:E,3,FALSE)</f>
        <v>Pristimantis</v>
      </c>
      <c r="C231" s="6" t="str">
        <f>VLOOKUP(A231,Species!A:E,4,FALSE)</f>
        <v>Craugastoridae</v>
      </c>
      <c r="D231" s="6" t="str">
        <f>VLOOKUP(A231,Species!A:F,5,FALSE)</f>
        <v>Amphibia</v>
      </c>
      <c r="E231" s="20">
        <v>41486</v>
      </c>
      <c r="F231" s="74">
        <v>0.85277777777777775</v>
      </c>
      <c r="G231" t="s">
        <v>254</v>
      </c>
      <c r="H231">
        <v>700</v>
      </c>
      <c r="I231" t="s">
        <v>314</v>
      </c>
      <c r="J231">
        <v>25</v>
      </c>
      <c r="Q231" t="s">
        <v>107</v>
      </c>
      <c r="R231" t="s">
        <v>250</v>
      </c>
    </row>
    <row r="232" spans="1:18" x14ac:dyDescent="0.25">
      <c r="A232" s="15" t="s">
        <v>138</v>
      </c>
      <c r="B232" s="19" t="str">
        <f>VLOOKUP(A232,Species!A:E,3,FALSE)</f>
        <v>Pristimantis</v>
      </c>
      <c r="C232" s="6" t="str">
        <f>VLOOKUP(A232,Species!A:E,4,FALSE)</f>
        <v>Craugastoridae</v>
      </c>
      <c r="D232" s="6" t="str">
        <f>VLOOKUP(A232,Species!A:F,5,FALSE)</f>
        <v>Amphibia</v>
      </c>
      <c r="E232" s="20">
        <v>41486</v>
      </c>
      <c r="F232" s="74">
        <v>0.85625000000000007</v>
      </c>
      <c r="G232" t="s">
        <v>254</v>
      </c>
      <c r="H232">
        <v>700</v>
      </c>
      <c r="I232" t="s">
        <v>314</v>
      </c>
      <c r="J232">
        <v>45</v>
      </c>
      <c r="O232" t="s">
        <v>256</v>
      </c>
      <c r="P232">
        <v>80</v>
      </c>
      <c r="Q232" t="s">
        <v>107</v>
      </c>
    </row>
    <row r="233" spans="1:18" x14ac:dyDescent="0.25">
      <c r="A233" s="43" t="s">
        <v>179</v>
      </c>
      <c r="B233" s="19" t="str">
        <f>VLOOKUP(A233,Species!A:E,3,FALSE)</f>
        <v>Cercosaura</v>
      </c>
      <c r="C233" s="6" t="str">
        <f>VLOOKUP(A233,Species!A:E,4,FALSE)</f>
        <v>Gymnopthalmidae</v>
      </c>
      <c r="D233" s="6" t="str">
        <f>VLOOKUP(A233,Species!A:F,5,FALSE)</f>
        <v>Diapsida</v>
      </c>
      <c r="E233" s="20">
        <v>41486</v>
      </c>
      <c r="F233" s="74">
        <v>0.86041666666666661</v>
      </c>
      <c r="G233" t="s">
        <v>254</v>
      </c>
      <c r="H233">
        <v>700</v>
      </c>
      <c r="I233" s="42" t="s">
        <v>314</v>
      </c>
      <c r="J233">
        <v>59</v>
      </c>
      <c r="K233">
        <v>35.299999999999997</v>
      </c>
      <c r="L233">
        <v>1.1000000000000001</v>
      </c>
      <c r="M233">
        <v>72.900000000000006</v>
      </c>
      <c r="O233" t="s">
        <v>256</v>
      </c>
      <c r="P233">
        <v>130</v>
      </c>
      <c r="Q233" t="s">
        <v>107</v>
      </c>
    </row>
    <row r="234" spans="1:18" x14ac:dyDescent="0.25">
      <c r="A234" s="11" t="s">
        <v>138</v>
      </c>
      <c r="B234" s="19" t="str">
        <f>VLOOKUP(A234,Species!A:E,3,FALSE)</f>
        <v>Pristimantis</v>
      </c>
      <c r="C234" s="6" t="str">
        <f>VLOOKUP(A234,Species!A:E,4,FALSE)</f>
        <v>Craugastoridae</v>
      </c>
      <c r="D234" s="6" t="str">
        <f>VLOOKUP(A234,Species!A:F,5,FALSE)</f>
        <v>Amphibia</v>
      </c>
      <c r="E234" s="20">
        <v>41486</v>
      </c>
      <c r="F234" s="74">
        <v>0.86319444444444438</v>
      </c>
      <c r="G234" t="s">
        <v>254</v>
      </c>
      <c r="H234">
        <v>700</v>
      </c>
      <c r="I234" t="s">
        <v>314</v>
      </c>
      <c r="J234">
        <v>68</v>
      </c>
      <c r="K234" s="45">
        <v>20.2</v>
      </c>
      <c r="L234" s="45">
        <v>0.44</v>
      </c>
      <c r="O234" s="14" t="s">
        <v>256</v>
      </c>
      <c r="P234" s="45">
        <v>70</v>
      </c>
      <c r="Q234" t="s">
        <v>107</v>
      </c>
    </row>
    <row r="235" spans="1:18" x14ac:dyDescent="0.25">
      <c r="A235" s="2" t="s">
        <v>110</v>
      </c>
      <c r="B235" s="19" t="str">
        <f>VLOOKUP(A235,Species!A:E,3,FALSE)</f>
        <v>Pristimantis</v>
      </c>
      <c r="C235" s="6" t="str">
        <f>VLOOKUP(A235,Species!A:E,4,FALSE)</f>
        <v>Craugastoridae</v>
      </c>
      <c r="D235" s="6" t="str">
        <f>VLOOKUP(A235,Species!A:F,5,FALSE)</f>
        <v>Amphibia</v>
      </c>
      <c r="E235" s="20">
        <v>41486</v>
      </c>
      <c r="F235" s="74">
        <v>0.88402777777777775</v>
      </c>
      <c r="G235" t="s">
        <v>254</v>
      </c>
      <c r="H235">
        <v>700</v>
      </c>
      <c r="I235" t="s">
        <v>281</v>
      </c>
      <c r="J235">
        <v>15</v>
      </c>
      <c r="K235" s="45">
        <v>12.4</v>
      </c>
      <c r="L235" s="45">
        <v>0.12</v>
      </c>
      <c r="O235" s="14" t="s">
        <v>256</v>
      </c>
      <c r="P235" s="45">
        <v>150</v>
      </c>
      <c r="Q235" t="s">
        <v>107</v>
      </c>
      <c r="R235" t="s">
        <v>251</v>
      </c>
    </row>
    <row r="236" spans="1:18" x14ac:dyDescent="0.25">
      <c r="A236" s="2" t="s">
        <v>138</v>
      </c>
      <c r="B236" s="19" t="str">
        <f>VLOOKUP(A236,Species!A:E,3,FALSE)</f>
        <v>Pristimantis</v>
      </c>
      <c r="C236" s="6" t="str">
        <f>VLOOKUP(A236,Species!A:E,4,FALSE)</f>
        <v>Craugastoridae</v>
      </c>
      <c r="D236" s="6" t="str">
        <f>VLOOKUP(A236,Species!A:F,5,FALSE)</f>
        <v>Amphibia</v>
      </c>
      <c r="E236" s="20">
        <v>41486</v>
      </c>
      <c r="F236" s="74">
        <v>0.89236111111111116</v>
      </c>
      <c r="G236" t="s">
        <v>254</v>
      </c>
      <c r="H236">
        <v>700</v>
      </c>
      <c r="I236" t="s">
        <v>281</v>
      </c>
      <c r="J236">
        <v>58</v>
      </c>
      <c r="K236" s="45">
        <v>20.3</v>
      </c>
      <c r="L236" s="45">
        <v>0.62</v>
      </c>
      <c r="O236" s="14" t="s">
        <v>256</v>
      </c>
      <c r="P236" s="45">
        <v>25</v>
      </c>
      <c r="Q236" t="s">
        <v>107</v>
      </c>
    </row>
    <row r="237" spans="1:18" x14ac:dyDescent="0.25">
      <c r="A237" s="44" t="s">
        <v>209</v>
      </c>
      <c r="B237" s="19" t="str">
        <f>VLOOKUP(A237,Species!A:E,3,FALSE)</f>
        <v>Bolitoglossa</v>
      </c>
      <c r="C237" s="6" t="str">
        <f>VLOOKUP(A237,Species!A:E,4,FALSE)</f>
        <v>Plethodontidae</v>
      </c>
      <c r="D237" s="6" t="str">
        <f>VLOOKUP(A237,Species!A:F,5,FALSE)</f>
        <v>Amphibia</v>
      </c>
      <c r="E237" s="20">
        <v>41486</v>
      </c>
      <c r="F237" s="74">
        <v>0.89166666666666661</v>
      </c>
      <c r="G237" t="s">
        <v>254</v>
      </c>
      <c r="H237">
        <v>700</v>
      </c>
      <c r="I237" t="s">
        <v>281</v>
      </c>
      <c r="J237">
        <v>54</v>
      </c>
      <c r="K237" s="45">
        <v>40</v>
      </c>
      <c r="L237" s="45">
        <v>1.56</v>
      </c>
      <c r="M237">
        <v>31.6</v>
      </c>
      <c r="O237" s="14" t="s">
        <v>256</v>
      </c>
      <c r="P237" s="45">
        <v>140</v>
      </c>
      <c r="Q237" t="s">
        <v>107</v>
      </c>
    </row>
    <row r="238" spans="1:18" x14ac:dyDescent="0.25">
      <c r="A238" s="44" t="s">
        <v>138</v>
      </c>
      <c r="B238" s="19" t="str">
        <f>VLOOKUP(A238,Species!A:E,3,FALSE)</f>
        <v>Pristimantis</v>
      </c>
      <c r="C238" s="6" t="str">
        <f>VLOOKUP(A238,Species!A:E,4,FALSE)</f>
        <v>Craugastoridae</v>
      </c>
      <c r="D238" s="6" t="str">
        <f>VLOOKUP(A238,Species!A:F,5,FALSE)</f>
        <v>Amphibia</v>
      </c>
      <c r="E238" s="20">
        <v>41486</v>
      </c>
      <c r="F238" s="74">
        <v>0.92569444444444438</v>
      </c>
      <c r="G238" t="s">
        <v>254</v>
      </c>
      <c r="H238">
        <v>700</v>
      </c>
      <c r="I238" t="s">
        <v>288</v>
      </c>
      <c r="J238">
        <v>33</v>
      </c>
      <c r="K238" s="45">
        <v>18.100000000000001</v>
      </c>
      <c r="L238" s="45">
        <v>0.56000000000000005</v>
      </c>
      <c r="O238" s="14" t="s">
        <v>256</v>
      </c>
      <c r="P238" s="45">
        <v>140</v>
      </c>
      <c r="Q238" t="s">
        <v>107</v>
      </c>
    </row>
    <row r="239" spans="1:18" x14ac:dyDescent="0.25">
      <c r="A239" s="2" t="s">
        <v>110</v>
      </c>
      <c r="B239" s="19" t="str">
        <f>VLOOKUP(A239,Species!A:E,3,FALSE)</f>
        <v>Pristimantis</v>
      </c>
      <c r="C239" s="6" t="str">
        <f>VLOOKUP(A239,Species!A:E,4,FALSE)</f>
        <v>Craugastoridae</v>
      </c>
      <c r="D239" s="6" t="str">
        <f>VLOOKUP(A239,Species!A:F,5,FALSE)</f>
        <v>Amphibia</v>
      </c>
      <c r="E239" s="20">
        <v>41486</v>
      </c>
      <c r="F239" s="74">
        <v>0.93472222222222223</v>
      </c>
      <c r="G239" t="s">
        <v>254</v>
      </c>
      <c r="H239">
        <v>700</v>
      </c>
      <c r="I239" t="s">
        <v>288</v>
      </c>
      <c r="J239">
        <v>80</v>
      </c>
      <c r="K239" s="45"/>
      <c r="L239" s="45"/>
      <c r="O239" s="14" t="s">
        <v>256</v>
      </c>
      <c r="P239" s="45">
        <v>160</v>
      </c>
      <c r="Q239" t="s">
        <v>107</v>
      </c>
    </row>
    <row r="240" spans="1:18" x14ac:dyDescent="0.25">
      <c r="A240" s="44" t="s">
        <v>369</v>
      </c>
      <c r="B240" s="19" t="str">
        <f>VLOOKUP(A240,Species!A:E,3,FALSE)</f>
        <v>Pristimantis</v>
      </c>
      <c r="C240" s="6" t="str">
        <f>VLOOKUP(A240,Species!A:E,4,FALSE)</f>
        <v>Craugastoridae</v>
      </c>
      <c r="D240" s="6" t="str">
        <f>VLOOKUP(A240,Species!A:F,5,FALSE)</f>
        <v>Amphibia</v>
      </c>
      <c r="E240" s="20">
        <v>41486</v>
      </c>
      <c r="F240" s="74">
        <v>0.93611111111111101</v>
      </c>
      <c r="G240" t="s">
        <v>254</v>
      </c>
      <c r="H240">
        <v>700</v>
      </c>
      <c r="I240" t="s">
        <v>288</v>
      </c>
      <c r="J240">
        <v>81</v>
      </c>
      <c r="K240" s="45"/>
      <c r="L240" s="45">
        <v>0.84</v>
      </c>
      <c r="O240" s="14" t="s">
        <v>256</v>
      </c>
      <c r="P240" s="45">
        <v>90</v>
      </c>
      <c r="Q240" t="s">
        <v>107</v>
      </c>
    </row>
    <row r="241" spans="1:18" x14ac:dyDescent="0.25">
      <c r="A241" s="11" t="s">
        <v>110</v>
      </c>
      <c r="B241" s="19" t="str">
        <f>VLOOKUP(A241,Species!A:E,3,FALSE)</f>
        <v>Pristimantis</v>
      </c>
      <c r="C241" s="6" t="str">
        <f>VLOOKUP(A241,Species!A:E,4,FALSE)</f>
        <v>Craugastoridae</v>
      </c>
      <c r="D241" s="6" t="str">
        <f>VLOOKUP(A241,Species!A:F,5,FALSE)</f>
        <v>Amphibia</v>
      </c>
      <c r="E241" s="20">
        <v>41486</v>
      </c>
      <c r="F241" s="74">
        <v>0.9472222222222223</v>
      </c>
      <c r="G241" t="s">
        <v>254</v>
      </c>
      <c r="H241">
        <v>700</v>
      </c>
      <c r="I241" t="s">
        <v>268</v>
      </c>
      <c r="J241">
        <v>710</v>
      </c>
      <c r="O241" s="14" t="s">
        <v>256</v>
      </c>
      <c r="P241" s="45">
        <v>50</v>
      </c>
      <c r="Q241" t="s">
        <v>113</v>
      </c>
    </row>
    <row r="242" spans="1:18" x14ac:dyDescent="0.25">
      <c r="A242" s="11" t="s">
        <v>110</v>
      </c>
      <c r="B242" s="19" t="str">
        <f>VLOOKUP(A242,Species!A:E,3,FALSE)</f>
        <v>Pristimantis</v>
      </c>
      <c r="C242" s="6" t="str">
        <f>VLOOKUP(A242,Species!A:E,4,FALSE)</f>
        <v>Craugastoridae</v>
      </c>
      <c r="D242" s="6" t="str">
        <f>VLOOKUP(A242,Species!A:F,5,FALSE)</f>
        <v>Amphibia</v>
      </c>
      <c r="E242" s="20">
        <v>41486</v>
      </c>
      <c r="F242" s="74">
        <v>0.96180555555555547</v>
      </c>
      <c r="G242" t="s">
        <v>254</v>
      </c>
      <c r="H242">
        <v>700</v>
      </c>
      <c r="I242" t="s">
        <v>268</v>
      </c>
      <c r="J242">
        <v>25</v>
      </c>
      <c r="O242" s="14" t="s">
        <v>256</v>
      </c>
      <c r="P242" s="45">
        <v>30</v>
      </c>
      <c r="Q242" t="s">
        <v>113</v>
      </c>
    </row>
    <row r="243" spans="1:18" x14ac:dyDescent="0.25">
      <c r="A243" s="11" t="s">
        <v>295</v>
      </c>
      <c r="B243" s="19" t="str">
        <f>VLOOKUP(A243,Species!A:E,3,FALSE)</f>
        <v>Osteocephalus</v>
      </c>
      <c r="C243" s="6" t="str">
        <f>VLOOKUP(A243,Species!A:E,4,FALSE)</f>
        <v>Hylidae</v>
      </c>
      <c r="D243" s="6" t="str">
        <f>VLOOKUP(A243,Species!A:F,5,FALSE)</f>
        <v>Amphibia</v>
      </c>
      <c r="E243" s="20">
        <v>41487</v>
      </c>
      <c r="F243" s="74">
        <v>0.79861111111111116</v>
      </c>
      <c r="G243" t="s">
        <v>254</v>
      </c>
      <c r="H243">
        <v>1100</v>
      </c>
      <c r="I243" t="s">
        <v>361</v>
      </c>
      <c r="J243">
        <v>30</v>
      </c>
      <c r="K243" s="45"/>
      <c r="L243" s="45"/>
      <c r="O243" s="14"/>
      <c r="P243" s="45"/>
      <c r="Q243" t="s">
        <v>107</v>
      </c>
      <c r="R243" t="s">
        <v>250</v>
      </c>
    </row>
    <row r="244" spans="1:18" x14ac:dyDescent="0.25">
      <c r="A244" s="2" t="s">
        <v>272</v>
      </c>
      <c r="B244" s="19" t="str">
        <f>VLOOKUP(A244,Species!A:E,3,FALSE)</f>
        <v>Pristimantis</v>
      </c>
      <c r="C244" s="6" t="str">
        <f>VLOOKUP(A244,Species!A:E,4,FALSE)</f>
        <v>Craugastoridae</v>
      </c>
      <c r="D244" s="6" t="str">
        <f>VLOOKUP(A244,Species!A:F,5,FALSE)</f>
        <v>Amphibia</v>
      </c>
      <c r="E244" s="20">
        <v>41487</v>
      </c>
      <c r="F244" s="74">
        <v>0.80902777777777779</v>
      </c>
      <c r="G244" t="s">
        <v>254</v>
      </c>
      <c r="H244">
        <v>1100</v>
      </c>
      <c r="I244" t="s">
        <v>361</v>
      </c>
      <c r="J244">
        <v>70</v>
      </c>
      <c r="O244" s="14"/>
      <c r="P244" s="45"/>
      <c r="Q244" t="s">
        <v>107</v>
      </c>
      <c r="R244" t="s">
        <v>250</v>
      </c>
    </row>
    <row r="245" spans="1:18" x14ac:dyDescent="0.25">
      <c r="A245" s="2" t="s">
        <v>272</v>
      </c>
      <c r="B245" s="19" t="str">
        <f>VLOOKUP(A245,Species!A:E,3,FALSE)</f>
        <v>Pristimantis</v>
      </c>
      <c r="C245" s="6" t="str">
        <f>VLOOKUP(A245,Species!A:E,4,FALSE)</f>
        <v>Craugastoridae</v>
      </c>
      <c r="D245" s="6" t="str">
        <f>VLOOKUP(A245,Species!A:F,5,FALSE)</f>
        <v>Amphibia</v>
      </c>
      <c r="E245" s="20">
        <v>41487</v>
      </c>
      <c r="F245" s="75">
        <v>0.81736111111111109</v>
      </c>
      <c r="G245" t="s">
        <v>254</v>
      </c>
      <c r="H245">
        <v>1100</v>
      </c>
      <c r="I245" s="14" t="s">
        <v>361</v>
      </c>
      <c r="J245">
        <v>100</v>
      </c>
      <c r="K245" s="45">
        <v>28.3</v>
      </c>
      <c r="L245" s="45">
        <v>1.34</v>
      </c>
      <c r="O245" s="14" t="s">
        <v>256</v>
      </c>
      <c r="P245" s="45">
        <v>30</v>
      </c>
      <c r="Q245" t="s">
        <v>107</v>
      </c>
    </row>
    <row r="246" spans="1:18" x14ac:dyDescent="0.25">
      <c r="A246" s="2" t="s">
        <v>272</v>
      </c>
      <c r="B246" s="19" t="str">
        <f>VLOOKUP(A246,Species!A:E,3,FALSE)</f>
        <v>Pristimantis</v>
      </c>
      <c r="C246" s="6" t="str">
        <f>VLOOKUP(A246,Species!A:E,4,FALSE)</f>
        <v>Craugastoridae</v>
      </c>
      <c r="D246" s="6" t="str">
        <f>VLOOKUP(A246,Species!A:F,5,FALSE)</f>
        <v>Amphibia</v>
      </c>
      <c r="E246" s="20">
        <v>41487</v>
      </c>
      <c r="F246" s="75">
        <v>0.82638888888888884</v>
      </c>
      <c r="G246" t="s">
        <v>254</v>
      </c>
      <c r="H246">
        <v>1100</v>
      </c>
      <c r="I246" s="14" t="s">
        <v>359</v>
      </c>
      <c r="J246">
        <v>30</v>
      </c>
      <c r="K246" s="45">
        <v>25</v>
      </c>
      <c r="L246" s="45">
        <v>0.98</v>
      </c>
      <c r="O246" s="14" t="s">
        <v>256</v>
      </c>
      <c r="P246" s="45">
        <v>40</v>
      </c>
      <c r="Q246" t="s">
        <v>107</v>
      </c>
    </row>
    <row r="247" spans="1:18" x14ac:dyDescent="0.25">
      <c r="A247" s="11" t="s">
        <v>295</v>
      </c>
      <c r="B247" s="19" t="str">
        <f>VLOOKUP(A247,Species!A:E,3,FALSE)</f>
        <v>Osteocephalus</v>
      </c>
      <c r="C247" s="6" t="str">
        <f>VLOOKUP(A247,Species!A:E,4,FALSE)</f>
        <v>Hylidae</v>
      </c>
      <c r="D247" s="6" t="str">
        <f>VLOOKUP(A247,Species!A:F,5,FALSE)</f>
        <v>Amphibia</v>
      </c>
      <c r="E247" s="20">
        <v>41487</v>
      </c>
      <c r="F247" s="74">
        <v>0.82986111111111116</v>
      </c>
      <c r="G247" t="s">
        <v>254</v>
      </c>
      <c r="H247">
        <v>1100</v>
      </c>
      <c r="I247" t="s">
        <v>362</v>
      </c>
      <c r="J247">
        <v>10</v>
      </c>
      <c r="K247" s="45"/>
      <c r="L247" s="45"/>
      <c r="O247" s="14"/>
      <c r="P247" s="45"/>
      <c r="Q247" t="s">
        <v>107</v>
      </c>
      <c r="R247" t="s">
        <v>250</v>
      </c>
    </row>
    <row r="248" spans="1:18" x14ac:dyDescent="0.25">
      <c r="A248" s="2" t="s">
        <v>272</v>
      </c>
      <c r="B248" s="19" t="str">
        <f>VLOOKUP(A248,Species!A:E,3,FALSE)</f>
        <v>Pristimantis</v>
      </c>
      <c r="C248" s="6" t="str">
        <f>VLOOKUP(A248,Species!A:E,4,FALSE)</f>
        <v>Craugastoridae</v>
      </c>
      <c r="D248" s="6" t="str">
        <f>VLOOKUP(A248,Species!A:F,5,FALSE)</f>
        <v>Amphibia</v>
      </c>
      <c r="E248" s="20">
        <v>41487</v>
      </c>
      <c r="F248" s="75">
        <v>0.85416666666666663</v>
      </c>
      <c r="G248" t="s">
        <v>254</v>
      </c>
      <c r="H248">
        <v>1100</v>
      </c>
      <c r="I248" t="s">
        <v>362</v>
      </c>
      <c r="J248">
        <v>100</v>
      </c>
      <c r="K248" s="45">
        <v>25</v>
      </c>
      <c r="L248" s="45">
        <v>1.22</v>
      </c>
      <c r="O248" s="14" t="s">
        <v>256</v>
      </c>
      <c r="P248" s="45">
        <v>40</v>
      </c>
      <c r="Q248" t="s">
        <v>107</v>
      </c>
    </row>
    <row r="249" spans="1:18" x14ac:dyDescent="0.25">
      <c r="A249" s="11" t="s">
        <v>295</v>
      </c>
      <c r="B249" s="19" t="str">
        <f>VLOOKUP(A249,Species!A:E,3,FALSE)</f>
        <v>Osteocephalus</v>
      </c>
      <c r="C249" s="6" t="str">
        <f>VLOOKUP(A249,Species!A:E,4,FALSE)</f>
        <v>Hylidae</v>
      </c>
      <c r="D249" s="6" t="str">
        <f>VLOOKUP(A249,Species!A:F,5,FALSE)</f>
        <v>Amphibia</v>
      </c>
      <c r="E249" s="20">
        <v>41487</v>
      </c>
      <c r="F249" s="74">
        <v>0.86458333333333337</v>
      </c>
      <c r="G249" t="s">
        <v>254</v>
      </c>
      <c r="H249">
        <v>1100</v>
      </c>
      <c r="I249" t="s">
        <v>364</v>
      </c>
      <c r="J249">
        <v>10</v>
      </c>
      <c r="K249" s="45"/>
      <c r="L249" s="45"/>
      <c r="O249" s="14"/>
      <c r="P249" s="45"/>
      <c r="Q249" t="s">
        <v>107</v>
      </c>
      <c r="R249" t="s">
        <v>250</v>
      </c>
    </row>
    <row r="250" spans="1:18" x14ac:dyDescent="0.25">
      <c r="A250" s="2" t="s">
        <v>272</v>
      </c>
      <c r="B250" s="19" t="str">
        <f>VLOOKUP(A250,Species!A:E,3,FALSE)</f>
        <v>Pristimantis</v>
      </c>
      <c r="C250" s="6" t="str">
        <f>VLOOKUP(A250,Species!A:E,4,FALSE)</f>
        <v>Craugastoridae</v>
      </c>
      <c r="D250" s="6" t="str">
        <f>VLOOKUP(A250,Species!A:F,5,FALSE)</f>
        <v>Amphibia</v>
      </c>
      <c r="E250" s="20">
        <v>41487</v>
      </c>
      <c r="F250" s="74">
        <v>0.87152777777777779</v>
      </c>
      <c r="G250" t="s">
        <v>254</v>
      </c>
      <c r="H250">
        <v>1100</v>
      </c>
      <c r="I250" t="s">
        <v>364</v>
      </c>
      <c r="J250">
        <v>40</v>
      </c>
      <c r="K250" s="45"/>
      <c r="L250" s="45"/>
      <c r="O250" s="14"/>
      <c r="P250" s="45"/>
      <c r="Q250" t="s">
        <v>107</v>
      </c>
      <c r="R250" t="s">
        <v>250</v>
      </c>
    </row>
    <row r="251" spans="1:18" x14ac:dyDescent="0.25">
      <c r="A251" s="11" t="s">
        <v>138</v>
      </c>
      <c r="B251" s="19" t="str">
        <f>VLOOKUP(A251,Species!A:E,3,FALSE)</f>
        <v>Pristimantis</v>
      </c>
      <c r="C251" s="6" t="str">
        <f>VLOOKUP(A251,Species!A:E,4,FALSE)</f>
        <v>Craugastoridae</v>
      </c>
      <c r="D251" s="6" t="str">
        <f>VLOOKUP(A251,Species!A:F,5,FALSE)</f>
        <v>Amphibia</v>
      </c>
      <c r="E251" s="20">
        <v>41487</v>
      </c>
      <c r="F251" s="75">
        <v>0.88958333333333339</v>
      </c>
      <c r="G251" t="s">
        <v>254</v>
      </c>
      <c r="H251">
        <v>1100</v>
      </c>
      <c r="I251" s="14" t="s">
        <v>269</v>
      </c>
      <c r="J251">
        <v>1450</v>
      </c>
      <c r="K251" s="45"/>
      <c r="L251" s="45">
        <v>0.26</v>
      </c>
      <c r="O251" t="s">
        <v>256</v>
      </c>
      <c r="P251" s="45">
        <v>15</v>
      </c>
      <c r="Q251" t="s">
        <v>113</v>
      </c>
    </row>
    <row r="252" spans="1:18" x14ac:dyDescent="0.25">
      <c r="A252" s="15" t="s">
        <v>138</v>
      </c>
      <c r="B252" s="19" t="str">
        <f>VLOOKUP(A252,Species!A:E,3,FALSE)</f>
        <v>Pristimantis</v>
      </c>
      <c r="C252" s="6" t="str">
        <f>VLOOKUP(A252,Species!A:E,4,FALSE)</f>
        <v>Craugastoridae</v>
      </c>
      <c r="D252" s="6" t="str">
        <f>VLOOKUP(A252,Species!A:F,5,FALSE)</f>
        <v>Amphibia</v>
      </c>
      <c r="E252" s="20">
        <v>41488</v>
      </c>
      <c r="F252" s="75">
        <v>0.80208333333333337</v>
      </c>
      <c r="G252" t="s">
        <v>316</v>
      </c>
      <c r="H252">
        <v>1000</v>
      </c>
      <c r="I252" t="s">
        <v>318</v>
      </c>
      <c r="J252">
        <v>1250</v>
      </c>
      <c r="K252" s="45"/>
      <c r="L252" s="45"/>
      <c r="O252" s="14" t="s">
        <v>256</v>
      </c>
      <c r="P252" s="45">
        <v>20</v>
      </c>
      <c r="Q252" t="s">
        <v>113</v>
      </c>
    </row>
    <row r="253" spans="1:18" x14ac:dyDescent="0.25">
      <c r="A253" s="11" t="s">
        <v>138</v>
      </c>
      <c r="B253" s="19" t="str">
        <f>VLOOKUP(A253,Species!A:E,3,FALSE)</f>
        <v>Pristimantis</v>
      </c>
      <c r="C253" s="6" t="str">
        <f>VLOOKUP(A253,Species!A:E,4,FALSE)</f>
        <v>Craugastoridae</v>
      </c>
      <c r="D253" s="6" t="str">
        <f>VLOOKUP(A253,Species!A:F,5,FALSE)</f>
        <v>Amphibia</v>
      </c>
      <c r="E253" s="20">
        <v>41488</v>
      </c>
      <c r="F253" s="75">
        <v>0.80555555555555547</v>
      </c>
      <c r="G253" t="s">
        <v>316</v>
      </c>
      <c r="H253">
        <v>1100</v>
      </c>
      <c r="I253" t="s">
        <v>318</v>
      </c>
      <c r="J253">
        <v>1350</v>
      </c>
      <c r="K253" s="45"/>
      <c r="L253" s="45"/>
      <c r="O253" s="14" t="s">
        <v>256</v>
      </c>
      <c r="P253" s="45">
        <v>15</v>
      </c>
      <c r="Q253" t="s">
        <v>113</v>
      </c>
    </row>
    <row r="254" spans="1:18" x14ac:dyDescent="0.25">
      <c r="A254" s="11" t="s">
        <v>209</v>
      </c>
      <c r="B254" s="19" t="str">
        <f>VLOOKUP(A254,Species!A:E,3,FALSE)</f>
        <v>Bolitoglossa</v>
      </c>
      <c r="C254" s="6" t="str">
        <f>VLOOKUP(A254,Species!A:E,4,FALSE)</f>
        <v>Plethodontidae</v>
      </c>
      <c r="D254" s="6" t="str">
        <f>VLOOKUP(A254,Species!A:F,5,FALSE)</f>
        <v>Amphibia</v>
      </c>
      <c r="E254" s="20">
        <v>41488</v>
      </c>
      <c r="F254" s="75">
        <v>0.80902777777777779</v>
      </c>
      <c r="G254" t="s">
        <v>316</v>
      </c>
      <c r="H254">
        <v>900</v>
      </c>
      <c r="I254" t="s">
        <v>318</v>
      </c>
      <c r="J254">
        <v>890</v>
      </c>
      <c r="K254">
        <v>36.1</v>
      </c>
      <c r="L254">
        <v>1.3</v>
      </c>
      <c r="M254">
        <v>32.4</v>
      </c>
      <c r="O254" s="14" t="s">
        <v>256</v>
      </c>
      <c r="P254" s="45">
        <v>30</v>
      </c>
      <c r="Q254" t="s">
        <v>113</v>
      </c>
    </row>
    <row r="255" spans="1:18" x14ac:dyDescent="0.25">
      <c r="A255" s="11" t="s">
        <v>295</v>
      </c>
      <c r="B255" s="19" t="str">
        <f>VLOOKUP(A255,Species!A:E,3,FALSE)</f>
        <v>Osteocephalus</v>
      </c>
      <c r="C255" s="6" t="str">
        <f>VLOOKUP(A255,Species!A:E,4,FALSE)</f>
        <v>Hylidae</v>
      </c>
      <c r="D255" s="6" t="str">
        <f>VLOOKUP(A255,Species!A:F,5,FALSE)</f>
        <v>Amphibia</v>
      </c>
      <c r="E255" s="20">
        <v>41488</v>
      </c>
      <c r="F255" s="75">
        <v>0.81597222222222221</v>
      </c>
      <c r="G255" t="s">
        <v>316</v>
      </c>
      <c r="H255">
        <v>1100</v>
      </c>
      <c r="I255" t="s">
        <v>360</v>
      </c>
      <c r="J255">
        <v>15</v>
      </c>
      <c r="K255" s="45"/>
      <c r="L255" s="45"/>
      <c r="O255" s="14"/>
      <c r="P255" s="45"/>
      <c r="Q255" t="s">
        <v>107</v>
      </c>
      <c r="R255" t="s">
        <v>250</v>
      </c>
    </row>
    <row r="256" spans="1:18" x14ac:dyDescent="0.25">
      <c r="A256" s="15" t="s">
        <v>138</v>
      </c>
      <c r="B256" s="19" t="str">
        <f>VLOOKUP(A256,Species!A:E,3,FALSE)</f>
        <v>Pristimantis</v>
      </c>
      <c r="C256" s="6" t="str">
        <f>VLOOKUP(A256,Species!A:E,4,FALSE)</f>
        <v>Craugastoridae</v>
      </c>
      <c r="D256" s="6" t="str">
        <f>VLOOKUP(A256,Species!A:F,5,FALSE)</f>
        <v>Amphibia</v>
      </c>
      <c r="E256" s="20">
        <v>41488</v>
      </c>
      <c r="F256" s="75">
        <v>0.82013888888888886</v>
      </c>
      <c r="G256" t="s">
        <v>316</v>
      </c>
      <c r="H256">
        <v>1100</v>
      </c>
      <c r="I256" t="s">
        <v>360</v>
      </c>
      <c r="J256">
        <v>35</v>
      </c>
      <c r="K256">
        <v>16.600000000000001</v>
      </c>
      <c r="L256">
        <v>0.3</v>
      </c>
      <c r="O256" s="14" t="s">
        <v>256</v>
      </c>
      <c r="P256">
        <v>15</v>
      </c>
      <c r="Q256" t="s">
        <v>107</v>
      </c>
    </row>
    <row r="257" spans="1:18" x14ac:dyDescent="0.25">
      <c r="A257" s="2" t="s">
        <v>272</v>
      </c>
      <c r="B257" s="19" t="str">
        <f>VLOOKUP(A257,Species!A:E,3,FALSE)</f>
        <v>Pristimantis</v>
      </c>
      <c r="C257" s="6" t="str">
        <f>VLOOKUP(A257,Species!A:E,4,FALSE)</f>
        <v>Craugastoridae</v>
      </c>
      <c r="D257" s="6" t="str">
        <f>VLOOKUP(A257,Species!A:F,5,FALSE)</f>
        <v>Amphibia</v>
      </c>
      <c r="E257" s="20">
        <v>41488</v>
      </c>
      <c r="F257" s="75">
        <v>0.84166666666666667</v>
      </c>
      <c r="G257" t="s">
        <v>316</v>
      </c>
      <c r="H257">
        <v>1100</v>
      </c>
      <c r="I257" t="s">
        <v>363</v>
      </c>
      <c r="J257">
        <v>15</v>
      </c>
      <c r="K257" s="45"/>
      <c r="L257" s="45"/>
      <c r="O257" s="14"/>
      <c r="P257" s="45"/>
      <c r="Q257" t="s">
        <v>107</v>
      </c>
      <c r="R257" t="s">
        <v>250</v>
      </c>
    </row>
    <row r="258" spans="1:18" x14ac:dyDescent="0.25">
      <c r="A258" s="2" t="s">
        <v>273</v>
      </c>
      <c r="B258" s="19" t="str">
        <f>VLOOKUP(A258,Species!A:E,3,FALSE)</f>
        <v>Adenomera</v>
      </c>
      <c r="C258" s="6" t="str">
        <f>VLOOKUP(A258,Species!A:E,4,FALSE)</f>
        <v>Leptodactylidae</v>
      </c>
      <c r="D258" s="6" t="str">
        <f>VLOOKUP(A258,Species!A:F,5,FALSE)</f>
        <v>Amphibia</v>
      </c>
      <c r="E258" s="20">
        <v>41488</v>
      </c>
      <c r="F258" s="75">
        <v>0.84375</v>
      </c>
      <c r="G258" t="s">
        <v>316</v>
      </c>
      <c r="H258">
        <v>900</v>
      </c>
      <c r="I258" t="s">
        <v>352</v>
      </c>
      <c r="J258">
        <v>82</v>
      </c>
      <c r="K258">
        <v>20.36</v>
      </c>
      <c r="L258">
        <v>0.88</v>
      </c>
      <c r="O258" s="14" t="s">
        <v>257</v>
      </c>
      <c r="P258" s="45">
        <v>0</v>
      </c>
      <c r="Q258" t="s">
        <v>107</v>
      </c>
    </row>
    <row r="259" spans="1:18" x14ac:dyDescent="0.25">
      <c r="A259" s="2" t="s">
        <v>272</v>
      </c>
      <c r="B259" s="19" t="str">
        <f>VLOOKUP(A259,Species!A:E,3,FALSE)</f>
        <v>Pristimantis</v>
      </c>
      <c r="C259" s="6" t="str">
        <f>VLOOKUP(A259,Species!A:E,4,FALSE)</f>
        <v>Craugastoridae</v>
      </c>
      <c r="D259" s="6" t="str">
        <f>VLOOKUP(A259,Species!A:F,5,FALSE)</f>
        <v>Amphibia</v>
      </c>
      <c r="E259" s="20">
        <v>41488</v>
      </c>
      <c r="F259" s="75">
        <v>0.84583333333333333</v>
      </c>
      <c r="G259" t="s">
        <v>316</v>
      </c>
      <c r="H259">
        <v>1100</v>
      </c>
      <c r="I259" t="s">
        <v>363</v>
      </c>
      <c r="J259">
        <v>20</v>
      </c>
      <c r="K259">
        <v>28.7</v>
      </c>
      <c r="L259">
        <v>1.92</v>
      </c>
      <c r="O259" s="14" t="s">
        <v>256</v>
      </c>
      <c r="P259" s="45">
        <v>40</v>
      </c>
      <c r="Q259" t="s">
        <v>107</v>
      </c>
    </row>
    <row r="260" spans="1:18" x14ac:dyDescent="0.25">
      <c r="A260" s="2" t="s">
        <v>272</v>
      </c>
      <c r="B260" s="19" t="str">
        <f>VLOOKUP(A260,Species!A:E,3,FALSE)</f>
        <v>Pristimantis</v>
      </c>
      <c r="C260" s="6" t="str">
        <f>VLOOKUP(A260,Species!A:E,4,FALSE)</f>
        <v>Craugastoridae</v>
      </c>
      <c r="D260" s="6" t="str">
        <f>VLOOKUP(A260,Species!A:F,5,FALSE)</f>
        <v>Amphibia</v>
      </c>
      <c r="E260" s="20">
        <v>41488</v>
      </c>
      <c r="F260" s="75">
        <v>0.84722222222222221</v>
      </c>
      <c r="G260" t="s">
        <v>316</v>
      </c>
      <c r="H260">
        <v>1100</v>
      </c>
      <c r="I260" t="s">
        <v>363</v>
      </c>
      <c r="J260">
        <v>60</v>
      </c>
      <c r="O260" s="14"/>
      <c r="P260" s="45"/>
      <c r="Q260" t="s">
        <v>107</v>
      </c>
      <c r="R260" t="s">
        <v>250</v>
      </c>
    </row>
    <row r="261" spans="1:18" x14ac:dyDescent="0.25">
      <c r="A261" s="2" t="s">
        <v>272</v>
      </c>
      <c r="B261" s="19" t="str">
        <f>VLOOKUP(A261,Species!A:E,3,FALSE)</f>
        <v>Pristimantis</v>
      </c>
      <c r="C261" s="6" t="str">
        <f>VLOOKUP(A261,Species!A:E,4,FALSE)</f>
        <v>Craugastoridae</v>
      </c>
      <c r="D261" s="6" t="str">
        <f>VLOOKUP(A261,Species!A:F,5,FALSE)</f>
        <v>Amphibia</v>
      </c>
      <c r="E261" s="20">
        <v>41488</v>
      </c>
      <c r="F261" s="75">
        <v>0.85069444444444453</v>
      </c>
      <c r="G261" t="s">
        <v>316</v>
      </c>
      <c r="H261">
        <v>1100</v>
      </c>
      <c r="I261" t="s">
        <v>363</v>
      </c>
      <c r="J261">
        <v>90</v>
      </c>
      <c r="O261" s="14"/>
      <c r="P261" s="45"/>
      <c r="Q261" t="s">
        <v>107</v>
      </c>
      <c r="R261" t="s">
        <v>250</v>
      </c>
    </row>
    <row r="262" spans="1:18" x14ac:dyDescent="0.25">
      <c r="A262" s="2" t="s">
        <v>371</v>
      </c>
      <c r="B262" s="19" t="str">
        <f>VLOOKUP(A262,Species!A:E,3,FALSE)</f>
        <v>Anolis</v>
      </c>
      <c r="C262" s="6" t="str">
        <f>VLOOKUP(A262,Species!A:E,4,FALSE)</f>
        <v>Dactyloidae</v>
      </c>
      <c r="D262" s="6" t="str">
        <f>VLOOKUP(A262,Species!A:F,5,FALSE)</f>
        <v>Diapsida</v>
      </c>
      <c r="E262" s="20">
        <v>41488</v>
      </c>
      <c r="F262" s="75">
        <v>0.85277777777777775</v>
      </c>
      <c r="G262" t="s">
        <v>254</v>
      </c>
      <c r="H262">
        <v>1100</v>
      </c>
      <c r="I262" t="s">
        <v>363</v>
      </c>
      <c r="J262">
        <v>48</v>
      </c>
      <c r="K262">
        <v>44.8</v>
      </c>
      <c r="L262">
        <v>1.8</v>
      </c>
      <c r="M262">
        <v>88.8</v>
      </c>
      <c r="N262" t="s">
        <v>259</v>
      </c>
      <c r="O262" s="14" t="s">
        <v>256</v>
      </c>
      <c r="P262" s="46">
        <v>150</v>
      </c>
      <c r="Q262" t="s">
        <v>107</v>
      </c>
    </row>
    <row r="263" spans="1:18" x14ac:dyDescent="0.25">
      <c r="A263" s="11" t="s">
        <v>138</v>
      </c>
      <c r="B263" s="19" t="str">
        <f>VLOOKUP(A263,Species!A:E,3,FALSE)</f>
        <v>Pristimantis</v>
      </c>
      <c r="C263" s="6" t="str">
        <f>VLOOKUP(A263,Species!A:E,4,FALSE)</f>
        <v>Craugastoridae</v>
      </c>
      <c r="D263" s="6" t="str">
        <f>VLOOKUP(A263,Species!A:F,5,FALSE)</f>
        <v>Amphibia</v>
      </c>
      <c r="E263" s="20">
        <v>41488</v>
      </c>
      <c r="F263" s="75">
        <v>0.87083333333333324</v>
      </c>
      <c r="G263" t="s">
        <v>316</v>
      </c>
      <c r="H263">
        <v>900</v>
      </c>
      <c r="I263" t="s">
        <v>318</v>
      </c>
      <c r="J263">
        <v>860</v>
      </c>
      <c r="K263">
        <v>13.1</v>
      </c>
      <c r="L263">
        <v>0.22</v>
      </c>
      <c r="O263" s="14" t="s">
        <v>256</v>
      </c>
      <c r="P263" s="45">
        <v>100</v>
      </c>
      <c r="Q263" t="s">
        <v>113</v>
      </c>
    </row>
    <row r="264" spans="1:18" x14ac:dyDescent="0.25">
      <c r="A264" s="2" t="s">
        <v>389</v>
      </c>
      <c r="B264" s="19" t="str">
        <f>VLOOKUP(A264,Species!A:E,3,FALSE)</f>
        <v>Noblella</v>
      </c>
      <c r="C264" s="6" t="str">
        <f>VLOOKUP(A264,Species!A:E,4,FALSE)</f>
        <v>Craugastoridae</v>
      </c>
      <c r="D264" s="6" t="str">
        <f>VLOOKUP(A264,Species!A:F,5,FALSE)</f>
        <v>Amphibia</v>
      </c>
      <c r="E264" s="20">
        <v>41488</v>
      </c>
      <c r="F264" s="75">
        <v>0.87361111111111101</v>
      </c>
      <c r="G264" t="s">
        <v>316</v>
      </c>
      <c r="H264">
        <v>1100</v>
      </c>
      <c r="I264" t="s">
        <v>365</v>
      </c>
      <c r="J264">
        <v>10</v>
      </c>
      <c r="K264">
        <v>11.1</v>
      </c>
      <c r="L264">
        <v>0.26</v>
      </c>
      <c r="O264" s="14" t="s">
        <v>257</v>
      </c>
      <c r="P264" s="45">
        <v>0</v>
      </c>
      <c r="Q264" t="s">
        <v>107</v>
      </c>
    </row>
    <row r="265" spans="1:18" x14ac:dyDescent="0.25">
      <c r="A265" s="2" t="s">
        <v>272</v>
      </c>
      <c r="B265" s="19" t="str">
        <f>VLOOKUP(A265,Species!A:E,3,FALSE)</f>
        <v>Pristimantis</v>
      </c>
      <c r="C265" s="6" t="str">
        <f>VLOOKUP(A265,Species!A:E,4,FALSE)</f>
        <v>Craugastoridae</v>
      </c>
      <c r="D265" s="6" t="str">
        <f>VLOOKUP(A265,Species!A:F,5,FALSE)</f>
        <v>Amphibia</v>
      </c>
      <c r="E265" s="20">
        <v>41488</v>
      </c>
      <c r="F265" s="75">
        <v>0.87916666666666676</v>
      </c>
      <c r="G265" t="s">
        <v>316</v>
      </c>
      <c r="H265">
        <v>1100</v>
      </c>
      <c r="I265" t="s">
        <v>365</v>
      </c>
      <c r="J265">
        <v>38</v>
      </c>
      <c r="K265">
        <v>24.6</v>
      </c>
      <c r="L265">
        <v>1.04</v>
      </c>
      <c r="O265" s="14" t="s">
        <v>256</v>
      </c>
      <c r="P265" s="46">
        <v>20</v>
      </c>
      <c r="Q265" t="s">
        <v>107</v>
      </c>
    </row>
    <row r="266" spans="1:18" x14ac:dyDescent="0.25">
      <c r="A266" s="2" t="s">
        <v>272</v>
      </c>
      <c r="B266" s="19" t="str">
        <f>VLOOKUP(A266,Species!A:E,3,FALSE)</f>
        <v>Pristimantis</v>
      </c>
      <c r="C266" s="6" t="str">
        <f>VLOOKUP(A266,Species!A:E,4,FALSE)</f>
        <v>Craugastoridae</v>
      </c>
      <c r="D266" s="6" t="str">
        <f>VLOOKUP(A266,Species!A:F,5,FALSE)</f>
        <v>Amphibia</v>
      </c>
      <c r="E266" s="20">
        <v>41488</v>
      </c>
      <c r="F266" s="75">
        <v>0.87986111111111109</v>
      </c>
      <c r="G266" t="s">
        <v>316</v>
      </c>
      <c r="H266">
        <v>1100</v>
      </c>
      <c r="I266" t="s">
        <v>365</v>
      </c>
      <c r="J266">
        <v>38</v>
      </c>
      <c r="K266">
        <v>29.9</v>
      </c>
      <c r="L266">
        <v>1.46</v>
      </c>
      <c r="O266" s="14" t="s">
        <v>257</v>
      </c>
      <c r="P266" s="46">
        <v>0</v>
      </c>
      <c r="Q266" t="s">
        <v>107</v>
      </c>
    </row>
    <row r="267" spans="1:18" x14ac:dyDescent="0.25">
      <c r="A267" s="2" t="s">
        <v>272</v>
      </c>
      <c r="B267" s="19" t="str">
        <f>VLOOKUP(A267,Species!A:E,3,FALSE)</f>
        <v>Pristimantis</v>
      </c>
      <c r="C267" s="6" t="str">
        <f>VLOOKUP(A267,Species!A:E,4,FALSE)</f>
        <v>Craugastoridae</v>
      </c>
      <c r="D267" s="6" t="str">
        <f>VLOOKUP(A267,Species!A:F,5,FALSE)</f>
        <v>Amphibia</v>
      </c>
      <c r="E267" s="20">
        <v>41488</v>
      </c>
      <c r="F267" s="75">
        <v>0.8847222222222223</v>
      </c>
      <c r="G267" t="s">
        <v>316</v>
      </c>
      <c r="H267">
        <v>1100</v>
      </c>
      <c r="I267" s="14" t="s">
        <v>365</v>
      </c>
      <c r="J267">
        <v>60</v>
      </c>
      <c r="O267" s="14"/>
      <c r="P267" s="45"/>
      <c r="Q267" t="s">
        <v>107</v>
      </c>
      <c r="R267" t="s">
        <v>250</v>
      </c>
    </row>
    <row r="268" spans="1:18" x14ac:dyDescent="0.25">
      <c r="A268" s="2" t="s">
        <v>272</v>
      </c>
      <c r="B268" s="19" t="str">
        <f>VLOOKUP(A268,Species!A:E,3,FALSE)</f>
        <v>Pristimantis</v>
      </c>
      <c r="C268" s="6" t="str">
        <f>VLOOKUP(A268,Species!A:E,4,FALSE)</f>
        <v>Craugastoridae</v>
      </c>
      <c r="D268" s="6" t="str">
        <f>VLOOKUP(A268,Species!A:F,5,FALSE)</f>
        <v>Amphibia</v>
      </c>
      <c r="E268" s="20">
        <v>41488</v>
      </c>
      <c r="F268" s="75">
        <v>0.88750000000000007</v>
      </c>
      <c r="G268" t="s">
        <v>316</v>
      </c>
      <c r="H268">
        <v>1100</v>
      </c>
      <c r="I268" s="14" t="s">
        <v>365</v>
      </c>
      <c r="J268">
        <v>80</v>
      </c>
      <c r="O268" s="14"/>
      <c r="P268" s="45"/>
      <c r="Q268" t="s">
        <v>107</v>
      </c>
      <c r="R268" t="s">
        <v>250</v>
      </c>
    </row>
    <row r="269" spans="1:18" x14ac:dyDescent="0.25">
      <c r="A269" s="2" t="s">
        <v>272</v>
      </c>
      <c r="B269" s="19" t="str">
        <f>VLOOKUP(A269,Species!A:E,3,FALSE)</f>
        <v>Pristimantis</v>
      </c>
      <c r="C269" s="6" t="str">
        <f>VLOOKUP(A269,Species!A:E,4,FALSE)</f>
        <v>Craugastoridae</v>
      </c>
      <c r="D269" s="6" t="str">
        <f>VLOOKUP(A269,Species!A:F,5,FALSE)</f>
        <v>Amphibia</v>
      </c>
      <c r="E269" s="20">
        <v>41488</v>
      </c>
      <c r="F269" s="75">
        <v>0.89027777777777783</v>
      </c>
      <c r="G269" t="s">
        <v>316</v>
      </c>
      <c r="H269">
        <v>1100</v>
      </c>
      <c r="I269" t="s">
        <v>365</v>
      </c>
      <c r="J269">
        <v>92</v>
      </c>
      <c r="O269" s="14" t="s">
        <v>104</v>
      </c>
      <c r="P269" s="45">
        <v>90</v>
      </c>
      <c r="Q269" t="s">
        <v>107</v>
      </c>
    </row>
    <row r="270" spans="1:18" x14ac:dyDescent="0.25">
      <c r="A270" s="2" t="s">
        <v>272</v>
      </c>
      <c r="B270" s="19" t="str">
        <f>VLOOKUP(A270,Species!A:E,3,FALSE)</f>
        <v>Pristimantis</v>
      </c>
      <c r="C270" s="6" t="str">
        <f>VLOOKUP(A270,Species!A:E,4,FALSE)</f>
        <v>Craugastoridae</v>
      </c>
      <c r="D270" s="6" t="str">
        <f>VLOOKUP(A270,Species!A:F,5,FALSE)</f>
        <v>Amphibia</v>
      </c>
      <c r="E270" s="20">
        <v>41488</v>
      </c>
      <c r="F270" s="75">
        <v>0.90763888888888899</v>
      </c>
      <c r="G270" t="s">
        <v>316</v>
      </c>
      <c r="H270">
        <v>1100</v>
      </c>
      <c r="I270" t="s">
        <v>366</v>
      </c>
      <c r="J270">
        <v>20</v>
      </c>
      <c r="K270">
        <v>27.1</v>
      </c>
      <c r="L270">
        <v>1.46</v>
      </c>
      <c r="O270" s="14" t="s">
        <v>256</v>
      </c>
      <c r="P270" s="46">
        <v>80</v>
      </c>
      <c r="Q270" t="s">
        <v>107</v>
      </c>
    </row>
    <row r="271" spans="1:18" x14ac:dyDescent="0.25">
      <c r="A271" s="11" t="s">
        <v>138</v>
      </c>
      <c r="B271" s="19" t="str">
        <f>VLOOKUP(A271,Species!A:E,3,FALSE)</f>
        <v>Pristimantis</v>
      </c>
      <c r="C271" s="6" t="str">
        <f>VLOOKUP(A271,Species!A:E,4,FALSE)</f>
        <v>Craugastoridae</v>
      </c>
      <c r="D271" s="6" t="str">
        <f>VLOOKUP(A271,Species!A:F,5,FALSE)</f>
        <v>Amphibia</v>
      </c>
      <c r="E271" s="20">
        <v>41488</v>
      </c>
      <c r="F271" s="75">
        <v>0.90902777777777777</v>
      </c>
      <c r="G271" t="s">
        <v>316</v>
      </c>
      <c r="H271">
        <v>900</v>
      </c>
      <c r="I271" t="s">
        <v>350</v>
      </c>
      <c r="J271">
        <v>20</v>
      </c>
      <c r="K271">
        <v>15.2</v>
      </c>
      <c r="L271">
        <v>0.36</v>
      </c>
      <c r="O271" s="14" t="s">
        <v>256</v>
      </c>
      <c r="P271" s="45">
        <v>30</v>
      </c>
      <c r="Q271" t="s">
        <v>107</v>
      </c>
    </row>
    <row r="272" spans="1:18" x14ac:dyDescent="0.25">
      <c r="A272" s="15" t="s">
        <v>138</v>
      </c>
      <c r="B272" s="19" t="str">
        <f>VLOOKUP(A272,Species!A:E,3,FALSE)</f>
        <v>Pristimantis</v>
      </c>
      <c r="C272" s="6" t="str">
        <f>VLOOKUP(A272,Species!A:E,4,FALSE)</f>
        <v>Craugastoridae</v>
      </c>
      <c r="D272" s="6" t="str">
        <f>VLOOKUP(A272,Species!A:F,5,FALSE)</f>
        <v>Amphibia</v>
      </c>
      <c r="E272" s="20">
        <v>41488</v>
      </c>
      <c r="F272" s="75">
        <v>0.90902777777777777</v>
      </c>
      <c r="G272" t="s">
        <v>316</v>
      </c>
      <c r="H272">
        <v>900</v>
      </c>
      <c r="I272" t="s">
        <v>350</v>
      </c>
      <c r="J272">
        <v>25</v>
      </c>
      <c r="K272">
        <v>16.100000000000001</v>
      </c>
      <c r="L272">
        <v>0.38</v>
      </c>
      <c r="O272" s="14" t="s">
        <v>256</v>
      </c>
      <c r="P272">
        <v>80</v>
      </c>
      <c r="Q272" t="s">
        <v>107</v>
      </c>
    </row>
    <row r="273" spans="1:18" x14ac:dyDescent="0.25">
      <c r="A273" s="15" t="s">
        <v>138</v>
      </c>
      <c r="B273" s="19" t="str">
        <f>VLOOKUP(A273,Species!A:E,3,FALSE)</f>
        <v>Pristimantis</v>
      </c>
      <c r="C273" s="6" t="str">
        <f>VLOOKUP(A273,Species!A:E,4,FALSE)</f>
        <v>Craugastoridae</v>
      </c>
      <c r="D273" s="6" t="str">
        <f>VLOOKUP(A273,Species!A:F,5,FALSE)</f>
        <v>Amphibia</v>
      </c>
      <c r="E273" s="20">
        <v>41488</v>
      </c>
      <c r="F273" s="75">
        <v>0.91319444444444453</v>
      </c>
      <c r="G273" t="s">
        <v>316</v>
      </c>
      <c r="H273">
        <v>1100</v>
      </c>
      <c r="I273" t="s">
        <v>366</v>
      </c>
      <c r="J273">
        <v>30</v>
      </c>
      <c r="K273">
        <v>18.7</v>
      </c>
      <c r="L273">
        <v>0.48</v>
      </c>
      <c r="O273" s="14" t="s">
        <v>257</v>
      </c>
      <c r="P273" s="46">
        <v>0</v>
      </c>
      <c r="Q273" t="s">
        <v>107</v>
      </c>
    </row>
    <row r="274" spans="1:18" x14ac:dyDescent="0.25">
      <c r="A274" s="2" t="s">
        <v>272</v>
      </c>
      <c r="B274" s="19" t="str">
        <f>VLOOKUP(A274,Species!A:E,3,FALSE)</f>
        <v>Pristimantis</v>
      </c>
      <c r="C274" s="6" t="str">
        <f>VLOOKUP(A274,Species!A:E,4,FALSE)</f>
        <v>Craugastoridae</v>
      </c>
      <c r="D274" s="6" t="str">
        <f>VLOOKUP(A274,Species!A:F,5,FALSE)</f>
        <v>Amphibia</v>
      </c>
      <c r="E274" s="20">
        <v>41488</v>
      </c>
      <c r="F274" s="75">
        <v>0.91666666666666663</v>
      </c>
      <c r="G274" t="s">
        <v>316</v>
      </c>
      <c r="H274">
        <v>1100</v>
      </c>
      <c r="I274" t="s">
        <v>366</v>
      </c>
      <c r="J274">
        <v>48</v>
      </c>
      <c r="O274" s="14" t="s">
        <v>256</v>
      </c>
      <c r="P274" s="45">
        <v>15</v>
      </c>
      <c r="Q274" t="s">
        <v>107</v>
      </c>
    </row>
    <row r="275" spans="1:18" x14ac:dyDescent="0.25">
      <c r="A275" s="15" t="s">
        <v>138</v>
      </c>
      <c r="B275" s="19" t="str">
        <f>VLOOKUP(A275,Species!A:E,3,FALSE)</f>
        <v>Pristimantis</v>
      </c>
      <c r="C275" s="6" t="str">
        <f>VLOOKUP(A275,Species!A:E,4,FALSE)</f>
        <v>Craugastoridae</v>
      </c>
      <c r="D275" s="6" t="str">
        <f>VLOOKUP(A275,Species!A:F,5,FALSE)</f>
        <v>Amphibia</v>
      </c>
      <c r="E275" s="20">
        <v>41488</v>
      </c>
      <c r="F275" s="75">
        <v>0.92708333333333337</v>
      </c>
      <c r="G275" t="s">
        <v>316</v>
      </c>
      <c r="H275">
        <v>1100</v>
      </c>
      <c r="I275" t="s">
        <v>366</v>
      </c>
      <c r="J275">
        <v>97</v>
      </c>
      <c r="K275">
        <v>18.899999999999999</v>
      </c>
      <c r="L275">
        <v>0.42</v>
      </c>
      <c r="O275" s="14" t="s">
        <v>256</v>
      </c>
      <c r="P275" s="46">
        <v>60</v>
      </c>
      <c r="Q275" t="s">
        <v>107</v>
      </c>
    </row>
    <row r="276" spans="1:18" x14ac:dyDescent="0.25">
      <c r="A276" s="2" t="s">
        <v>272</v>
      </c>
      <c r="B276" s="19" t="str">
        <f>VLOOKUP(A276,Species!A:E,3,FALSE)</f>
        <v>Pristimantis</v>
      </c>
      <c r="C276" s="6" t="str">
        <f>VLOOKUP(A276,Species!A:E,4,FALSE)</f>
        <v>Craugastoridae</v>
      </c>
      <c r="D276" s="6" t="str">
        <f>VLOOKUP(A276,Species!A:F,5,FALSE)</f>
        <v>Amphibia</v>
      </c>
      <c r="E276" s="20">
        <v>41488</v>
      </c>
      <c r="F276" s="75">
        <v>0.9277777777777777</v>
      </c>
      <c r="G276" t="s">
        <v>316</v>
      </c>
      <c r="H276">
        <v>1100</v>
      </c>
      <c r="I276" t="s">
        <v>367</v>
      </c>
      <c r="J276">
        <v>98</v>
      </c>
      <c r="K276">
        <v>19.2</v>
      </c>
      <c r="L276">
        <v>0.57999999999999996</v>
      </c>
      <c r="O276" s="14" t="s">
        <v>256</v>
      </c>
      <c r="P276">
        <v>40</v>
      </c>
      <c r="Q276" t="s">
        <v>107</v>
      </c>
    </row>
    <row r="277" spans="1:18" x14ac:dyDescent="0.25">
      <c r="A277" s="11" t="s">
        <v>138</v>
      </c>
      <c r="B277" s="19" t="str">
        <f>VLOOKUP(A277,Species!A:E,3,FALSE)</f>
        <v>Pristimantis</v>
      </c>
      <c r="C277" s="6" t="str">
        <f>VLOOKUP(A277,Species!A:E,4,FALSE)</f>
        <v>Craugastoridae</v>
      </c>
      <c r="D277" s="6" t="str">
        <f>VLOOKUP(A277,Species!A:F,5,FALSE)</f>
        <v>Amphibia</v>
      </c>
      <c r="E277" s="20">
        <v>41488</v>
      </c>
      <c r="F277" s="75">
        <v>0.94513888888888886</v>
      </c>
      <c r="G277" t="s">
        <v>316</v>
      </c>
      <c r="H277">
        <v>900</v>
      </c>
      <c r="I277" t="s">
        <v>349</v>
      </c>
      <c r="J277">
        <v>68</v>
      </c>
      <c r="K277">
        <v>14.5</v>
      </c>
      <c r="L277">
        <v>0.28000000000000003</v>
      </c>
      <c r="O277" s="14" t="s">
        <v>256</v>
      </c>
      <c r="P277" s="45">
        <v>20</v>
      </c>
      <c r="Q277" t="s">
        <v>107</v>
      </c>
    </row>
    <row r="278" spans="1:18" x14ac:dyDescent="0.25">
      <c r="A278" s="2" t="s">
        <v>272</v>
      </c>
      <c r="B278" s="19" t="str">
        <f>VLOOKUP(A278,Species!A:E,3,FALSE)</f>
        <v>Pristimantis</v>
      </c>
      <c r="C278" s="6" t="str">
        <f>VLOOKUP(A278,Species!A:E,4,FALSE)</f>
        <v>Craugastoridae</v>
      </c>
      <c r="D278" s="6" t="str">
        <f>VLOOKUP(A278,Species!A:F,5,FALSE)</f>
        <v>Amphibia</v>
      </c>
      <c r="E278" s="20">
        <v>41488</v>
      </c>
      <c r="F278" s="75">
        <v>0.9458333333333333</v>
      </c>
      <c r="G278" t="s">
        <v>316</v>
      </c>
      <c r="H278">
        <v>1100</v>
      </c>
      <c r="I278" t="s">
        <v>367</v>
      </c>
      <c r="J278">
        <v>40</v>
      </c>
      <c r="O278" s="14"/>
      <c r="P278" s="45"/>
      <c r="Q278" t="s">
        <v>107</v>
      </c>
      <c r="R278" t="s">
        <v>250</v>
      </c>
    </row>
    <row r="279" spans="1:18" x14ac:dyDescent="0.25">
      <c r="A279" s="2" t="s">
        <v>272</v>
      </c>
      <c r="B279" s="19" t="str">
        <f>VLOOKUP(A279,Species!A:E,3,FALSE)</f>
        <v>Pristimantis</v>
      </c>
      <c r="C279" s="6" t="str">
        <f>VLOOKUP(A279,Species!A:E,4,FALSE)</f>
        <v>Craugastoridae</v>
      </c>
      <c r="D279" s="6" t="str">
        <f>VLOOKUP(A279,Species!A:F,5,FALSE)</f>
        <v>Amphibia</v>
      </c>
      <c r="E279" s="20">
        <v>41488</v>
      </c>
      <c r="F279" s="75">
        <v>0.95486111111111116</v>
      </c>
      <c r="G279" t="s">
        <v>316</v>
      </c>
      <c r="H279">
        <v>1100</v>
      </c>
      <c r="I279" t="s">
        <v>367</v>
      </c>
      <c r="J279">
        <v>80</v>
      </c>
      <c r="O279" s="14"/>
      <c r="P279" s="45"/>
      <c r="Q279" t="s">
        <v>107</v>
      </c>
      <c r="R279" t="s">
        <v>250</v>
      </c>
    </row>
    <row r="280" spans="1:18" x14ac:dyDescent="0.25">
      <c r="A280" s="2" t="s">
        <v>272</v>
      </c>
      <c r="B280" s="19" t="str">
        <f>VLOOKUP(A280,Species!A:E,3,FALSE)</f>
        <v>Pristimantis</v>
      </c>
      <c r="C280" s="6" t="str">
        <f>VLOOKUP(A280,Species!A:E,4,FALSE)</f>
        <v>Craugastoridae</v>
      </c>
      <c r="D280" s="6" t="str">
        <f>VLOOKUP(A280,Species!A:F,5,FALSE)</f>
        <v>Amphibia</v>
      </c>
      <c r="E280" s="20">
        <v>41492</v>
      </c>
      <c r="F280" s="75">
        <v>0.8027777777777777</v>
      </c>
      <c r="G280" t="s">
        <v>254</v>
      </c>
      <c r="H280">
        <v>1100</v>
      </c>
      <c r="I280" s="14" t="s">
        <v>359</v>
      </c>
      <c r="J280">
        <v>10</v>
      </c>
      <c r="O280" s="14"/>
      <c r="P280" s="46"/>
      <c r="Q280" t="s">
        <v>107</v>
      </c>
      <c r="R280" t="s">
        <v>250</v>
      </c>
    </row>
    <row r="281" spans="1:18" x14ac:dyDescent="0.25">
      <c r="A281" s="2" t="s">
        <v>272</v>
      </c>
      <c r="B281" s="19" t="str">
        <f>VLOOKUP(A281,Species!A:E,3,FALSE)</f>
        <v>Pristimantis</v>
      </c>
      <c r="C281" s="6" t="str">
        <f>VLOOKUP(A281,Species!A:E,4,FALSE)</f>
        <v>Craugastoridae</v>
      </c>
      <c r="D281" s="6" t="str">
        <f>VLOOKUP(A281,Species!A:F,5,FALSE)</f>
        <v>Amphibia</v>
      </c>
      <c r="E281" s="20">
        <v>41492</v>
      </c>
      <c r="F281" s="79">
        <v>0.80555555555555547</v>
      </c>
      <c r="G281" t="s">
        <v>254</v>
      </c>
      <c r="H281">
        <v>1100</v>
      </c>
      <c r="I281" s="14" t="s">
        <v>359</v>
      </c>
      <c r="J281">
        <v>12</v>
      </c>
      <c r="K281">
        <v>25.1</v>
      </c>
      <c r="L281">
        <v>1.3</v>
      </c>
      <c r="N281" t="s">
        <v>259</v>
      </c>
      <c r="O281" s="14" t="s">
        <v>104</v>
      </c>
      <c r="P281" s="45">
        <v>90</v>
      </c>
      <c r="Q281" t="s">
        <v>107</v>
      </c>
    </row>
    <row r="282" spans="1:18" x14ac:dyDescent="0.25">
      <c r="A282" s="2" t="s">
        <v>272</v>
      </c>
      <c r="B282" s="19" t="str">
        <f>VLOOKUP(A282,Species!A:E,3,FALSE)</f>
        <v>Pristimantis</v>
      </c>
      <c r="C282" s="6" t="str">
        <f>VLOOKUP(A282,Species!A:E,4,FALSE)</f>
        <v>Craugastoridae</v>
      </c>
      <c r="D282" s="6" t="str">
        <f>VLOOKUP(A282,Species!A:F,5,FALSE)</f>
        <v>Amphibia</v>
      </c>
      <c r="E282" s="20">
        <v>41492</v>
      </c>
      <c r="F282" s="74">
        <v>0.80902777777777779</v>
      </c>
      <c r="G282" t="s">
        <v>254</v>
      </c>
      <c r="H282">
        <v>1100</v>
      </c>
      <c r="I282" s="14" t="s">
        <v>359</v>
      </c>
      <c r="J282">
        <v>35</v>
      </c>
      <c r="Q282" t="s">
        <v>107</v>
      </c>
      <c r="R282" t="s">
        <v>250</v>
      </c>
    </row>
    <row r="283" spans="1:18" x14ac:dyDescent="0.25">
      <c r="A283" s="11" t="s">
        <v>138</v>
      </c>
      <c r="B283" s="19" t="str">
        <f>VLOOKUP(A283,Species!A:E,3,FALSE)</f>
        <v>Pristimantis</v>
      </c>
      <c r="C283" s="6" t="str">
        <f>VLOOKUP(A283,Species!A:E,4,FALSE)</f>
        <v>Craugastoridae</v>
      </c>
      <c r="D283" s="6" t="str">
        <f>VLOOKUP(A283,Species!A:F,5,FALSE)</f>
        <v>Amphibia</v>
      </c>
      <c r="E283" s="20">
        <v>41492</v>
      </c>
      <c r="F283" s="74">
        <v>0.81666666666666676</v>
      </c>
      <c r="G283" t="s">
        <v>254</v>
      </c>
      <c r="H283">
        <v>1100</v>
      </c>
      <c r="I283" s="14" t="s">
        <v>359</v>
      </c>
      <c r="J283">
        <v>63</v>
      </c>
      <c r="O283" t="s">
        <v>256</v>
      </c>
      <c r="P283">
        <v>30</v>
      </c>
      <c r="Q283" t="s">
        <v>107</v>
      </c>
    </row>
    <row r="284" spans="1:18" x14ac:dyDescent="0.25">
      <c r="A284" s="13" t="s">
        <v>138</v>
      </c>
      <c r="B284" s="19" t="str">
        <f>VLOOKUP(A284,Species!A:E,3,FALSE)</f>
        <v>Pristimantis</v>
      </c>
      <c r="C284" s="6" t="str">
        <f>VLOOKUP(A284,Species!A:E,4,FALSE)</f>
        <v>Craugastoridae</v>
      </c>
      <c r="D284" s="6" t="str">
        <f>VLOOKUP(A284,Species!A:F,5,FALSE)</f>
        <v>Amphibia</v>
      </c>
      <c r="E284" s="20">
        <v>41492</v>
      </c>
      <c r="F284" s="79">
        <v>0.8208333333333333</v>
      </c>
      <c r="G284" t="s">
        <v>254</v>
      </c>
      <c r="H284">
        <v>1100</v>
      </c>
      <c r="I284" s="14" t="s">
        <v>359</v>
      </c>
      <c r="J284">
        <v>85</v>
      </c>
      <c r="K284">
        <v>11.4</v>
      </c>
      <c r="L284">
        <v>0.2</v>
      </c>
      <c r="O284" s="14" t="s">
        <v>256</v>
      </c>
      <c r="P284" s="45">
        <v>15</v>
      </c>
      <c r="Q284" t="s">
        <v>107</v>
      </c>
    </row>
    <row r="285" spans="1:18" x14ac:dyDescent="0.25">
      <c r="A285" s="2" t="s">
        <v>272</v>
      </c>
      <c r="B285" s="19" t="str">
        <f>VLOOKUP(A285,Species!A:E,3,FALSE)</f>
        <v>Pristimantis</v>
      </c>
      <c r="C285" s="6" t="str">
        <f>VLOOKUP(A285,Species!A:E,4,FALSE)</f>
        <v>Craugastoridae</v>
      </c>
      <c r="D285" s="6" t="str">
        <f>VLOOKUP(A285,Species!A:F,5,FALSE)</f>
        <v>Amphibia</v>
      </c>
      <c r="E285" s="20">
        <v>41492</v>
      </c>
      <c r="F285" s="74">
        <v>0.82152777777777775</v>
      </c>
      <c r="G285" t="s">
        <v>254</v>
      </c>
      <c r="H285">
        <v>1100</v>
      </c>
      <c r="I285" s="14" t="s">
        <v>359</v>
      </c>
      <c r="J285">
        <v>100</v>
      </c>
      <c r="Q285" t="s">
        <v>107</v>
      </c>
      <c r="R285" t="s">
        <v>250</v>
      </c>
    </row>
    <row r="286" spans="1:18" x14ac:dyDescent="0.25">
      <c r="A286" s="2" t="s">
        <v>138</v>
      </c>
      <c r="B286" s="19" t="str">
        <f>VLOOKUP(A286,Species!A:E,3,FALSE)</f>
        <v>Pristimantis</v>
      </c>
      <c r="C286" s="6" t="str">
        <f>VLOOKUP(A286,Species!A:E,4,FALSE)</f>
        <v>Craugastoridae</v>
      </c>
      <c r="D286" s="6" t="str">
        <f>VLOOKUP(A286,Species!A:F,5,FALSE)</f>
        <v>Amphibia</v>
      </c>
      <c r="E286" s="20">
        <v>41492</v>
      </c>
      <c r="F286" s="74">
        <v>0.82638888888888884</v>
      </c>
      <c r="G286" t="s">
        <v>254</v>
      </c>
      <c r="H286">
        <v>1100</v>
      </c>
      <c r="I286" s="14" t="s">
        <v>359</v>
      </c>
      <c r="J286">
        <v>60</v>
      </c>
      <c r="K286">
        <v>13</v>
      </c>
      <c r="L286">
        <v>0.3</v>
      </c>
      <c r="O286" s="14" t="s">
        <v>256</v>
      </c>
      <c r="P286" s="45">
        <v>15</v>
      </c>
      <c r="Q286" t="s">
        <v>107</v>
      </c>
    </row>
    <row r="287" spans="1:18" x14ac:dyDescent="0.25">
      <c r="A287" s="2" t="s">
        <v>272</v>
      </c>
      <c r="B287" s="19" t="str">
        <f>VLOOKUP(A287,Species!A:E,3,FALSE)</f>
        <v>Pristimantis</v>
      </c>
      <c r="C287" s="6" t="str">
        <f>VLOOKUP(A287,Species!A:E,4,FALSE)</f>
        <v>Craugastoridae</v>
      </c>
      <c r="D287" s="6" t="str">
        <f>VLOOKUP(A287,Species!A:F,5,FALSE)</f>
        <v>Amphibia</v>
      </c>
      <c r="E287" s="20">
        <v>41492</v>
      </c>
      <c r="F287" s="74">
        <v>0.82777777777777783</v>
      </c>
      <c r="G287" t="s">
        <v>254</v>
      </c>
      <c r="H287">
        <v>1100</v>
      </c>
      <c r="I287" t="s">
        <v>269</v>
      </c>
      <c r="J287">
        <v>1400</v>
      </c>
      <c r="O287" t="s">
        <v>256</v>
      </c>
      <c r="P287">
        <v>100</v>
      </c>
      <c r="Q287" t="s">
        <v>113</v>
      </c>
    </row>
    <row r="288" spans="1:18" x14ac:dyDescent="0.25">
      <c r="A288" s="2" t="s">
        <v>272</v>
      </c>
      <c r="B288" s="19" t="str">
        <f>VLOOKUP(A288,Species!A:E,3,FALSE)</f>
        <v>Pristimantis</v>
      </c>
      <c r="C288" s="6" t="str">
        <f>VLOOKUP(A288,Species!A:E,4,FALSE)</f>
        <v>Craugastoridae</v>
      </c>
      <c r="D288" s="6" t="str">
        <f>VLOOKUP(A288,Species!A:F,5,FALSE)</f>
        <v>Amphibia</v>
      </c>
      <c r="E288" s="20">
        <v>41492</v>
      </c>
      <c r="F288" s="74">
        <v>0.8354166666666667</v>
      </c>
      <c r="G288" t="s">
        <v>254</v>
      </c>
      <c r="H288">
        <v>1100</v>
      </c>
      <c r="I288" t="s">
        <v>368</v>
      </c>
      <c r="J288">
        <v>10</v>
      </c>
      <c r="Q288" t="s">
        <v>107</v>
      </c>
      <c r="R288" t="s">
        <v>250</v>
      </c>
    </row>
    <row r="289" spans="1:18" x14ac:dyDescent="0.25">
      <c r="A289" s="2" t="s">
        <v>138</v>
      </c>
      <c r="B289" s="19" t="str">
        <f>VLOOKUP(A289,Species!A:E,3,FALSE)</f>
        <v>Pristimantis</v>
      </c>
      <c r="C289" s="6" t="str">
        <f>VLOOKUP(A289,Species!A:E,4,FALSE)</f>
        <v>Craugastoridae</v>
      </c>
      <c r="D289" s="6" t="str">
        <f>VLOOKUP(A289,Species!A:F,5,FALSE)</f>
        <v>Amphibia</v>
      </c>
      <c r="E289" s="20">
        <v>41492</v>
      </c>
      <c r="F289" s="79">
        <v>0.8354166666666667</v>
      </c>
      <c r="G289" t="s">
        <v>254</v>
      </c>
      <c r="H289">
        <v>1100</v>
      </c>
      <c r="I289" s="14" t="s">
        <v>368</v>
      </c>
      <c r="J289">
        <v>10</v>
      </c>
      <c r="K289">
        <v>19.100000000000001</v>
      </c>
      <c r="L289">
        <v>0.7</v>
      </c>
      <c r="N289" t="s">
        <v>284</v>
      </c>
      <c r="O289" s="14" t="s">
        <v>256</v>
      </c>
      <c r="P289" s="45">
        <v>30</v>
      </c>
      <c r="Q289" t="s">
        <v>107</v>
      </c>
    </row>
    <row r="290" spans="1:18" x14ac:dyDescent="0.25">
      <c r="A290" s="2" t="s">
        <v>74</v>
      </c>
      <c r="B290" s="19" t="str">
        <f>VLOOKUP(A290,Species!A:E,3,FALSE)</f>
        <v>Pseudogonatodes</v>
      </c>
      <c r="C290" s="6" t="str">
        <f>VLOOKUP(A290,Species!A:E,4,FALSE)</f>
        <v>Gekkonidae</v>
      </c>
      <c r="D290" s="6" t="str">
        <f>VLOOKUP(A290,Species!A:F,5,FALSE)</f>
        <v>Diapsida</v>
      </c>
      <c r="E290" s="20">
        <v>41492</v>
      </c>
      <c r="F290" s="74">
        <v>0.83819444444444446</v>
      </c>
      <c r="G290" t="s">
        <v>254</v>
      </c>
      <c r="H290">
        <v>1100</v>
      </c>
      <c r="I290" t="s">
        <v>368</v>
      </c>
      <c r="J290">
        <v>19</v>
      </c>
      <c r="K290">
        <v>26.4</v>
      </c>
      <c r="L290">
        <v>0.5</v>
      </c>
      <c r="M290">
        <v>19.5</v>
      </c>
      <c r="O290" s="14" t="s">
        <v>257</v>
      </c>
      <c r="P290" s="45">
        <v>0</v>
      </c>
      <c r="Q290" t="s">
        <v>107</v>
      </c>
    </row>
    <row r="291" spans="1:18" x14ac:dyDescent="0.25">
      <c r="A291" s="11" t="s">
        <v>138</v>
      </c>
      <c r="B291" s="19" t="str">
        <f>VLOOKUP(A291,Species!A:E,3,FALSE)</f>
        <v>Pristimantis</v>
      </c>
      <c r="C291" s="6" t="str">
        <f>VLOOKUP(A291,Species!A:E,4,FALSE)</f>
        <v>Craugastoridae</v>
      </c>
      <c r="D291" s="6" t="str">
        <f>VLOOKUP(A291,Species!A:F,5,FALSE)</f>
        <v>Amphibia</v>
      </c>
      <c r="E291" s="20">
        <v>41492</v>
      </c>
      <c r="F291" s="74">
        <v>0.87083333333333324</v>
      </c>
      <c r="G291" t="s">
        <v>254</v>
      </c>
      <c r="H291">
        <v>1100</v>
      </c>
      <c r="I291" t="s">
        <v>269</v>
      </c>
      <c r="J291">
        <v>1450</v>
      </c>
      <c r="O291" t="s">
        <v>256</v>
      </c>
      <c r="P291">
        <v>25</v>
      </c>
      <c r="Q291" t="s">
        <v>113</v>
      </c>
    </row>
    <row r="292" spans="1:18" x14ac:dyDescent="0.25">
      <c r="A292" s="2" t="s">
        <v>272</v>
      </c>
      <c r="B292" s="19" t="str">
        <f>VLOOKUP(A292,Species!A:E,3,FALSE)</f>
        <v>Pristimantis</v>
      </c>
      <c r="C292" s="6" t="str">
        <f>VLOOKUP(A292,Species!A:E,4,FALSE)</f>
        <v>Craugastoridae</v>
      </c>
      <c r="D292" s="6" t="str">
        <f>VLOOKUP(A292,Species!A:F,5,FALSE)</f>
        <v>Amphibia</v>
      </c>
      <c r="E292" s="20">
        <v>41492</v>
      </c>
      <c r="F292" s="74">
        <v>0.87152777777777779</v>
      </c>
      <c r="G292" t="s">
        <v>254</v>
      </c>
      <c r="H292">
        <v>1100</v>
      </c>
      <c r="I292" t="s">
        <v>269</v>
      </c>
      <c r="J292">
        <v>1460</v>
      </c>
      <c r="O292" t="s">
        <v>256</v>
      </c>
      <c r="P292">
        <v>45</v>
      </c>
      <c r="Q292" t="s">
        <v>113</v>
      </c>
    </row>
    <row r="293" spans="1:18" x14ac:dyDescent="0.25">
      <c r="A293" s="47" t="s">
        <v>295</v>
      </c>
      <c r="B293" s="19" t="str">
        <f>VLOOKUP(A293,Species!A:E,3,FALSE)</f>
        <v>Osteocephalus</v>
      </c>
      <c r="C293" s="6" t="str">
        <f>VLOOKUP(A293,Species!A:E,4,FALSE)</f>
        <v>Hylidae</v>
      </c>
      <c r="D293" s="6" t="str">
        <f>VLOOKUP(A293,Species!A:F,5,FALSE)</f>
        <v>Amphibia</v>
      </c>
      <c r="E293" s="20">
        <v>41492</v>
      </c>
      <c r="F293" s="74">
        <v>0.875</v>
      </c>
      <c r="G293" t="s">
        <v>254</v>
      </c>
      <c r="H293">
        <v>1100</v>
      </c>
      <c r="I293" t="s">
        <v>362</v>
      </c>
      <c r="J293">
        <v>10</v>
      </c>
      <c r="Q293" t="s">
        <v>107</v>
      </c>
      <c r="R293" t="s">
        <v>250</v>
      </c>
    </row>
    <row r="294" spans="1:18" x14ac:dyDescent="0.25">
      <c r="A294" s="2" t="s">
        <v>272</v>
      </c>
      <c r="B294" s="19" t="str">
        <f>VLOOKUP(A294,Species!A:E,3,FALSE)</f>
        <v>Pristimantis</v>
      </c>
      <c r="C294" s="6" t="str">
        <f>VLOOKUP(A294,Species!A:E,4,FALSE)</f>
        <v>Craugastoridae</v>
      </c>
      <c r="D294" s="6" t="str">
        <f>VLOOKUP(A294,Species!A:F,5,FALSE)</f>
        <v>Amphibia</v>
      </c>
      <c r="E294" s="20">
        <v>41492</v>
      </c>
      <c r="F294" s="79">
        <v>0.88194444444444453</v>
      </c>
      <c r="G294" t="s">
        <v>254</v>
      </c>
      <c r="H294">
        <v>1100</v>
      </c>
      <c r="I294" t="s">
        <v>362</v>
      </c>
      <c r="J294">
        <v>45</v>
      </c>
      <c r="K294">
        <v>29.7</v>
      </c>
      <c r="L294">
        <v>2</v>
      </c>
      <c r="N294" t="s">
        <v>259</v>
      </c>
      <c r="O294" s="14" t="s">
        <v>256</v>
      </c>
      <c r="P294" s="45">
        <v>100</v>
      </c>
      <c r="Q294" t="s">
        <v>107</v>
      </c>
    </row>
    <row r="295" spans="1:18" x14ac:dyDescent="0.25">
      <c r="A295" s="48" t="s">
        <v>138</v>
      </c>
      <c r="B295" s="19" t="str">
        <f>VLOOKUP(A295,Species!A:E,3,FALSE)</f>
        <v>Pristimantis</v>
      </c>
      <c r="C295" s="6" t="str">
        <f>VLOOKUP(A295,Species!A:E,4,FALSE)</f>
        <v>Craugastoridae</v>
      </c>
      <c r="D295" s="6" t="str">
        <f>VLOOKUP(A295,Species!A:F,5,FALSE)</f>
        <v>Amphibia</v>
      </c>
      <c r="E295" s="20">
        <v>41492</v>
      </c>
      <c r="F295" s="78">
        <v>0.88611111111111107</v>
      </c>
      <c r="G295" t="s">
        <v>254</v>
      </c>
      <c r="H295">
        <v>1100</v>
      </c>
      <c r="I295" t="s">
        <v>362</v>
      </c>
      <c r="J295">
        <v>69</v>
      </c>
      <c r="K295">
        <v>14.9</v>
      </c>
      <c r="L295">
        <v>0.3</v>
      </c>
      <c r="N295" t="s">
        <v>258</v>
      </c>
      <c r="O295" s="49" t="s">
        <v>256</v>
      </c>
      <c r="P295" s="50">
        <v>25</v>
      </c>
      <c r="Q295" t="s">
        <v>107</v>
      </c>
    </row>
    <row r="296" spans="1:18" x14ac:dyDescent="0.25">
      <c r="A296" s="47" t="s">
        <v>295</v>
      </c>
      <c r="B296" s="19" t="str">
        <f>VLOOKUP(A296,Species!A:E,3,FALSE)</f>
        <v>Osteocephalus</v>
      </c>
      <c r="C296" s="6" t="str">
        <f>VLOOKUP(A296,Species!A:E,4,FALSE)</f>
        <v>Hylidae</v>
      </c>
      <c r="D296" s="6" t="str">
        <f>VLOOKUP(A296,Species!A:F,5,FALSE)</f>
        <v>Amphibia</v>
      </c>
      <c r="E296" s="20">
        <v>41492</v>
      </c>
      <c r="F296" s="74">
        <v>0.89027777777777783</v>
      </c>
      <c r="G296" t="s">
        <v>254</v>
      </c>
      <c r="H296">
        <v>1100</v>
      </c>
      <c r="I296" t="s">
        <v>362</v>
      </c>
      <c r="J296">
        <v>80</v>
      </c>
      <c r="Q296" t="s">
        <v>107</v>
      </c>
      <c r="R296" t="s">
        <v>250</v>
      </c>
    </row>
    <row r="297" spans="1:18" x14ac:dyDescent="0.25">
      <c r="A297" s="2" t="s">
        <v>272</v>
      </c>
      <c r="B297" s="19" t="str">
        <f>VLOOKUP(A297,Species!A:E,3,FALSE)</f>
        <v>Pristimantis</v>
      </c>
      <c r="C297" s="6" t="str">
        <f>VLOOKUP(A297,Species!A:E,4,FALSE)</f>
        <v>Craugastoridae</v>
      </c>
      <c r="D297" s="6" t="str">
        <f>VLOOKUP(A297,Species!A:F,5,FALSE)</f>
        <v>Amphibia</v>
      </c>
      <c r="E297" s="20">
        <v>41492</v>
      </c>
      <c r="F297" s="79">
        <v>0.90625</v>
      </c>
      <c r="G297" t="s">
        <v>254</v>
      </c>
      <c r="H297">
        <v>1100</v>
      </c>
      <c r="I297" s="14" t="s">
        <v>361</v>
      </c>
      <c r="J297">
        <v>30</v>
      </c>
      <c r="K297">
        <v>28</v>
      </c>
      <c r="L297">
        <v>1.9</v>
      </c>
      <c r="O297" s="14" t="s">
        <v>256</v>
      </c>
      <c r="P297" s="45">
        <v>60</v>
      </c>
      <c r="Q297" t="s">
        <v>107</v>
      </c>
    </row>
    <row r="298" spans="1:18" x14ac:dyDescent="0.25">
      <c r="A298" s="47" t="s">
        <v>295</v>
      </c>
      <c r="B298" s="19" t="str">
        <f>VLOOKUP(A298,Species!A:E,3,FALSE)</f>
        <v>Osteocephalus</v>
      </c>
      <c r="C298" s="6" t="str">
        <f>VLOOKUP(A298,Species!A:E,4,FALSE)</f>
        <v>Hylidae</v>
      </c>
      <c r="D298" s="6" t="str">
        <f>VLOOKUP(A298,Species!A:F,5,FALSE)</f>
        <v>Amphibia</v>
      </c>
      <c r="E298" s="20">
        <v>41492</v>
      </c>
      <c r="F298" s="74">
        <v>0.91319444444444453</v>
      </c>
      <c r="G298" t="s">
        <v>254</v>
      </c>
      <c r="H298">
        <v>1100</v>
      </c>
      <c r="I298" t="s">
        <v>361</v>
      </c>
      <c r="J298">
        <v>60</v>
      </c>
      <c r="Q298" t="s">
        <v>107</v>
      </c>
      <c r="R298" t="s">
        <v>250</v>
      </c>
    </row>
    <row r="299" spans="1:18" x14ac:dyDescent="0.25">
      <c r="A299" s="2" t="s">
        <v>272</v>
      </c>
      <c r="B299" s="19" t="str">
        <f>VLOOKUP(A299,Species!A:E,3,FALSE)</f>
        <v>Pristimantis</v>
      </c>
      <c r="C299" s="6" t="str">
        <f>VLOOKUP(A299,Species!A:E,4,FALSE)</f>
        <v>Craugastoridae</v>
      </c>
      <c r="D299" s="6" t="str">
        <f>VLOOKUP(A299,Species!A:F,5,FALSE)</f>
        <v>Amphibia</v>
      </c>
      <c r="E299" s="20">
        <v>41492</v>
      </c>
      <c r="F299" s="79">
        <v>0.9375</v>
      </c>
      <c r="G299" t="s">
        <v>254</v>
      </c>
      <c r="H299">
        <v>1100</v>
      </c>
      <c r="I299" t="s">
        <v>364</v>
      </c>
      <c r="J299">
        <v>57</v>
      </c>
      <c r="K299">
        <v>23.6</v>
      </c>
      <c r="L299">
        <v>1.2</v>
      </c>
      <c r="O299" t="s">
        <v>256</v>
      </c>
      <c r="P299" s="45">
        <v>45</v>
      </c>
      <c r="Q299" t="s">
        <v>107</v>
      </c>
    </row>
    <row r="300" spans="1:18" x14ac:dyDescent="0.25">
      <c r="A300" s="2" t="s">
        <v>272</v>
      </c>
      <c r="B300" s="19" t="str">
        <f>VLOOKUP(A300,Species!A:E,3,FALSE)</f>
        <v>Pristimantis</v>
      </c>
      <c r="C300" s="6" t="str">
        <f>VLOOKUP(A300,Species!A:E,4,FALSE)</f>
        <v>Craugastoridae</v>
      </c>
      <c r="D300" s="6" t="str">
        <f>VLOOKUP(A300,Species!A:F,5,FALSE)</f>
        <v>Amphibia</v>
      </c>
      <c r="E300" s="20">
        <v>41492</v>
      </c>
      <c r="F300" s="77">
        <v>0.9472222222222223</v>
      </c>
      <c r="G300" t="s">
        <v>254</v>
      </c>
      <c r="H300">
        <v>1100</v>
      </c>
      <c r="I300" t="s">
        <v>364</v>
      </c>
      <c r="J300">
        <v>98</v>
      </c>
      <c r="K300">
        <v>21.6</v>
      </c>
      <c r="L300">
        <v>1.2</v>
      </c>
      <c r="N300" t="s">
        <v>258</v>
      </c>
      <c r="O300" t="s">
        <v>256</v>
      </c>
      <c r="P300">
        <v>60</v>
      </c>
      <c r="Q300" t="s">
        <v>107</v>
      </c>
      <c r="R300" t="s">
        <v>298</v>
      </c>
    </row>
    <row r="301" spans="1:18" x14ac:dyDescent="0.25">
      <c r="A301" s="2" t="s">
        <v>272</v>
      </c>
      <c r="B301" s="19" t="str">
        <f>VLOOKUP(A301,Species!A:E,3,FALSE)</f>
        <v>Pristimantis</v>
      </c>
      <c r="C301" s="6" t="str">
        <f>VLOOKUP(A301,Species!A:E,4,FALSE)</f>
        <v>Craugastoridae</v>
      </c>
      <c r="D301" s="6" t="str">
        <f>VLOOKUP(A301,Species!A:F,5,FALSE)</f>
        <v>Amphibia</v>
      </c>
      <c r="E301" s="20">
        <v>41492</v>
      </c>
      <c r="F301" s="79">
        <v>0.94791666666666663</v>
      </c>
      <c r="G301" t="s">
        <v>254</v>
      </c>
      <c r="H301">
        <v>1100</v>
      </c>
      <c r="I301" t="s">
        <v>364</v>
      </c>
      <c r="J301">
        <v>98</v>
      </c>
      <c r="K301">
        <v>23.4</v>
      </c>
      <c r="L301">
        <v>1.2</v>
      </c>
      <c r="N301" t="s">
        <v>285</v>
      </c>
      <c r="O301" s="14" t="s">
        <v>256</v>
      </c>
      <c r="P301" s="45">
        <v>80</v>
      </c>
      <c r="Q301" t="s">
        <v>107</v>
      </c>
    </row>
    <row r="302" spans="1:18" x14ac:dyDescent="0.25">
      <c r="A302" s="47" t="s">
        <v>138</v>
      </c>
      <c r="B302" s="19" t="str">
        <f>VLOOKUP(A302,Species!A:E,3,FALSE)</f>
        <v>Pristimantis</v>
      </c>
      <c r="C302" s="6" t="str">
        <f>VLOOKUP(A302,Species!A:E,4,FALSE)</f>
        <v>Craugastoridae</v>
      </c>
      <c r="D302" s="6" t="str">
        <f>VLOOKUP(A302,Species!A:F,5,FALSE)</f>
        <v>Amphibia</v>
      </c>
      <c r="E302" s="20">
        <v>41492</v>
      </c>
      <c r="F302" s="77">
        <v>0.95138888888888884</v>
      </c>
      <c r="G302" t="s">
        <v>254</v>
      </c>
      <c r="H302">
        <v>1100</v>
      </c>
      <c r="I302" t="s">
        <v>269</v>
      </c>
      <c r="J302">
        <v>1500</v>
      </c>
      <c r="O302" t="s">
        <v>256</v>
      </c>
      <c r="P302">
        <v>30</v>
      </c>
      <c r="Q302" t="s">
        <v>113</v>
      </c>
    </row>
    <row r="303" spans="1:18" x14ac:dyDescent="0.25">
      <c r="A303" s="11" t="s">
        <v>138</v>
      </c>
      <c r="B303" s="19" t="str">
        <f>VLOOKUP(A303,Species!A:E,3,FALSE)</f>
        <v>Pristimantis</v>
      </c>
      <c r="C303" s="6" t="str">
        <f>VLOOKUP(A303,Species!A:E,4,FALSE)</f>
        <v>Craugastoridae</v>
      </c>
      <c r="D303" s="6" t="str">
        <f>VLOOKUP(A303,Species!A:F,5,FALSE)</f>
        <v>Amphibia</v>
      </c>
      <c r="E303" s="20">
        <v>41492</v>
      </c>
      <c r="F303" s="77">
        <v>0.95486111111111116</v>
      </c>
      <c r="G303" t="s">
        <v>254</v>
      </c>
      <c r="H303">
        <v>1100</v>
      </c>
      <c r="I303" t="s">
        <v>269</v>
      </c>
      <c r="J303">
        <v>1425</v>
      </c>
      <c r="O303" t="s">
        <v>256</v>
      </c>
      <c r="P303">
        <v>40</v>
      </c>
      <c r="Q303" t="s">
        <v>113</v>
      </c>
    </row>
    <row r="304" spans="1:18" x14ac:dyDescent="0.25">
      <c r="A304" s="11" t="s">
        <v>138</v>
      </c>
      <c r="B304" s="19" t="str">
        <f>VLOOKUP(A304,Species!A:E,3,FALSE)</f>
        <v>Pristimantis</v>
      </c>
      <c r="C304" s="6" t="str">
        <f>VLOOKUP(A304,Species!A:E,4,FALSE)</f>
        <v>Craugastoridae</v>
      </c>
      <c r="D304" s="6" t="str">
        <f>VLOOKUP(A304,Species!A:F,5,FALSE)</f>
        <v>Amphibia</v>
      </c>
      <c r="E304" s="20">
        <v>41492</v>
      </c>
      <c r="F304" s="77">
        <v>0.95624999999999993</v>
      </c>
      <c r="G304" t="s">
        <v>254</v>
      </c>
      <c r="H304">
        <v>1100</v>
      </c>
      <c r="I304" t="s">
        <v>269</v>
      </c>
      <c r="J304">
        <v>1450</v>
      </c>
      <c r="O304" t="s">
        <v>256</v>
      </c>
      <c r="P304">
        <v>20</v>
      </c>
      <c r="Q304" t="s">
        <v>113</v>
      </c>
    </row>
    <row r="305" spans="1:18" x14ac:dyDescent="0.25">
      <c r="A305" s="11" t="s">
        <v>138</v>
      </c>
      <c r="B305" s="19" t="str">
        <f>VLOOKUP(A305,Species!A:E,3,FALSE)</f>
        <v>Pristimantis</v>
      </c>
      <c r="C305" s="6" t="str">
        <f>VLOOKUP(A305,Species!A:E,4,FALSE)</f>
        <v>Craugastoridae</v>
      </c>
      <c r="D305" s="6" t="str">
        <f>VLOOKUP(A305,Species!A:F,5,FALSE)</f>
        <v>Amphibia</v>
      </c>
      <c r="E305" s="20">
        <v>41492</v>
      </c>
      <c r="F305" s="77">
        <v>0.95833333333333337</v>
      </c>
      <c r="G305" t="s">
        <v>254</v>
      </c>
      <c r="H305">
        <v>1100</v>
      </c>
      <c r="I305" t="s">
        <v>269</v>
      </c>
      <c r="J305">
        <v>1425</v>
      </c>
      <c r="O305" t="s">
        <v>256</v>
      </c>
      <c r="P305">
        <v>20</v>
      </c>
      <c r="Q305" t="s">
        <v>113</v>
      </c>
    </row>
    <row r="306" spans="1:18" x14ac:dyDescent="0.25">
      <c r="A306" s="2" t="s">
        <v>338</v>
      </c>
      <c r="B306" s="19" t="str">
        <f>VLOOKUP(A306,Species!A:E,3,FALSE)</f>
        <v>Pristimantis</v>
      </c>
      <c r="C306" s="6" t="str">
        <f>VLOOKUP(A306,Species!A:E,4,FALSE)</f>
        <v>Craugastoridae</v>
      </c>
      <c r="D306" s="6" t="str">
        <f>VLOOKUP(A306,Species!A:F,5,FALSE)</f>
        <v>Amphibia</v>
      </c>
      <c r="E306" s="20">
        <v>41493</v>
      </c>
      <c r="F306" s="74">
        <v>0.59027777777777779</v>
      </c>
      <c r="G306" t="s">
        <v>254</v>
      </c>
      <c r="H306">
        <v>1100</v>
      </c>
      <c r="I306" t="s">
        <v>269</v>
      </c>
      <c r="J306">
        <v>1340</v>
      </c>
      <c r="K306">
        <v>19.8</v>
      </c>
      <c r="L306">
        <v>0.8</v>
      </c>
      <c r="N306" t="s">
        <v>258</v>
      </c>
      <c r="O306" t="s">
        <v>319</v>
      </c>
      <c r="P306">
        <v>0</v>
      </c>
      <c r="Q306" t="s">
        <v>113</v>
      </c>
    </row>
    <row r="307" spans="1:18" x14ac:dyDescent="0.25">
      <c r="A307" s="2" t="s">
        <v>138</v>
      </c>
      <c r="B307" s="19" t="str">
        <f>VLOOKUP(A307,Species!A:E,3,FALSE)</f>
        <v>Pristimantis</v>
      </c>
      <c r="C307" s="6" t="str">
        <f>VLOOKUP(A307,Species!A:E,4,FALSE)</f>
        <v>Craugastoridae</v>
      </c>
      <c r="D307" s="6" t="str">
        <f>VLOOKUP(A307,Species!A:F,5,FALSE)</f>
        <v>Amphibia</v>
      </c>
      <c r="E307" s="20">
        <v>41493</v>
      </c>
      <c r="F307" s="74">
        <v>0.80555555555555547</v>
      </c>
      <c r="G307" t="s">
        <v>254</v>
      </c>
      <c r="H307">
        <v>900</v>
      </c>
      <c r="I307" s="14" t="s">
        <v>318</v>
      </c>
      <c r="J307">
        <v>1015</v>
      </c>
      <c r="O307" s="14" t="s">
        <v>256</v>
      </c>
      <c r="P307" s="45">
        <v>20</v>
      </c>
      <c r="Q307" t="s">
        <v>113</v>
      </c>
    </row>
    <row r="308" spans="1:18" x14ac:dyDescent="0.25">
      <c r="A308" s="2" t="s">
        <v>272</v>
      </c>
      <c r="B308" s="19" t="str">
        <f>VLOOKUP(A308,Species!A:E,3,FALSE)</f>
        <v>Pristimantis</v>
      </c>
      <c r="C308" s="6" t="str">
        <f>VLOOKUP(A308,Species!A:E,4,FALSE)</f>
        <v>Craugastoridae</v>
      </c>
      <c r="D308" s="6" t="str">
        <f>VLOOKUP(A308,Species!A:F,5,FALSE)</f>
        <v>Amphibia</v>
      </c>
      <c r="E308" s="20">
        <v>41493</v>
      </c>
      <c r="F308" s="74">
        <v>0.82638888888888884</v>
      </c>
      <c r="G308" t="s">
        <v>254</v>
      </c>
      <c r="H308">
        <v>900</v>
      </c>
      <c r="I308" t="s">
        <v>358</v>
      </c>
      <c r="J308">
        <v>30</v>
      </c>
      <c r="O308" s="14" t="s">
        <v>256</v>
      </c>
      <c r="P308" s="45">
        <v>45</v>
      </c>
      <c r="Q308" t="s">
        <v>107</v>
      </c>
    </row>
    <row r="309" spans="1:18" x14ac:dyDescent="0.25">
      <c r="A309" s="2" t="s">
        <v>110</v>
      </c>
      <c r="B309" s="19" t="str">
        <f>VLOOKUP(A309,Species!A:E,3,FALSE)</f>
        <v>Pristimantis</v>
      </c>
      <c r="C309" s="6" t="str">
        <f>VLOOKUP(A309,Species!A:E,4,FALSE)</f>
        <v>Craugastoridae</v>
      </c>
      <c r="D309" s="6" t="str">
        <f>VLOOKUP(A309,Species!A:F,5,FALSE)</f>
        <v>Amphibia</v>
      </c>
      <c r="E309" s="20">
        <v>41493</v>
      </c>
      <c r="F309" s="74">
        <v>0.82777777777777783</v>
      </c>
      <c r="G309" t="s">
        <v>254</v>
      </c>
      <c r="H309">
        <v>900</v>
      </c>
      <c r="I309" t="s">
        <v>358</v>
      </c>
      <c r="J309">
        <v>31</v>
      </c>
      <c r="K309">
        <v>19.399999999999999</v>
      </c>
      <c r="L309">
        <v>0.7</v>
      </c>
      <c r="O309" t="s">
        <v>256</v>
      </c>
      <c r="P309">
        <v>110</v>
      </c>
      <c r="Q309" t="s">
        <v>107</v>
      </c>
    </row>
    <row r="310" spans="1:18" x14ac:dyDescent="0.25">
      <c r="A310" s="2" t="s">
        <v>272</v>
      </c>
      <c r="B310" s="19" t="str">
        <f>VLOOKUP(A310,Species!A:E,3,FALSE)</f>
        <v>Pristimantis</v>
      </c>
      <c r="C310" s="6" t="str">
        <f>VLOOKUP(A310,Species!A:E,4,FALSE)</f>
        <v>Craugastoridae</v>
      </c>
      <c r="D310" s="6" t="str">
        <f>VLOOKUP(A310,Species!A:F,5,FALSE)</f>
        <v>Amphibia</v>
      </c>
      <c r="E310" s="20">
        <v>41493</v>
      </c>
      <c r="F310" s="74">
        <v>0.83680555555555547</v>
      </c>
      <c r="G310" t="s">
        <v>254</v>
      </c>
      <c r="H310">
        <v>900</v>
      </c>
      <c r="I310" t="s">
        <v>358</v>
      </c>
      <c r="J310">
        <v>80</v>
      </c>
      <c r="Q310" t="s">
        <v>107</v>
      </c>
      <c r="R310" t="s">
        <v>250</v>
      </c>
    </row>
    <row r="311" spans="1:18" x14ac:dyDescent="0.25">
      <c r="A311" s="2" t="s">
        <v>295</v>
      </c>
      <c r="B311" s="19" t="str">
        <f>VLOOKUP(A311,Species!A:E,3,FALSE)</f>
        <v>Osteocephalus</v>
      </c>
      <c r="C311" s="6" t="str">
        <f>VLOOKUP(A311,Species!A:E,4,FALSE)</f>
        <v>Hylidae</v>
      </c>
      <c r="D311" s="6" t="str">
        <f>VLOOKUP(A311,Species!A:F,5,FALSE)</f>
        <v>Amphibia</v>
      </c>
      <c r="E311" s="20">
        <v>41493</v>
      </c>
      <c r="F311" s="74">
        <v>0.83750000000000002</v>
      </c>
      <c r="G311" t="s">
        <v>254</v>
      </c>
      <c r="H311">
        <v>900</v>
      </c>
      <c r="I311" t="s">
        <v>358</v>
      </c>
      <c r="J311">
        <v>80</v>
      </c>
      <c r="Q311" t="s">
        <v>107</v>
      </c>
      <c r="R311" t="s">
        <v>250</v>
      </c>
    </row>
    <row r="312" spans="1:18" x14ac:dyDescent="0.25">
      <c r="A312" s="2" t="s">
        <v>278</v>
      </c>
      <c r="B312" s="19" t="str">
        <f>VLOOKUP(A312,Species!A:E,3,FALSE)</f>
        <v>Pristimantis</v>
      </c>
      <c r="C312" s="6" t="str">
        <f>VLOOKUP(A312,Species!A:E,4,FALSE)</f>
        <v>Craugastoridae</v>
      </c>
      <c r="D312" s="6" t="str">
        <f>VLOOKUP(A312,Species!A:F,5,FALSE)</f>
        <v>Amphibia</v>
      </c>
      <c r="E312" s="20">
        <v>41493</v>
      </c>
      <c r="F312" s="74">
        <v>0.85763888888888884</v>
      </c>
      <c r="G312" t="s">
        <v>254</v>
      </c>
      <c r="H312">
        <v>900</v>
      </c>
      <c r="I312" t="s">
        <v>357</v>
      </c>
      <c r="J312">
        <v>60</v>
      </c>
      <c r="K312">
        <v>23.9</v>
      </c>
      <c r="L312">
        <v>0.9</v>
      </c>
      <c r="O312" t="s">
        <v>256</v>
      </c>
      <c r="P312">
        <v>40</v>
      </c>
      <c r="Q312" t="s">
        <v>107</v>
      </c>
    </row>
    <row r="313" spans="1:18" x14ac:dyDescent="0.25">
      <c r="A313" s="2" t="s">
        <v>110</v>
      </c>
      <c r="B313" s="19" t="str">
        <f>VLOOKUP(A313,Species!A:E,3,FALSE)</f>
        <v>Pristimantis</v>
      </c>
      <c r="C313" s="6" t="str">
        <f>VLOOKUP(A313,Species!A:E,4,FALSE)</f>
        <v>Craugastoridae</v>
      </c>
      <c r="D313" s="6" t="str">
        <f>VLOOKUP(A313,Species!A:F,5,FALSE)</f>
        <v>Amphibia</v>
      </c>
      <c r="E313" s="20">
        <v>41493</v>
      </c>
      <c r="F313" s="74">
        <v>0.86388888888888893</v>
      </c>
      <c r="G313" t="s">
        <v>254</v>
      </c>
      <c r="H313">
        <v>900</v>
      </c>
      <c r="I313" t="s">
        <v>357</v>
      </c>
      <c r="J313">
        <v>33</v>
      </c>
      <c r="K313">
        <v>13.3</v>
      </c>
      <c r="L313">
        <v>0.4</v>
      </c>
      <c r="O313" t="s">
        <v>256</v>
      </c>
      <c r="P313">
        <v>40</v>
      </c>
      <c r="Q313" t="s">
        <v>107</v>
      </c>
      <c r="R313" t="s">
        <v>251</v>
      </c>
    </row>
    <row r="314" spans="1:18" x14ac:dyDescent="0.25">
      <c r="A314" s="2" t="s">
        <v>369</v>
      </c>
      <c r="B314" s="19" t="str">
        <f>VLOOKUP(A314,Species!A:E,3,FALSE)</f>
        <v>Pristimantis</v>
      </c>
      <c r="C314" s="6" t="str">
        <f>VLOOKUP(A314,Species!A:E,4,FALSE)</f>
        <v>Craugastoridae</v>
      </c>
      <c r="D314" s="6" t="str">
        <f>VLOOKUP(A314,Species!A:F,5,FALSE)</f>
        <v>Amphibia</v>
      </c>
      <c r="E314" s="20">
        <v>41493</v>
      </c>
      <c r="F314" s="74">
        <v>0.86805555555555547</v>
      </c>
      <c r="G314" t="s">
        <v>254</v>
      </c>
      <c r="H314">
        <v>900</v>
      </c>
      <c r="I314" t="s">
        <v>357</v>
      </c>
      <c r="J314">
        <v>20</v>
      </c>
      <c r="K314">
        <v>19.8</v>
      </c>
      <c r="L314">
        <v>0.6</v>
      </c>
      <c r="O314" t="s">
        <v>256</v>
      </c>
      <c r="P314">
        <v>120</v>
      </c>
      <c r="Q314" t="s">
        <v>107</v>
      </c>
    </row>
    <row r="315" spans="1:18" x14ac:dyDescent="0.25">
      <c r="A315" s="2" t="s">
        <v>272</v>
      </c>
      <c r="B315" s="19" t="str">
        <f>VLOOKUP(A315,Species!A:E,3,FALSE)</f>
        <v>Pristimantis</v>
      </c>
      <c r="C315" s="6" t="str">
        <f>VLOOKUP(A315,Species!A:E,4,FALSE)</f>
        <v>Craugastoridae</v>
      </c>
      <c r="D315" s="6" t="str">
        <f>VLOOKUP(A315,Species!A:F,5,FALSE)</f>
        <v>Amphibia</v>
      </c>
      <c r="E315" s="20">
        <v>41493</v>
      </c>
      <c r="F315" s="74">
        <v>0.86944444444444446</v>
      </c>
      <c r="G315" t="s">
        <v>254</v>
      </c>
      <c r="H315">
        <v>900</v>
      </c>
      <c r="I315" t="s">
        <v>357</v>
      </c>
      <c r="J315">
        <v>60</v>
      </c>
      <c r="Q315" t="s">
        <v>107</v>
      </c>
      <c r="R315" t="s">
        <v>250</v>
      </c>
    </row>
    <row r="316" spans="1:18" x14ac:dyDescent="0.25">
      <c r="A316" s="2" t="s">
        <v>110</v>
      </c>
      <c r="B316" s="19" t="str">
        <f>VLOOKUP(A316,Species!A:E,3,FALSE)</f>
        <v>Pristimantis</v>
      </c>
      <c r="C316" s="6" t="str">
        <f>VLOOKUP(A316,Species!A:E,4,FALSE)</f>
        <v>Craugastoridae</v>
      </c>
      <c r="D316" s="6" t="str">
        <f>VLOOKUP(A316,Species!A:F,5,FALSE)</f>
        <v>Amphibia</v>
      </c>
      <c r="E316" s="20">
        <v>41493</v>
      </c>
      <c r="F316" s="74">
        <v>0.875</v>
      </c>
      <c r="G316" t="s">
        <v>254</v>
      </c>
      <c r="H316">
        <v>900</v>
      </c>
      <c r="I316" t="s">
        <v>356</v>
      </c>
      <c r="J316">
        <v>8</v>
      </c>
      <c r="K316">
        <v>19.3</v>
      </c>
      <c r="L316">
        <v>0.8</v>
      </c>
      <c r="O316" t="s">
        <v>256</v>
      </c>
      <c r="P316">
        <v>150</v>
      </c>
      <c r="Q316" t="s">
        <v>107</v>
      </c>
    </row>
    <row r="317" spans="1:18" x14ac:dyDescent="0.25">
      <c r="A317" s="2" t="s">
        <v>138</v>
      </c>
      <c r="B317" s="19" t="str">
        <f>VLOOKUP(A317,Species!A:E,3,FALSE)</f>
        <v>Pristimantis</v>
      </c>
      <c r="C317" s="6" t="str">
        <f>VLOOKUP(A317,Species!A:E,4,FALSE)</f>
        <v>Craugastoridae</v>
      </c>
      <c r="D317" s="6" t="str">
        <f>VLOOKUP(A317,Species!A:F,5,FALSE)</f>
        <v>Amphibia</v>
      </c>
      <c r="E317" s="20">
        <v>41493</v>
      </c>
      <c r="F317" s="74">
        <v>0.88124999999999998</v>
      </c>
      <c r="G317" t="s">
        <v>254</v>
      </c>
      <c r="H317">
        <v>900</v>
      </c>
      <c r="I317" t="s">
        <v>356</v>
      </c>
      <c r="J317">
        <v>42</v>
      </c>
      <c r="K317">
        <v>15.8</v>
      </c>
      <c r="L317">
        <v>0.4</v>
      </c>
      <c r="O317" t="s">
        <v>256</v>
      </c>
      <c r="P317">
        <v>15</v>
      </c>
      <c r="Q317" t="s">
        <v>107</v>
      </c>
    </row>
    <row r="318" spans="1:18" x14ac:dyDescent="0.25">
      <c r="A318" s="2" t="s">
        <v>138</v>
      </c>
      <c r="B318" s="19" t="str">
        <f>VLOOKUP(A318,Species!A:E,3,FALSE)</f>
        <v>Pristimantis</v>
      </c>
      <c r="C318" s="6" t="str">
        <f>VLOOKUP(A318,Species!A:E,4,FALSE)</f>
        <v>Craugastoridae</v>
      </c>
      <c r="D318" s="6" t="str">
        <f>VLOOKUP(A318,Species!A:F,5,FALSE)</f>
        <v>Amphibia</v>
      </c>
      <c r="E318" s="20">
        <v>41493</v>
      </c>
      <c r="F318" s="74">
        <v>0.88680555555555562</v>
      </c>
      <c r="G318" t="s">
        <v>254</v>
      </c>
      <c r="H318">
        <v>900</v>
      </c>
      <c r="I318" t="s">
        <v>356</v>
      </c>
      <c r="J318">
        <v>68</v>
      </c>
      <c r="K318">
        <v>16.3</v>
      </c>
      <c r="L318">
        <v>0.5</v>
      </c>
      <c r="O318" t="s">
        <v>256</v>
      </c>
      <c r="P318">
        <v>70</v>
      </c>
      <c r="Q318" t="s">
        <v>107</v>
      </c>
    </row>
    <row r="319" spans="1:18" x14ac:dyDescent="0.25">
      <c r="A319" s="2" t="s">
        <v>295</v>
      </c>
      <c r="B319" s="19" t="str">
        <f>VLOOKUP(A319,Species!A:E,3,FALSE)</f>
        <v>Osteocephalus</v>
      </c>
      <c r="C319" s="6" t="str">
        <f>VLOOKUP(A319,Species!A:E,4,FALSE)</f>
        <v>Hylidae</v>
      </c>
      <c r="D319" s="6" t="str">
        <f>VLOOKUP(A319,Species!A:F,5,FALSE)</f>
        <v>Amphibia</v>
      </c>
      <c r="E319" s="20">
        <v>41493</v>
      </c>
      <c r="F319" s="74">
        <v>0.90277777777777779</v>
      </c>
      <c r="G319" t="s">
        <v>254</v>
      </c>
      <c r="H319">
        <v>900</v>
      </c>
      <c r="I319" t="s">
        <v>355</v>
      </c>
      <c r="J319">
        <v>40</v>
      </c>
      <c r="Q319" t="s">
        <v>107</v>
      </c>
      <c r="R319" t="s">
        <v>250</v>
      </c>
    </row>
    <row r="320" spans="1:18" x14ac:dyDescent="0.25">
      <c r="A320" s="2" t="s">
        <v>138</v>
      </c>
      <c r="B320" s="19" t="str">
        <f>VLOOKUP(A320,Species!A:E,3,FALSE)</f>
        <v>Pristimantis</v>
      </c>
      <c r="C320" s="6" t="str">
        <f>VLOOKUP(A320,Species!A:E,4,FALSE)</f>
        <v>Craugastoridae</v>
      </c>
      <c r="D320" s="6" t="str">
        <f>VLOOKUP(A320,Species!A:F,5,FALSE)</f>
        <v>Amphibia</v>
      </c>
      <c r="E320" s="20">
        <v>41493</v>
      </c>
      <c r="F320" s="74">
        <v>0.90416666666666667</v>
      </c>
      <c r="G320" t="s">
        <v>254</v>
      </c>
      <c r="H320">
        <v>900</v>
      </c>
      <c r="I320" t="s">
        <v>355</v>
      </c>
      <c r="J320">
        <v>20</v>
      </c>
      <c r="K320">
        <v>16.5</v>
      </c>
      <c r="L320">
        <v>0.5</v>
      </c>
      <c r="O320" t="s">
        <v>257</v>
      </c>
      <c r="P320">
        <v>0</v>
      </c>
      <c r="Q320" t="s">
        <v>107</v>
      </c>
    </row>
    <row r="321" spans="1:18" x14ac:dyDescent="0.25">
      <c r="A321" s="2" t="s">
        <v>138</v>
      </c>
      <c r="B321" s="19" t="str">
        <f>VLOOKUP(A321,Species!A:E,3,FALSE)</f>
        <v>Pristimantis</v>
      </c>
      <c r="C321" s="6" t="str">
        <f>VLOOKUP(A321,Species!A:E,4,FALSE)</f>
        <v>Craugastoridae</v>
      </c>
      <c r="D321" s="6" t="str">
        <f>VLOOKUP(A321,Species!A:F,5,FALSE)</f>
        <v>Amphibia</v>
      </c>
      <c r="E321" s="20">
        <v>41493</v>
      </c>
      <c r="F321" s="74">
        <v>0.91249999999999998</v>
      </c>
      <c r="G321" t="s">
        <v>254</v>
      </c>
      <c r="H321">
        <v>900</v>
      </c>
      <c r="I321" t="s">
        <v>355</v>
      </c>
      <c r="J321">
        <v>93</v>
      </c>
      <c r="O321" t="s">
        <v>256</v>
      </c>
      <c r="P321">
        <v>40</v>
      </c>
      <c r="Q321" t="s">
        <v>107</v>
      </c>
    </row>
    <row r="322" spans="1:18" x14ac:dyDescent="0.25">
      <c r="A322" s="2" t="s">
        <v>138</v>
      </c>
      <c r="B322" s="19" t="str">
        <f>VLOOKUP(A322,Species!A:E,3,FALSE)</f>
        <v>Pristimantis</v>
      </c>
      <c r="C322" s="6" t="str">
        <f>VLOOKUP(A322,Species!A:E,4,FALSE)</f>
        <v>Craugastoridae</v>
      </c>
      <c r="D322" s="6" t="str">
        <f>VLOOKUP(A322,Species!A:F,5,FALSE)</f>
        <v>Amphibia</v>
      </c>
      <c r="E322" s="20">
        <v>41493</v>
      </c>
      <c r="F322" s="74">
        <v>0.91319444444444453</v>
      </c>
      <c r="G322" t="s">
        <v>254</v>
      </c>
      <c r="H322">
        <v>900</v>
      </c>
      <c r="I322" t="s">
        <v>355</v>
      </c>
      <c r="J322">
        <v>93</v>
      </c>
      <c r="K322">
        <v>16.5</v>
      </c>
      <c r="L322">
        <v>0.5</v>
      </c>
      <c r="O322" t="s">
        <v>256</v>
      </c>
      <c r="P322">
        <v>50</v>
      </c>
      <c r="Q322" t="s">
        <v>107</v>
      </c>
    </row>
    <row r="323" spans="1:18" x14ac:dyDescent="0.25">
      <c r="A323" s="2" t="s">
        <v>272</v>
      </c>
      <c r="B323" s="19" t="str">
        <f>VLOOKUP(A323,Species!A:E,3,FALSE)</f>
        <v>Pristimantis</v>
      </c>
      <c r="C323" s="6" t="str">
        <f>VLOOKUP(A323,Species!A:E,4,FALSE)</f>
        <v>Craugastoridae</v>
      </c>
      <c r="D323" s="6" t="str">
        <f>VLOOKUP(A323,Species!A:F,5,FALSE)</f>
        <v>Amphibia</v>
      </c>
      <c r="E323" s="20">
        <v>41493</v>
      </c>
      <c r="F323" s="74">
        <v>0.93402777777777779</v>
      </c>
      <c r="G323" t="s">
        <v>254</v>
      </c>
      <c r="H323">
        <v>900</v>
      </c>
      <c r="I323" t="s">
        <v>354</v>
      </c>
      <c r="J323">
        <v>30</v>
      </c>
      <c r="Q323" t="s">
        <v>107</v>
      </c>
      <c r="R323" t="s">
        <v>250</v>
      </c>
    </row>
    <row r="324" spans="1:18" x14ac:dyDescent="0.25">
      <c r="A324" s="2" t="s">
        <v>138</v>
      </c>
      <c r="B324" s="19" t="str">
        <f>VLOOKUP(A324,Species!A:E,3,FALSE)</f>
        <v>Pristimantis</v>
      </c>
      <c r="C324" s="6" t="str">
        <f>VLOOKUP(A324,Species!A:E,4,FALSE)</f>
        <v>Craugastoridae</v>
      </c>
      <c r="D324" s="6" t="str">
        <f>VLOOKUP(A324,Species!A:F,5,FALSE)</f>
        <v>Amphibia</v>
      </c>
      <c r="E324" s="20">
        <v>41493</v>
      </c>
      <c r="F324" s="74">
        <v>0.94097222222222221</v>
      </c>
      <c r="G324" t="s">
        <v>254</v>
      </c>
      <c r="H324">
        <v>900</v>
      </c>
      <c r="I324" t="s">
        <v>354</v>
      </c>
      <c r="J324">
        <v>65</v>
      </c>
      <c r="K324">
        <v>16.100000000000001</v>
      </c>
      <c r="L324">
        <v>0.5</v>
      </c>
      <c r="O324" t="s">
        <v>257</v>
      </c>
      <c r="P324">
        <v>0</v>
      </c>
      <c r="Q324" t="s">
        <v>107</v>
      </c>
    </row>
    <row r="325" spans="1:18" x14ac:dyDescent="0.25">
      <c r="A325" s="2" t="s">
        <v>338</v>
      </c>
      <c r="B325" s="19" t="str">
        <f>VLOOKUP(A325,Species!A:E,3,FALSE)</f>
        <v>Pristimantis</v>
      </c>
      <c r="C325" s="6" t="str">
        <f>VLOOKUP(A325,Species!A:E,4,FALSE)</f>
        <v>Craugastoridae</v>
      </c>
      <c r="D325" s="6" t="str">
        <f>VLOOKUP(A325,Species!A:F,5,FALSE)</f>
        <v>Amphibia</v>
      </c>
      <c r="E325" s="20">
        <v>41493</v>
      </c>
      <c r="F325" s="74">
        <v>0.96527777777777779</v>
      </c>
      <c r="G325" t="s">
        <v>254</v>
      </c>
      <c r="H325">
        <v>900</v>
      </c>
      <c r="I325" t="s">
        <v>269</v>
      </c>
      <c r="J325">
        <v>1015</v>
      </c>
      <c r="K325">
        <v>22.3</v>
      </c>
      <c r="L325">
        <v>1.2</v>
      </c>
      <c r="O325" t="s">
        <v>257</v>
      </c>
      <c r="P325">
        <v>0</v>
      </c>
      <c r="Q325" t="s">
        <v>113</v>
      </c>
    </row>
    <row r="326" spans="1:18" x14ac:dyDescent="0.25">
      <c r="A326" s="2" t="s">
        <v>57</v>
      </c>
      <c r="B326" s="18" t="str">
        <f>VLOOKUP(A326,Species!A:E,3,FALSE)</f>
        <v>Osteocephalus</v>
      </c>
      <c r="C326" s="6" t="str">
        <f>VLOOKUP(A326,Species!A:E,4,FALSE)</f>
        <v>Hylidae</v>
      </c>
      <c r="D326" s="6" t="str">
        <f>VLOOKUP(A326,Species!A:F,5,FALSE)</f>
        <v>Amphibia</v>
      </c>
      <c r="E326" s="20">
        <v>41494</v>
      </c>
      <c r="F326" s="74">
        <v>0.8027777777777777</v>
      </c>
      <c r="G326" t="s">
        <v>254</v>
      </c>
      <c r="H326">
        <v>500</v>
      </c>
      <c r="I326" t="s">
        <v>343</v>
      </c>
      <c r="J326">
        <v>20</v>
      </c>
      <c r="Q326" t="s">
        <v>107</v>
      </c>
      <c r="R326" t="s">
        <v>250</v>
      </c>
    </row>
    <row r="327" spans="1:18" x14ac:dyDescent="0.25">
      <c r="A327" s="2" t="s">
        <v>166</v>
      </c>
      <c r="B327" s="18" t="str">
        <f>VLOOKUP(A327,Species!A:E,3,FALSE)</f>
        <v>Pristimantis</v>
      </c>
      <c r="C327" s="6" t="str">
        <f>VLOOKUP(A327,Species!A:E,4,FALSE)</f>
        <v>Craugastoridae</v>
      </c>
      <c r="D327" s="6" t="str">
        <f>VLOOKUP(A327,Species!A:F,5,FALSE)</f>
        <v>Amphibia</v>
      </c>
      <c r="E327" s="20">
        <v>41494</v>
      </c>
      <c r="F327" s="74">
        <v>0.80694444444444446</v>
      </c>
      <c r="G327" t="s">
        <v>254</v>
      </c>
      <c r="H327">
        <v>500</v>
      </c>
      <c r="I327" t="s">
        <v>343</v>
      </c>
      <c r="J327">
        <v>40</v>
      </c>
      <c r="Q327" t="s">
        <v>107</v>
      </c>
      <c r="R327" t="s">
        <v>250</v>
      </c>
    </row>
    <row r="328" spans="1:18" x14ac:dyDescent="0.25">
      <c r="A328" s="2" t="s">
        <v>17</v>
      </c>
      <c r="B328" s="19" t="str">
        <f>VLOOKUP(A328,Species!A:E,3,FALSE)</f>
        <v>Ameerega</v>
      </c>
      <c r="C328" s="6" t="str">
        <f>VLOOKUP(A328,Species!A:E,4,FALSE)</f>
        <v>Dendrobatidae</v>
      </c>
      <c r="D328" s="6" t="str">
        <f>VLOOKUP(A328,Species!A:F,5,FALSE)</f>
        <v>Amphibia</v>
      </c>
      <c r="E328" s="20">
        <v>41494</v>
      </c>
      <c r="F328" s="74">
        <v>0.80833333333333324</v>
      </c>
      <c r="G328" t="s">
        <v>254</v>
      </c>
      <c r="H328">
        <v>500</v>
      </c>
      <c r="I328" t="s">
        <v>343</v>
      </c>
      <c r="J328">
        <v>49</v>
      </c>
      <c r="K328">
        <v>25.7</v>
      </c>
      <c r="L328">
        <v>1.4</v>
      </c>
      <c r="O328" t="s">
        <v>256</v>
      </c>
      <c r="P328">
        <v>25</v>
      </c>
      <c r="Q328" t="s">
        <v>107</v>
      </c>
    </row>
    <row r="329" spans="1:18" x14ac:dyDescent="0.25">
      <c r="A329" s="2" t="s">
        <v>246</v>
      </c>
      <c r="B329" s="18" t="str">
        <f>VLOOKUP(A329,Species!A:E,3,FALSE)</f>
        <v>Trachycephalus</v>
      </c>
      <c r="C329" s="6" t="str">
        <f>VLOOKUP(A329,Species!A:E,4,FALSE)</f>
        <v>Hylidae</v>
      </c>
      <c r="D329" s="6" t="str">
        <f>VLOOKUP(A329,Species!A:F,5,FALSE)</f>
        <v>Amphibia</v>
      </c>
      <c r="E329" s="20">
        <v>41494</v>
      </c>
      <c r="F329" s="74">
        <v>0.8125</v>
      </c>
      <c r="G329" t="s">
        <v>254</v>
      </c>
      <c r="H329">
        <v>500</v>
      </c>
      <c r="I329" t="s">
        <v>343</v>
      </c>
      <c r="J329">
        <v>60</v>
      </c>
      <c r="Q329" t="s">
        <v>107</v>
      </c>
      <c r="R329" t="s">
        <v>250</v>
      </c>
    </row>
    <row r="330" spans="1:18" x14ac:dyDescent="0.25">
      <c r="A330" s="2" t="s">
        <v>209</v>
      </c>
      <c r="B330" s="19" t="str">
        <f>VLOOKUP(A330,Species!A:E,3,FALSE)</f>
        <v>Bolitoglossa</v>
      </c>
      <c r="C330" s="6" t="str">
        <f>VLOOKUP(A330,Species!A:E,4,FALSE)</f>
        <v>Plethodontidae</v>
      </c>
      <c r="D330" s="6" t="str">
        <f>VLOOKUP(A330,Species!A:F,5,FALSE)</f>
        <v>Amphibia</v>
      </c>
      <c r="E330" s="20">
        <v>41494</v>
      </c>
      <c r="F330" s="74">
        <v>0.83750000000000002</v>
      </c>
      <c r="G330" t="s">
        <v>254</v>
      </c>
      <c r="H330">
        <v>500</v>
      </c>
      <c r="I330" t="s">
        <v>342</v>
      </c>
      <c r="J330">
        <v>5</v>
      </c>
      <c r="K330">
        <v>42.2</v>
      </c>
      <c r="L330">
        <v>1.8</v>
      </c>
      <c r="M330">
        <v>28.55</v>
      </c>
      <c r="O330" t="s">
        <v>256</v>
      </c>
      <c r="P330">
        <v>20</v>
      </c>
      <c r="Q330" t="s">
        <v>107</v>
      </c>
    </row>
    <row r="331" spans="1:18" x14ac:dyDescent="0.25">
      <c r="A331" s="2" t="s">
        <v>110</v>
      </c>
      <c r="B331" s="19" t="str">
        <f>VLOOKUP(A331,Species!A:E,3,FALSE)</f>
        <v>Pristimantis</v>
      </c>
      <c r="C331" s="6" t="str">
        <f>VLOOKUP(A331,Species!A:E,4,FALSE)</f>
        <v>Craugastoridae</v>
      </c>
      <c r="D331" s="6" t="str">
        <f>VLOOKUP(A331,Species!A:F,5,FALSE)</f>
        <v>Amphibia</v>
      </c>
      <c r="E331" s="20">
        <v>41494</v>
      </c>
      <c r="F331" s="74">
        <v>0.83888888888888891</v>
      </c>
      <c r="G331" t="s">
        <v>254</v>
      </c>
      <c r="H331">
        <v>500</v>
      </c>
      <c r="I331" t="s">
        <v>342</v>
      </c>
      <c r="J331">
        <v>8</v>
      </c>
      <c r="K331">
        <v>25.4</v>
      </c>
      <c r="L331">
        <v>1.1200000000000001</v>
      </c>
      <c r="O331" t="s">
        <v>256</v>
      </c>
      <c r="P331">
        <v>150</v>
      </c>
      <c r="Q331" t="s">
        <v>107</v>
      </c>
    </row>
    <row r="332" spans="1:18" x14ac:dyDescent="0.25">
      <c r="A332" s="2" t="s">
        <v>166</v>
      </c>
      <c r="B332" s="18" t="str">
        <f>VLOOKUP(A332,Species!A:E,3,FALSE)</f>
        <v>Pristimantis</v>
      </c>
      <c r="C332" s="6" t="str">
        <f>VLOOKUP(A332,Species!A:E,4,FALSE)</f>
        <v>Craugastoridae</v>
      </c>
      <c r="D332" s="6" t="str">
        <f>VLOOKUP(A332,Species!A:F,5,FALSE)</f>
        <v>Amphibia</v>
      </c>
      <c r="E332" s="20">
        <v>41494</v>
      </c>
      <c r="F332" s="74">
        <v>0.84930555555555554</v>
      </c>
      <c r="G332" t="s">
        <v>254</v>
      </c>
      <c r="H332">
        <v>500</v>
      </c>
      <c r="I332" t="s">
        <v>342</v>
      </c>
      <c r="J332">
        <v>60</v>
      </c>
      <c r="Q332" t="s">
        <v>107</v>
      </c>
      <c r="R332" t="s">
        <v>250</v>
      </c>
    </row>
    <row r="333" spans="1:18" x14ac:dyDescent="0.25">
      <c r="A333" s="2" t="s">
        <v>245</v>
      </c>
      <c r="B333" s="18" t="str">
        <f>VLOOKUP(A333,Species!A:E,3,FALSE)</f>
        <v>Pristimantis</v>
      </c>
      <c r="C333" s="6" t="str">
        <f>VLOOKUP(A333,Species!A:E,4,FALSE)</f>
        <v>Craugastoridae</v>
      </c>
      <c r="D333" s="6" t="str">
        <f>VLOOKUP(A333,Species!A:F,5,FALSE)</f>
        <v>Amphibia</v>
      </c>
      <c r="E333" s="20">
        <v>41494</v>
      </c>
      <c r="F333" s="74">
        <v>0.87777777777777777</v>
      </c>
      <c r="G333" t="s">
        <v>254</v>
      </c>
      <c r="H333">
        <v>500</v>
      </c>
      <c r="I333" t="s">
        <v>341</v>
      </c>
      <c r="J333">
        <v>25</v>
      </c>
      <c r="K333">
        <v>22</v>
      </c>
      <c r="L333">
        <v>0.57999999999999996</v>
      </c>
      <c r="O333" t="s">
        <v>256</v>
      </c>
      <c r="P333">
        <v>40</v>
      </c>
      <c r="Q333" t="s">
        <v>107</v>
      </c>
    </row>
    <row r="334" spans="1:18" x14ac:dyDescent="0.25">
      <c r="A334" s="2" t="s">
        <v>371</v>
      </c>
      <c r="B334" s="18" t="str">
        <f>VLOOKUP(A334,Species!A:E,3,FALSE)</f>
        <v>Anolis</v>
      </c>
      <c r="C334" s="6" t="str">
        <f>VLOOKUP(A334,Species!A:E,4,FALSE)</f>
        <v>Dactyloidae</v>
      </c>
      <c r="D334" s="6" t="str">
        <f>VLOOKUP(A334,Species!A:F,5,FALSE)</f>
        <v>Diapsida</v>
      </c>
      <c r="E334" s="20">
        <v>41494</v>
      </c>
      <c r="F334" s="74">
        <v>0.92708333333333337</v>
      </c>
      <c r="G334" t="s">
        <v>254</v>
      </c>
      <c r="H334">
        <v>500</v>
      </c>
      <c r="I334" t="s">
        <v>340</v>
      </c>
      <c r="J334">
        <v>70</v>
      </c>
      <c r="K334">
        <v>37.700000000000003</v>
      </c>
      <c r="L334">
        <v>12.4</v>
      </c>
      <c r="M334">
        <v>77.3</v>
      </c>
      <c r="O334" t="s">
        <v>256</v>
      </c>
      <c r="P334">
        <v>15</v>
      </c>
      <c r="Q334" t="s">
        <v>107</v>
      </c>
    </row>
    <row r="335" spans="1:18" x14ac:dyDescent="0.25">
      <c r="A335" s="2" t="s">
        <v>138</v>
      </c>
      <c r="B335" s="18" t="str">
        <f>VLOOKUP(A335,Species!A:E,3,FALSE)</f>
        <v>Pristimantis</v>
      </c>
      <c r="C335" s="6" t="str">
        <f>VLOOKUP(A335,Species!A:E,4,FALSE)</f>
        <v>Craugastoridae</v>
      </c>
      <c r="D335" s="6" t="str">
        <f>VLOOKUP(A335,Species!A:F,5,FALSE)</f>
        <v>Amphibia</v>
      </c>
      <c r="E335" s="20">
        <v>41494</v>
      </c>
      <c r="F335" s="74">
        <v>0.92986111111111114</v>
      </c>
      <c r="G335" t="s">
        <v>254</v>
      </c>
      <c r="H335">
        <v>500</v>
      </c>
      <c r="I335" t="s">
        <v>340</v>
      </c>
      <c r="J335">
        <v>75</v>
      </c>
      <c r="K335">
        <v>14.6</v>
      </c>
      <c r="L335">
        <v>0.32</v>
      </c>
      <c r="O335" t="s">
        <v>256</v>
      </c>
      <c r="P335">
        <v>40</v>
      </c>
      <c r="Q335" t="s">
        <v>107</v>
      </c>
    </row>
    <row r="336" spans="1:18" x14ac:dyDescent="0.25">
      <c r="A336" s="2" t="s">
        <v>245</v>
      </c>
      <c r="B336" s="18" t="str">
        <f>VLOOKUP(A336,Species!A:E,3,FALSE)</f>
        <v>Pristimantis</v>
      </c>
      <c r="C336" s="6" t="str">
        <f>VLOOKUP(A336,Species!A:E,4,FALSE)</f>
        <v>Craugastoridae</v>
      </c>
      <c r="D336" s="6" t="str">
        <f>VLOOKUP(A336,Species!A:F,5,FALSE)</f>
        <v>Amphibia</v>
      </c>
      <c r="E336" s="20">
        <v>41494</v>
      </c>
      <c r="F336" s="74">
        <v>0.93402777777777779</v>
      </c>
      <c r="G336" t="s">
        <v>254</v>
      </c>
      <c r="H336">
        <v>500</v>
      </c>
      <c r="I336" t="s">
        <v>340</v>
      </c>
      <c r="J336">
        <v>92</v>
      </c>
      <c r="K336">
        <v>13</v>
      </c>
      <c r="L336">
        <v>0.26</v>
      </c>
      <c r="O336" t="s">
        <v>256</v>
      </c>
      <c r="P336">
        <v>75</v>
      </c>
      <c r="Q336" t="s">
        <v>107</v>
      </c>
      <c r="R336" t="s">
        <v>251</v>
      </c>
    </row>
    <row r="337" spans="1:18" x14ac:dyDescent="0.25">
      <c r="A337" s="2" t="s">
        <v>390</v>
      </c>
      <c r="B337" s="18" t="str">
        <f>VLOOKUP(A337,Species!A:E,3,FALSE)</f>
        <v>Rhinella</v>
      </c>
      <c r="C337" s="6" t="str">
        <f>VLOOKUP(A337,Species!A:E,4,FALSE)</f>
        <v>Bufonidae</v>
      </c>
      <c r="D337" s="6" t="str">
        <f>VLOOKUP(A337,Species!A:F,5,FALSE)</f>
        <v>Amphibia</v>
      </c>
      <c r="E337" s="20">
        <v>41498</v>
      </c>
      <c r="F337" s="74">
        <v>0.81597222222222221</v>
      </c>
      <c r="G337" t="s">
        <v>255</v>
      </c>
      <c r="H337">
        <v>500</v>
      </c>
      <c r="I337" t="s">
        <v>252</v>
      </c>
      <c r="J337">
        <v>98</v>
      </c>
      <c r="K337">
        <v>41.8</v>
      </c>
      <c r="L337">
        <v>8.3000000000000007</v>
      </c>
      <c r="O337" t="s">
        <v>104</v>
      </c>
      <c r="P337">
        <v>40</v>
      </c>
      <c r="Q337" t="s">
        <v>107</v>
      </c>
    </row>
    <row r="338" spans="1:18" x14ac:dyDescent="0.25">
      <c r="A338" s="2" t="s">
        <v>249</v>
      </c>
      <c r="B338" s="18" t="str">
        <f>VLOOKUP(A338,Species!A:E,3,FALSE)</f>
        <v>Lithodytes</v>
      </c>
      <c r="C338" s="6" t="str">
        <f>VLOOKUP(A338,Species!A:E,4,FALSE)</f>
        <v>Leptodactylidae</v>
      </c>
      <c r="D338" s="6" t="str">
        <f>VLOOKUP(A338,Species!A:F,5,FALSE)</f>
        <v>Amphibia</v>
      </c>
      <c r="E338" s="20">
        <v>41498</v>
      </c>
      <c r="F338" s="74">
        <v>0.81805555555555554</v>
      </c>
      <c r="G338" t="s">
        <v>255</v>
      </c>
      <c r="H338">
        <v>500</v>
      </c>
      <c r="I338" t="s">
        <v>253</v>
      </c>
      <c r="J338">
        <v>45</v>
      </c>
      <c r="K338">
        <v>49.6</v>
      </c>
      <c r="L338">
        <v>9.6999999999999993</v>
      </c>
      <c r="N338" t="s">
        <v>259</v>
      </c>
      <c r="O338" t="s">
        <v>257</v>
      </c>
      <c r="P338">
        <v>0</v>
      </c>
      <c r="Q338" t="s">
        <v>107</v>
      </c>
    </row>
    <row r="339" spans="1:18" x14ac:dyDescent="0.25">
      <c r="A339" s="2" t="s">
        <v>54</v>
      </c>
      <c r="B339" s="18" t="str">
        <f>VLOOKUP(A339,Species!A:E,3,FALSE)</f>
        <v>Oreobates</v>
      </c>
      <c r="C339" s="6" t="str">
        <f>VLOOKUP(A339,Species!A:E,4,FALSE)</f>
        <v>Craugastoridae</v>
      </c>
      <c r="D339" s="6" t="str">
        <f>VLOOKUP(A339,Species!A:F,5,FALSE)</f>
        <v>Amphibia</v>
      </c>
      <c r="E339" s="20">
        <v>41498</v>
      </c>
      <c r="F339" s="74">
        <v>0.81944444444444453</v>
      </c>
      <c r="G339" t="s">
        <v>255</v>
      </c>
      <c r="H339">
        <v>500</v>
      </c>
      <c r="I339" t="s">
        <v>253</v>
      </c>
      <c r="Q339" t="s">
        <v>107</v>
      </c>
      <c r="R339" t="s">
        <v>250</v>
      </c>
    </row>
    <row r="340" spans="1:18" x14ac:dyDescent="0.25">
      <c r="A340" s="2" t="s">
        <v>166</v>
      </c>
      <c r="B340" s="18" t="str">
        <f>VLOOKUP(A340,Species!A:E,3,FALSE)</f>
        <v>Pristimantis</v>
      </c>
      <c r="C340" s="6" t="str">
        <f>VLOOKUP(A340,Species!A:E,4,FALSE)</f>
        <v>Craugastoridae</v>
      </c>
      <c r="D340" s="6" t="str">
        <f>VLOOKUP(A340,Species!A:F,5,FALSE)</f>
        <v>Amphibia</v>
      </c>
      <c r="E340" s="20">
        <v>41498</v>
      </c>
      <c r="F340" s="74">
        <v>0.82291666666666663</v>
      </c>
      <c r="G340" t="s">
        <v>255</v>
      </c>
      <c r="H340">
        <v>500</v>
      </c>
      <c r="I340" t="s">
        <v>253</v>
      </c>
      <c r="J340">
        <v>67</v>
      </c>
      <c r="K340">
        <v>15.8</v>
      </c>
      <c r="L340">
        <v>0.5</v>
      </c>
      <c r="O340" t="s">
        <v>256</v>
      </c>
      <c r="P340">
        <v>15</v>
      </c>
      <c r="Q340" t="s">
        <v>107</v>
      </c>
    </row>
    <row r="341" spans="1:18" x14ac:dyDescent="0.25">
      <c r="A341" s="2" t="s">
        <v>17</v>
      </c>
      <c r="B341" s="18" t="str">
        <f>VLOOKUP(A341,Species!A:E,3,FALSE)</f>
        <v>Ameerega</v>
      </c>
      <c r="C341" s="6" t="str">
        <f>VLOOKUP(A341,Species!A:E,4,FALSE)</f>
        <v>Dendrobatidae</v>
      </c>
      <c r="D341" s="6" t="str">
        <f>VLOOKUP(A341,Species!A:F,5,FALSE)</f>
        <v>Amphibia</v>
      </c>
      <c r="E341" s="20">
        <v>41498</v>
      </c>
      <c r="F341" s="74">
        <v>0.82291666666666663</v>
      </c>
      <c r="G341" t="s">
        <v>255</v>
      </c>
      <c r="H341">
        <v>500</v>
      </c>
      <c r="I341" t="s">
        <v>253</v>
      </c>
      <c r="J341">
        <v>67</v>
      </c>
      <c r="K341">
        <v>24.5</v>
      </c>
      <c r="L341">
        <v>1.5</v>
      </c>
      <c r="O341" t="s">
        <v>256</v>
      </c>
      <c r="P341">
        <v>20</v>
      </c>
      <c r="Q341" t="s">
        <v>107</v>
      </c>
    </row>
    <row r="342" spans="1:18" x14ac:dyDescent="0.25">
      <c r="A342" s="47" t="s">
        <v>50</v>
      </c>
      <c r="B342" s="18" t="str">
        <f>VLOOKUP(A342,Species!A:E,3,FALSE)</f>
        <v>Leptodeira</v>
      </c>
      <c r="C342" s="6" t="str">
        <f>VLOOKUP(A342,Species!A:E,4,FALSE)</f>
        <v>Colubridae</v>
      </c>
      <c r="D342" s="6" t="str">
        <f>VLOOKUP(A342,Species!A:F,5,FALSE)</f>
        <v>Diapsida</v>
      </c>
      <c r="E342" s="20">
        <v>41498</v>
      </c>
      <c r="F342" s="74">
        <v>0.82986111111111116</v>
      </c>
      <c r="G342" t="s">
        <v>255</v>
      </c>
      <c r="H342">
        <v>500</v>
      </c>
      <c r="I342" t="s">
        <v>266</v>
      </c>
      <c r="J342">
        <v>8</v>
      </c>
      <c r="K342">
        <v>680</v>
      </c>
      <c r="L342">
        <v>34</v>
      </c>
      <c r="O342" t="s">
        <v>104</v>
      </c>
      <c r="P342">
        <v>140</v>
      </c>
      <c r="Q342" t="s">
        <v>107</v>
      </c>
    </row>
    <row r="343" spans="1:18" x14ac:dyDescent="0.25">
      <c r="A343" s="2" t="s">
        <v>209</v>
      </c>
      <c r="B343" s="18" t="str">
        <f>VLOOKUP(A343,Species!A:E,3,FALSE)</f>
        <v>Bolitoglossa</v>
      </c>
      <c r="C343" s="6" t="str">
        <f>VLOOKUP(A343,Species!A:E,4,FALSE)</f>
        <v>Plethodontidae</v>
      </c>
      <c r="D343" s="6" t="str">
        <f>VLOOKUP(A343,Species!A:F,5,FALSE)</f>
        <v>Amphibia</v>
      </c>
      <c r="E343" s="20">
        <v>41498</v>
      </c>
      <c r="F343" s="74">
        <v>0.83888888888888891</v>
      </c>
      <c r="G343" t="s">
        <v>255</v>
      </c>
      <c r="H343">
        <v>500</v>
      </c>
      <c r="I343" t="s">
        <v>343</v>
      </c>
      <c r="J343">
        <v>15</v>
      </c>
      <c r="K343">
        <v>40.200000000000003</v>
      </c>
      <c r="L343">
        <v>1.8</v>
      </c>
      <c r="M343">
        <v>29.5</v>
      </c>
      <c r="O343" t="s">
        <v>256</v>
      </c>
      <c r="P343">
        <v>40</v>
      </c>
      <c r="Q343" t="s">
        <v>107</v>
      </c>
    </row>
    <row r="344" spans="1:18" x14ac:dyDescent="0.25">
      <c r="A344" s="2" t="s">
        <v>110</v>
      </c>
      <c r="B344" s="18" t="str">
        <f>VLOOKUP(A344,Species!A:E,3,FALSE)</f>
        <v>Pristimantis</v>
      </c>
      <c r="C344" s="6" t="str">
        <f>VLOOKUP(A344,Species!A:E,4,FALSE)</f>
        <v>Craugastoridae</v>
      </c>
      <c r="D344" s="6" t="str">
        <f>VLOOKUP(A344,Species!A:F,5,FALSE)</f>
        <v>Amphibia</v>
      </c>
      <c r="E344" s="20">
        <v>41498</v>
      </c>
      <c r="F344" s="74">
        <v>0.84652777777777777</v>
      </c>
      <c r="G344" t="s">
        <v>255</v>
      </c>
      <c r="H344">
        <v>500</v>
      </c>
      <c r="I344" t="s">
        <v>343</v>
      </c>
      <c r="J344">
        <v>45</v>
      </c>
      <c r="O344" t="s">
        <v>256</v>
      </c>
      <c r="P344">
        <v>130</v>
      </c>
      <c r="Q344" t="s">
        <v>107</v>
      </c>
      <c r="R344" t="s">
        <v>261</v>
      </c>
    </row>
    <row r="345" spans="1:18" x14ac:dyDescent="0.25">
      <c r="A345" s="2" t="s">
        <v>209</v>
      </c>
      <c r="B345" s="18" t="str">
        <f>VLOOKUP(A345,Species!A:E,3,FALSE)</f>
        <v>Bolitoglossa</v>
      </c>
      <c r="C345" s="6" t="str">
        <f>VLOOKUP(A345,Species!A:E,4,FALSE)</f>
        <v>Plethodontidae</v>
      </c>
      <c r="D345" s="6" t="str">
        <f>VLOOKUP(A345,Species!A:F,5,FALSE)</f>
        <v>Amphibia</v>
      </c>
      <c r="E345" s="20">
        <v>41498</v>
      </c>
      <c r="F345" s="74">
        <v>0.85416666666666663</v>
      </c>
      <c r="G345" t="s">
        <v>255</v>
      </c>
      <c r="H345">
        <v>500</v>
      </c>
      <c r="I345" t="s">
        <v>343</v>
      </c>
      <c r="J345">
        <v>75</v>
      </c>
      <c r="K345">
        <v>33.799999999999997</v>
      </c>
      <c r="L345">
        <v>0.9</v>
      </c>
      <c r="M345">
        <v>29.7</v>
      </c>
      <c r="O345" t="s">
        <v>256</v>
      </c>
      <c r="P345">
        <v>100</v>
      </c>
      <c r="Q345" t="s">
        <v>107</v>
      </c>
    </row>
    <row r="346" spans="1:18" x14ac:dyDescent="0.25">
      <c r="A346" s="2" t="s">
        <v>390</v>
      </c>
      <c r="B346" s="18" t="str">
        <f>VLOOKUP(A346,Species!A:E,3,FALSE)</f>
        <v>Rhinella</v>
      </c>
      <c r="C346" s="6" t="str">
        <f>VLOOKUP(A346,Species!A:E,4,FALSE)</f>
        <v>Bufonidae</v>
      </c>
      <c r="D346" s="6" t="str">
        <f>VLOOKUP(A346,Species!A:F,5,FALSE)</f>
        <v>Amphibia</v>
      </c>
      <c r="E346" s="20">
        <v>41498</v>
      </c>
      <c r="F346" s="74">
        <v>0.86805555555555547</v>
      </c>
      <c r="G346" t="s">
        <v>255</v>
      </c>
      <c r="H346">
        <v>500</v>
      </c>
      <c r="I346" t="s">
        <v>341</v>
      </c>
      <c r="J346">
        <v>20</v>
      </c>
      <c r="K346">
        <v>25.7</v>
      </c>
      <c r="L346">
        <v>1.6</v>
      </c>
      <c r="O346" t="s">
        <v>256</v>
      </c>
      <c r="P346">
        <v>15</v>
      </c>
      <c r="Q346" t="s">
        <v>107</v>
      </c>
      <c r="R346" t="s">
        <v>251</v>
      </c>
    </row>
    <row r="347" spans="1:18" x14ac:dyDescent="0.25">
      <c r="A347" s="2" t="s">
        <v>110</v>
      </c>
      <c r="B347" s="18" t="str">
        <f>VLOOKUP(A347,Species!A:E,3,FALSE)</f>
        <v>Pristimantis</v>
      </c>
      <c r="C347" s="6" t="str">
        <f>VLOOKUP(A347,Species!A:E,4,FALSE)</f>
        <v>Craugastoridae</v>
      </c>
      <c r="D347" s="6" t="str">
        <f>VLOOKUP(A347,Species!A:F,5,FALSE)</f>
        <v>Amphibia</v>
      </c>
      <c r="E347" s="20">
        <v>41498</v>
      </c>
      <c r="F347" s="74">
        <v>0.86944444444444446</v>
      </c>
      <c r="G347" t="s">
        <v>255</v>
      </c>
      <c r="H347">
        <v>500</v>
      </c>
      <c r="I347" t="s">
        <v>106</v>
      </c>
      <c r="J347">
        <v>450</v>
      </c>
      <c r="K347">
        <v>22.5</v>
      </c>
      <c r="L347">
        <v>0.9</v>
      </c>
      <c r="O347" t="s">
        <v>256</v>
      </c>
      <c r="P347">
        <v>160</v>
      </c>
      <c r="Q347" t="s">
        <v>113</v>
      </c>
    </row>
    <row r="348" spans="1:18" x14ac:dyDescent="0.25">
      <c r="A348" s="2" t="s">
        <v>209</v>
      </c>
      <c r="B348" s="18" t="str">
        <f>VLOOKUP(A348,Species!A:E,3,FALSE)</f>
        <v>Bolitoglossa</v>
      </c>
      <c r="C348" s="6" t="str">
        <f>VLOOKUP(A348,Species!A:E,4,FALSE)</f>
        <v>Plethodontidae</v>
      </c>
      <c r="D348" s="6" t="str">
        <f>VLOOKUP(A348,Species!A:F,5,FALSE)</f>
        <v>Amphibia</v>
      </c>
      <c r="E348" s="20">
        <v>41498</v>
      </c>
      <c r="F348" s="74">
        <v>0.87847222222222221</v>
      </c>
      <c r="G348" t="s">
        <v>255</v>
      </c>
      <c r="H348">
        <v>500</v>
      </c>
      <c r="I348" t="s">
        <v>341</v>
      </c>
      <c r="J348">
        <v>50</v>
      </c>
      <c r="K348">
        <v>38.9</v>
      </c>
      <c r="L348">
        <v>1.2</v>
      </c>
      <c r="M348">
        <v>30.7</v>
      </c>
      <c r="O348" t="s">
        <v>256</v>
      </c>
      <c r="P348">
        <v>100</v>
      </c>
      <c r="Q348" t="s">
        <v>107</v>
      </c>
    </row>
    <row r="349" spans="1:18" x14ac:dyDescent="0.25">
      <c r="A349" s="43" t="s">
        <v>245</v>
      </c>
      <c r="B349" s="18" t="str">
        <f>VLOOKUP(A349,Species!A:E,3,FALSE)</f>
        <v>Pristimantis</v>
      </c>
      <c r="C349" s="6" t="str">
        <f>VLOOKUP(A349,Species!A:E,4,FALSE)</f>
        <v>Craugastoridae</v>
      </c>
      <c r="D349" s="6" t="str">
        <f>VLOOKUP(A349,Species!A:F,5,FALSE)</f>
        <v>Amphibia</v>
      </c>
      <c r="E349" s="20">
        <v>41498</v>
      </c>
      <c r="F349" s="74">
        <v>0.88541666666666663</v>
      </c>
      <c r="G349" t="s">
        <v>255</v>
      </c>
      <c r="H349">
        <v>500</v>
      </c>
      <c r="I349" t="s">
        <v>342</v>
      </c>
      <c r="J349">
        <v>55</v>
      </c>
      <c r="K349">
        <v>16.8</v>
      </c>
      <c r="L349">
        <v>0.4</v>
      </c>
      <c r="N349" t="s">
        <v>258</v>
      </c>
      <c r="O349" t="s">
        <v>256</v>
      </c>
      <c r="P349">
        <v>50</v>
      </c>
      <c r="Q349" t="s">
        <v>107</v>
      </c>
    </row>
    <row r="350" spans="1:18" x14ac:dyDescent="0.25">
      <c r="A350" s="2" t="s">
        <v>110</v>
      </c>
      <c r="B350" s="18" t="str">
        <f>VLOOKUP(A350,Species!A:E,3,FALSE)</f>
        <v>Pristimantis</v>
      </c>
      <c r="C350" s="6" t="str">
        <f>VLOOKUP(A350,Species!A:E,4,FALSE)</f>
        <v>Craugastoridae</v>
      </c>
      <c r="D350" s="6" t="str">
        <f>VLOOKUP(A350,Species!A:F,5,FALSE)</f>
        <v>Amphibia</v>
      </c>
      <c r="E350" s="20">
        <v>41498</v>
      </c>
      <c r="F350" s="74">
        <v>0.90277777777777779</v>
      </c>
      <c r="G350" t="s">
        <v>255</v>
      </c>
      <c r="H350">
        <v>500</v>
      </c>
      <c r="I350" t="s">
        <v>339</v>
      </c>
      <c r="J350">
        <v>20</v>
      </c>
      <c r="K350">
        <v>17.8</v>
      </c>
      <c r="L350">
        <v>0.5</v>
      </c>
      <c r="O350" t="s">
        <v>256</v>
      </c>
      <c r="P350">
        <v>130</v>
      </c>
      <c r="Q350" t="s">
        <v>107</v>
      </c>
    </row>
    <row r="351" spans="1:18" x14ac:dyDescent="0.25">
      <c r="A351" s="2" t="s">
        <v>166</v>
      </c>
      <c r="B351" s="18" t="str">
        <f>VLOOKUP(A351,Species!A:E,3,FALSE)</f>
        <v>Pristimantis</v>
      </c>
      <c r="C351" s="6" t="str">
        <f>VLOOKUP(A351,Species!A:E,4,FALSE)</f>
        <v>Craugastoridae</v>
      </c>
      <c r="D351" s="6" t="str">
        <f>VLOOKUP(A351,Species!A:F,5,FALSE)</f>
        <v>Amphibia</v>
      </c>
      <c r="E351" s="20">
        <v>41498</v>
      </c>
      <c r="F351" s="74">
        <v>0.90902777777777777</v>
      </c>
      <c r="G351" t="s">
        <v>255</v>
      </c>
      <c r="H351">
        <v>500</v>
      </c>
      <c r="I351" t="s">
        <v>340</v>
      </c>
      <c r="J351">
        <v>22</v>
      </c>
      <c r="K351">
        <v>22.9</v>
      </c>
      <c r="L351">
        <v>1.2</v>
      </c>
      <c r="O351" t="s">
        <v>256</v>
      </c>
      <c r="P351">
        <v>140</v>
      </c>
      <c r="Q351" t="s">
        <v>107</v>
      </c>
    </row>
    <row r="352" spans="1:18" x14ac:dyDescent="0.25">
      <c r="A352" s="2" t="s">
        <v>166</v>
      </c>
      <c r="B352" s="18" t="str">
        <f>VLOOKUP(A352,Species!A:E,3,FALSE)</f>
        <v>Pristimantis</v>
      </c>
      <c r="C352" s="6" t="str">
        <f>VLOOKUP(A352,Species!A:E,4,FALSE)</f>
        <v>Craugastoridae</v>
      </c>
      <c r="D352" s="6" t="str">
        <f>VLOOKUP(A352,Species!A:F,5,FALSE)</f>
        <v>Amphibia</v>
      </c>
      <c r="E352" s="20">
        <v>41498</v>
      </c>
      <c r="F352" s="74">
        <v>0.90972222222222221</v>
      </c>
      <c r="G352" t="s">
        <v>255</v>
      </c>
      <c r="H352">
        <v>500</v>
      </c>
      <c r="I352" t="s">
        <v>339</v>
      </c>
      <c r="J352">
        <v>60</v>
      </c>
      <c r="K352">
        <v>18.399999999999999</v>
      </c>
      <c r="L352">
        <v>0.5</v>
      </c>
      <c r="O352" t="s">
        <v>256</v>
      </c>
      <c r="P352">
        <v>20</v>
      </c>
      <c r="Q352" t="s">
        <v>107</v>
      </c>
    </row>
    <row r="353" spans="1:18" x14ac:dyDescent="0.25">
      <c r="A353" s="2" t="s">
        <v>248</v>
      </c>
      <c r="B353" s="18" t="str">
        <f>VLOOKUP(A353,Species!A:E,3,FALSE)</f>
        <v>Adenomera</v>
      </c>
      <c r="C353" s="6" t="str">
        <f>VLOOKUP(A353,Species!A:E,4,FALSE)</f>
        <v>Leptodactylidae</v>
      </c>
      <c r="D353" s="6" t="str">
        <f>VLOOKUP(A353,Species!A:F,5,FALSE)</f>
        <v>Amphibia</v>
      </c>
      <c r="E353" s="20">
        <v>41498</v>
      </c>
      <c r="F353" s="74">
        <v>0.91041666666666676</v>
      </c>
      <c r="G353" t="s">
        <v>255</v>
      </c>
      <c r="H353">
        <v>500</v>
      </c>
      <c r="I353" t="s">
        <v>339</v>
      </c>
      <c r="J353">
        <v>60</v>
      </c>
      <c r="K353">
        <v>20.8</v>
      </c>
      <c r="L353">
        <v>1.1000000000000001</v>
      </c>
      <c r="O353" t="s">
        <v>257</v>
      </c>
      <c r="P353">
        <v>0</v>
      </c>
      <c r="Q353" t="s">
        <v>107</v>
      </c>
    </row>
    <row r="354" spans="1:18" x14ac:dyDescent="0.25">
      <c r="A354" s="2" t="s">
        <v>166</v>
      </c>
      <c r="B354" s="18" t="str">
        <f>VLOOKUP(A354,Species!A:E,3,FALSE)</f>
        <v>Pristimantis</v>
      </c>
      <c r="C354" s="6" t="str">
        <f>VLOOKUP(A354,Species!A:E,4,FALSE)</f>
        <v>Craugastoridae</v>
      </c>
      <c r="D354" s="6" t="str">
        <f>VLOOKUP(A354,Species!A:F,5,FALSE)</f>
        <v>Amphibia</v>
      </c>
      <c r="E354" s="20">
        <v>41498</v>
      </c>
      <c r="F354" s="74">
        <v>0.92013888888888884</v>
      </c>
      <c r="G354" t="s">
        <v>255</v>
      </c>
      <c r="H354">
        <v>500</v>
      </c>
      <c r="I354" t="s">
        <v>340</v>
      </c>
      <c r="J354">
        <v>60</v>
      </c>
      <c r="K354">
        <v>23.7</v>
      </c>
      <c r="L354">
        <v>1.2</v>
      </c>
      <c r="O354" t="s">
        <v>256</v>
      </c>
      <c r="P354">
        <v>30</v>
      </c>
      <c r="Q354" t="s">
        <v>107</v>
      </c>
    </row>
    <row r="355" spans="1:18" x14ac:dyDescent="0.25">
      <c r="A355" s="2" t="s">
        <v>166</v>
      </c>
      <c r="B355" s="18" t="str">
        <f>VLOOKUP(A355,Species!A:E,3,FALSE)</f>
        <v>Pristimantis</v>
      </c>
      <c r="C355" s="6" t="str">
        <f>VLOOKUP(A355,Species!A:E,4,FALSE)</f>
        <v>Craugastoridae</v>
      </c>
      <c r="D355" s="6" t="str">
        <f>VLOOKUP(A355,Species!A:F,5,FALSE)</f>
        <v>Amphibia</v>
      </c>
      <c r="E355" s="20">
        <v>41498</v>
      </c>
      <c r="F355" s="74">
        <v>0.92708333333333337</v>
      </c>
      <c r="G355" t="s">
        <v>255</v>
      </c>
      <c r="H355">
        <v>500</v>
      </c>
      <c r="I355" t="s">
        <v>339</v>
      </c>
      <c r="J355">
        <v>90</v>
      </c>
      <c r="K355">
        <v>21.6</v>
      </c>
      <c r="L355">
        <v>0.9</v>
      </c>
      <c r="N355" t="s">
        <v>258</v>
      </c>
      <c r="O355" t="s">
        <v>256</v>
      </c>
      <c r="P355">
        <v>120</v>
      </c>
      <c r="Q355" t="s">
        <v>107</v>
      </c>
    </row>
    <row r="356" spans="1:18" x14ac:dyDescent="0.25">
      <c r="A356" s="2" t="s">
        <v>110</v>
      </c>
      <c r="B356" s="69" t="str">
        <f>VLOOKUP(A356,Species!A:E,3,FALSE)</f>
        <v>Pristimantis</v>
      </c>
      <c r="C356" s="6" t="str">
        <f>VLOOKUP(A356,Species!A:E,4,FALSE)</f>
        <v>Craugastoridae</v>
      </c>
      <c r="D356" s="6" t="str">
        <f>VLOOKUP(A356,Species!A:F,5,FALSE)</f>
        <v>Amphibia</v>
      </c>
      <c r="E356" s="20">
        <v>41501</v>
      </c>
      <c r="F356" s="74">
        <v>0.79861111111111116</v>
      </c>
      <c r="G356" t="s">
        <v>260</v>
      </c>
      <c r="H356">
        <v>700</v>
      </c>
      <c r="I356" t="s">
        <v>267</v>
      </c>
      <c r="J356">
        <v>930</v>
      </c>
      <c r="O356" t="s">
        <v>265</v>
      </c>
      <c r="P356">
        <v>70</v>
      </c>
      <c r="Q356" t="s">
        <v>113</v>
      </c>
    </row>
    <row r="357" spans="1:18" x14ac:dyDescent="0.25">
      <c r="A357" s="2" t="s">
        <v>54</v>
      </c>
      <c r="B357" s="18" t="str">
        <f>VLOOKUP(A357,Species!A:E,3,FALSE)</f>
        <v>Oreobates</v>
      </c>
      <c r="C357" s="6" t="str">
        <f>VLOOKUP(A357,Species!A:E,4,FALSE)</f>
        <v>Craugastoridae</v>
      </c>
      <c r="D357" s="6" t="str">
        <f>VLOOKUP(A357,Species!A:F,5,FALSE)</f>
        <v>Amphibia</v>
      </c>
      <c r="E357" s="20">
        <v>41501</v>
      </c>
      <c r="F357" s="74">
        <v>0.82430555555555562</v>
      </c>
      <c r="G357" t="s">
        <v>260</v>
      </c>
      <c r="H357">
        <v>700</v>
      </c>
      <c r="I357" t="s">
        <v>267</v>
      </c>
      <c r="J357">
        <v>1145</v>
      </c>
      <c r="K357">
        <v>33.1</v>
      </c>
      <c r="L357">
        <v>3.8</v>
      </c>
      <c r="O357" t="s">
        <v>257</v>
      </c>
      <c r="P357">
        <v>0</v>
      </c>
      <c r="Q357" t="s">
        <v>113</v>
      </c>
    </row>
    <row r="358" spans="1:18" x14ac:dyDescent="0.25">
      <c r="A358" s="2" t="s">
        <v>57</v>
      </c>
      <c r="B358" s="18" t="str">
        <f>VLOOKUP(A358,Species!A:E,3,FALSE)</f>
        <v>Osteocephalus</v>
      </c>
      <c r="C358" s="6" t="str">
        <f>VLOOKUP(A358,Species!A:E,4,FALSE)</f>
        <v>Hylidae</v>
      </c>
      <c r="D358" s="6" t="str">
        <f>VLOOKUP(A358,Species!A:F,5,FALSE)</f>
        <v>Amphibia</v>
      </c>
      <c r="E358" s="20">
        <v>41501</v>
      </c>
      <c r="F358" s="74">
        <v>0.83958333333333324</v>
      </c>
      <c r="G358" t="s">
        <v>260</v>
      </c>
      <c r="H358">
        <v>700</v>
      </c>
      <c r="I358" t="s">
        <v>345</v>
      </c>
      <c r="J358">
        <v>55</v>
      </c>
      <c r="K358">
        <v>54.4</v>
      </c>
      <c r="L358">
        <v>6.75</v>
      </c>
      <c r="N358" t="s">
        <v>258</v>
      </c>
      <c r="O358" t="s">
        <v>256</v>
      </c>
      <c r="P358">
        <v>130</v>
      </c>
      <c r="Q358" t="s">
        <v>107</v>
      </c>
    </row>
    <row r="359" spans="1:18" x14ac:dyDescent="0.25">
      <c r="A359" s="2" t="s">
        <v>138</v>
      </c>
      <c r="B359" s="18" t="str">
        <f>VLOOKUP(A359,Species!A:E,3,FALSE)</f>
        <v>Pristimantis</v>
      </c>
      <c r="C359" s="6" t="str">
        <f>VLOOKUP(A359,Species!A:E,4,FALSE)</f>
        <v>Craugastoridae</v>
      </c>
      <c r="D359" s="6" t="str">
        <f>VLOOKUP(A359,Species!A:F,5,FALSE)</f>
        <v>Amphibia</v>
      </c>
      <c r="E359" s="20">
        <v>41501</v>
      </c>
      <c r="F359" s="74">
        <v>0.84097222222222223</v>
      </c>
      <c r="G359" t="s">
        <v>260</v>
      </c>
      <c r="H359">
        <v>700</v>
      </c>
      <c r="I359" t="s">
        <v>345</v>
      </c>
      <c r="J359">
        <v>65</v>
      </c>
      <c r="K359">
        <v>20.45</v>
      </c>
      <c r="L359">
        <v>0.72</v>
      </c>
      <c r="N359" t="s">
        <v>259</v>
      </c>
      <c r="O359" t="s">
        <v>256</v>
      </c>
      <c r="P359">
        <v>140</v>
      </c>
      <c r="Q359" t="s">
        <v>107</v>
      </c>
    </row>
    <row r="360" spans="1:18" x14ac:dyDescent="0.25">
      <c r="A360" s="2" t="s">
        <v>57</v>
      </c>
      <c r="B360" s="18" t="str">
        <f>VLOOKUP(A360,Species!A:E,3,FALSE)</f>
        <v>Osteocephalus</v>
      </c>
      <c r="C360" s="6" t="str">
        <f>VLOOKUP(A360,Species!A:E,4,FALSE)</f>
        <v>Hylidae</v>
      </c>
      <c r="D360" s="6" t="str">
        <f>VLOOKUP(A360,Species!A:F,5,FALSE)</f>
        <v>Amphibia</v>
      </c>
      <c r="E360" s="20">
        <v>41501</v>
      </c>
      <c r="F360" s="74">
        <v>0.84583333333333333</v>
      </c>
      <c r="G360" t="s">
        <v>260</v>
      </c>
      <c r="H360">
        <v>700</v>
      </c>
      <c r="I360" t="s">
        <v>345</v>
      </c>
      <c r="J360">
        <v>87</v>
      </c>
      <c r="K360" t="s">
        <v>270</v>
      </c>
      <c r="L360">
        <v>13.14</v>
      </c>
      <c r="N360" t="s">
        <v>259</v>
      </c>
      <c r="O360" t="s">
        <v>256</v>
      </c>
      <c r="P360">
        <v>100</v>
      </c>
      <c r="Q360" t="s">
        <v>107</v>
      </c>
    </row>
    <row r="361" spans="1:18" x14ac:dyDescent="0.25">
      <c r="A361" s="2" t="s">
        <v>209</v>
      </c>
      <c r="B361" s="18" t="str">
        <f>VLOOKUP(A361,Species!A:E,3,FALSE)</f>
        <v>Bolitoglossa</v>
      </c>
      <c r="C361" s="6" t="str">
        <f>VLOOKUP(A361,Species!A:E,4,FALSE)</f>
        <v>Plethodontidae</v>
      </c>
      <c r="D361" s="6" t="str">
        <f>VLOOKUP(A361,Species!A:F,5,FALSE)</f>
        <v>Amphibia</v>
      </c>
      <c r="E361" s="20">
        <v>41501</v>
      </c>
      <c r="F361" s="74">
        <v>0.8618055555555556</v>
      </c>
      <c r="G361" t="s">
        <v>260</v>
      </c>
      <c r="H361">
        <v>700</v>
      </c>
      <c r="I361" t="s">
        <v>346</v>
      </c>
      <c r="K361">
        <v>35.5</v>
      </c>
      <c r="L361">
        <v>1.1000000000000001</v>
      </c>
      <c r="O361" t="s">
        <v>256</v>
      </c>
      <c r="P361">
        <v>30</v>
      </c>
      <c r="Q361" t="s">
        <v>107</v>
      </c>
    </row>
    <row r="362" spans="1:18" x14ac:dyDescent="0.25">
      <c r="A362" s="2" t="s">
        <v>138</v>
      </c>
      <c r="B362" s="18" t="str">
        <f>VLOOKUP(A362,Species!A:E,3,FALSE)</f>
        <v>Pristimantis</v>
      </c>
      <c r="C362" s="6" t="str">
        <f>VLOOKUP(A362,Species!A:E,4,FALSE)</f>
        <v>Craugastoridae</v>
      </c>
      <c r="D362" s="6" t="str">
        <f>VLOOKUP(A362,Species!A:F,5,FALSE)</f>
        <v>Amphibia</v>
      </c>
      <c r="E362" s="20">
        <v>41501</v>
      </c>
      <c r="F362" s="74">
        <v>0.86388888888888893</v>
      </c>
      <c r="G362" t="s">
        <v>260</v>
      </c>
      <c r="H362">
        <v>700</v>
      </c>
      <c r="I362" t="s">
        <v>346</v>
      </c>
      <c r="K362">
        <v>14.65</v>
      </c>
      <c r="L362">
        <v>0.22</v>
      </c>
      <c r="O362" t="s">
        <v>256</v>
      </c>
      <c r="P362">
        <v>60</v>
      </c>
      <c r="Q362" t="s">
        <v>107</v>
      </c>
    </row>
    <row r="363" spans="1:18" x14ac:dyDescent="0.25">
      <c r="A363" s="2" t="s">
        <v>371</v>
      </c>
      <c r="B363" s="18" t="str">
        <f>VLOOKUP(A363,Species!A:E,3,FALSE)</f>
        <v>Anolis</v>
      </c>
      <c r="C363" s="6" t="str">
        <f>VLOOKUP(A363,Species!A:E,4,FALSE)</f>
        <v>Dactyloidae</v>
      </c>
      <c r="D363" s="6" t="str">
        <f>VLOOKUP(A363,Species!A:F,5,FALSE)</f>
        <v>Diapsida</v>
      </c>
      <c r="E363" s="20">
        <v>41501</v>
      </c>
      <c r="F363" s="74">
        <v>0.8652777777777777</v>
      </c>
      <c r="G363" t="s">
        <v>260</v>
      </c>
      <c r="H363">
        <v>700</v>
      </c>
      <c r="I363" t="s">
        <v>346</v>
      </c>
      <c r="J363">
        <v>22</v>
      </c>
      <c r="K363">
        <v>40</v>
      </c>
      <c r="L363">
        <v>1.2</v>
      </c>
      <c r="N363" t="s">
        <v>258</v>
      </c>
      <c r="O363" t="s">
        <v>256</v>
      </c>
      <c r="P363">
        <v>120</v>
      </c>
      <c r="Q363" t="s">
        <v>107</v>
      </c>
    </row>
    <row r="364" spans="1:18" x14ac:dyDescent="0.25">
      <c r="A364" s="2" t="s">
        <v>138</v>
      </c>
      <c r="B364" s="18" t="str">
        <f>VLOOKUP(A364,Species!A:E,3,FALSE)</f>
        <v>Pristimantis</v>
      </c>
      <c r="C364" s="6" t="str">
        <f>VLOOKUP(A364,Species!A:E,4,FALSE)</f>
        <v>Craugastoridae</v>
      </c>
      <c r="D364" s="6" t="str">
        <f>VLOOKUP(A364,Species!A:F,5,FALSE)</f>
        <v>Amphibia</v>
      </c>
      <c r="E364" s="20">
        <v>41501</v>
      </c>
      <c r="F364" s="74">
        <v>0.86805555555555547</v>
      </c>
      <c r="G364" t="s">
        <v>260</v>
      </c>
      <c r="H364">
        <v>700</v>
      </c>
      <c r="I364" t="s">
        <v>346</v>
      </c>
      <c r="J364">
        <v>40</v>
      </c>
      <c r="K364">
        <v>15.75</v>
      </c>
      <c r="L364">
        <v>0.24</v>
      </c>
      <c r="O364" t="s">
        <v>256</v>
      </c>
      <c r="P364">
        <v>40</v>
      </c>
      <c r="Q364" t="s">
        <v>107</v>
      </c>
    </row>
    <row r="365" spans="1:18" x14ac:dyDescent="0.25">
      <c r="A365" s="2" t="s">
        <v>138</v>
      </c>
      <c r="B365" s="18" t="str">
        <f>VLOOKUP(A365,Species!A:E,3,FALSE)</f>
        <v>Pristimantis</v>
      </c>
      <c r="C365" s="6" t="str">
        <f>VLOOKUP(A365,Species!A:E,4,FALSE)</f>
        <v>Craugastoridae</v>
      </c>
      <c r="D365" s="6" t="str">
        <f>VLOOKUP(A365,Species!A:F,5,FALSE)</f>
        <v>Amphibia</v>
      </c>
      <c r="E365" s="20">
        <v>41501</v>
      </c>
      <c r="F365" s="74">
        <v>0.86944444444444446</v>
      </c>
      <c r="G365" t="s">
        <v>260</v>
      </c>
      <c r="H365">
        <v>700</v>
      </c>
      <c r="I365" t="s">
        <v>346</v>
      </c>
      <c r="J365">
        <v>45</v>
      </c>
      <c r="K365">
        <v>14.1</v>
      </c>
      <c r="L365">
        <v>0.22</v>
      </c>
      <c r="N365" t="s">
        <v>258</v>
      </c>
      <c r="O365" t="s">
        <v>256</v>
      </c>
      <c r="P365">
        <v>10</v>
      </c>
      <c r="Q365" t="s">
        <v>107</v>
      </c>
    </row>
    <row r="366" spans="1:18" x14ac:dyDescent="0.25">
      <c r="A366" s="2" t="s">
        <v>166</v>
      </c>
      <c r="B366" s="18" t="str">
        <f>VLOOKUP(A366,Species!A:E,3,FALSE)</f>
        <v>Pristimantis</v>
      </c>
      <c r="C366" s="6" t="str">
        <f>VLOOKUP(A366,Species!A:E,4,FALSE)</f>
        <v>Craugastoridae</v>
      </c>
      <c r="D366" s="6" t="str">
        <f>VLOOKUP(A366,Species!A:F,5,FALSE)</f>
        <v>Amphibia</v>
      </c>
      <c r="E366" s="20">
        <v>41501</v>
      </c>
      <c r="F366" s="74">
        <v>0.89236111111111116</v>
      </c>
      <c r="G366" t="s">
        <v>260</v>
      </c>
      <c r="H366">
        <v>700</v>
      </c>
      <c r="I366" t="s">
        <v>347</v>
      </c>
      <c r="K366">
        <v>34.75</v>
      </c>
      <c r="L366">
        <v>3.4</v>
      </c>
      <c r="N366" t="s">
        <v>259</v>
      </c>
      <c r="O366" t="s">
        <v>256</v>
      </c>
      <c r="P366">
        <v>50</v>
      </c>
      <c r="Q366" t="s">
        <v>107</v>
      </c>
      <c r="R366" t="s">
        <v>262</v>
      </c>
    </row>
    <row r="367" spans="1:18" x14ac:dyDescent="0.25">
      <c r="A367" s="2" t="s">
        <v>138</v>
      </c>
      <c r="B367" s="18" t="str">
        <f>VLOOKUP(A367,Species!A:E,3,FALSE)</f>
        <v>Pristimantis</v>
      </c>
      <c r="C367" s="6" t="str">
        <f>VLOOKUP(A367,Species!A:E,4,FALSE)</f>
        <v>Craugastoridae</v>
      </c>
      <c r="D367" s="6" t="str">
        <f>VLOOKUP(A367,Species!A:F,5,FALSE)</f>
        <v>Amphibia</v>
      </c>
      <c r="E367" s="20">
        <v>41501</v>
      </c>
      <c r="F367" s="74">
        <v>0.90069444444444446</v>
      </c>
      <c r="G367" t="s">
        <v>260</v>
      </c>
      <c r="H367">
        <v>700</v>
      </c>
      <c r="I367" t="s">
        <v>347</v>
      </c>
      <c r="K367">
        <v>21.8</v>
      </c>
      <c r="L367">
        <v>0.6</v>
      </c>
      <c r="N367" t="s">
        <v>259</v>
      </c>
      <c r="O367" t="s">
        <v>256</v>
      </c>
      <c r="P367">
        <v>50</v>
      </c>
      <c r="Q367" t="s">
        <v>107</v>
      </c>
    </row>
    <row r="368" spans="1:18" x14ac:dyDescent="0.25">
      <c r="A368" s="2" t="s">
        <v>110</v>
      </c>
      <c r="B368" s="18" t="str">
        <f>VLOOKUP(A368,Species!A:E,3,FALSE)</f>
        <v>Pristimantis</v>
      </c>
      <c r="C368" s="6" t="str">
        <f>VLOOKUP(A368,Species!A:E,4,FALSE)</f>
        <v>Craugastoridae</v>
      </c>
      <c r="D368" s="6" t="str">
        <f>VLOOKUP(A368,Species!A:F,5,FALSE)</f>
        <v>Amphibia</v>
      </c>
      <c r="E368" s="20">
        <v>41501</v>
      </c>
      <c r="F368" s="74">
        <v>0.90694444444444444</v>
      </c>
      <c r="G368" t="s">
        <v>260</v>
      </c>
      <c r="H368">
        <v>700</v>
      </c>
      <c r="I368" t="s">
        <v>347</v>
      </c>
      <c r="K368">
        <v>26.25</v>
      </c>
      <c r="L368">
        <v>1.3</v>
      </c>
      <c r="N368" t="s">
        <v>259</v>
      </c>
      <c r="O368" t="s">
        <v>256</v>
      </c>
      <c r="P368">
        <v>50</v>
      </c>
      <c r="Q368" t="s">
        <v>107</v>
      </c>
      <c r="R368" t="s">
        <v>263</v>
      </c>
    </row>
    <row r="369" spans="1:18" x14ac:dyDescent="0.25">
      <c r="A369" s="2" t="s">
        <v>138</v>
      </c>
      <c r="B369" s="18" t="str">
        <f>VLOOKUP(A369,Species!A:E,3,FALSE)</f>
        <v>Pristimantis</v>
      </c>
      <c r="C369" s="6" t="str">
        <f>VLOOKUP(A369,Species!A:E,4,FALSE)</f>
        <v>Craugastoridae</v>
      </c>
      <c r="D369" s="6" t="str">
        <f>VLOOKUP(A369,Species!A:F,5,FALSE)</f>
        <v>Amphibia</v>
      </c>
      <c r="E369" s="20">
        <v>41501</v>
      </c>
      <c r="F369" s="74">
        <v>0.94444444444444453</v>
      </c>
      <c r="G369" t="s">
        <v>260</v>
      </c>
      <c r="H369">
        <v>700</v>
      </c>
      <c r="I369" t="s">
        <v>268</v>
      </c>
      <c r="J369">
        <v>130</v>
      </c>
      <c r="N369" t="s">
        <v>258</v>
      </c>
      <c r="O369" t="s">
        <v>256</v>
      </c>
      <c r="P369">
        <v>10</v>
      </c>
      <c r="Q369" t="s">
        <v>113</v>
      </c>
    </row>
    <row r="370" spans="1:18" x14ac:dyDescent="0.25">
      <c r="A370" s="2" t="s">
        <v>272</v>
      </c>
      <c r="B370" s="19" t="str">
        <f>VLOOKUP(A370,Species!A:E,3,FALSE)</f>
        <v>Pristimantis</v>
      </c>
      <c r="C370" s="6" t="str">
        <f>VLOOKUP(A370,Species!A:E,4,FALSE)</f>
        <v>Craugastoridae</v>
      </c>
      <c r="D370" s="6" t="str">
        <f>VLOOKUP(A370,Species!A:F,5,FALSE)</f>
        <v>Amphibia</v>
      </c>
      <c r="E370" s="20">
        <v>41505</v>
      </c>
      <c r="F370" s="74">
        <v>0.78194444444444444</v>
      </c>
      <c r="G370" t="s">
        <v>254</v>
      </c>
      <c r="H370">
        <v>1100</v>
      </c>
      <c r="I370" t="s">
        <v>269</v>
      </c>
      <c r="J370">
        <v>1650</v>
      </c>
      <c r="O370" t="s">
        <v>256</v>
      </c>
      <c r="P370">
        <v>85</v>
      </c>
      <c r="Q370" t="s">
        <v>113</v>
      </c>
    </row>
    <row r="371" spans="1:18" x14ac:dyDescent="0.25">
      <c r="A371" s="2" t="s">
        <v>272</v>
      </c>
      <c r="B371" s="19" t="str">
        <f>VLOOKUP(A371,Species!A:E,3,FALSE)</f>
        <v>Pristimantis</v>
      </c>
      <c r="C371" s="6" t="str">
        <f>VLOOKUP(A371,Species!A:E,4,FALSE)</f>
        <v>Craugastoridae</v>
      </c>
      <c r="D371" s="6" t="str">
        <f>VLOOKUP(A371,Species!A:F,5,FALSE)</f>
        <v>Amphibia</v>
      </c>
      <c r="E371" s="20">
        <v>41505</v>
      </c>
      <c r="F371" s="74">
        <v>0.79861111111111116</v>
      </c>
      <c r="G371" t="s">
        <v>254</v>
      </c>
      <c r="H371">
        <v>1000</v>
      </c>
      <c r="I371" t="s">
        <v>269</v>
      </c>
      <c r="J371">
        <v>1200</v>
      </c>
      <c r="O371" t="s">
        <v>256</v>
      </c>
      <c r="P371">
        <v>70</v>
      </c>
      <c r="Q371" t="s">
        <v>113</v>
      </c>
    </row>
    <row r="372" spans="1:18" x14ac:dyDescent="0.25">
      <c r="A372" s="2" t="s">
        <v>272</v>
      </c>
      <c r="B372" s="19" t="str">
        <f>VLOOKUP(A372,Species!A:E,3,FALSE)</f>
        <v>Pristimantis</v>
      </c>
      <c r="C372" s="6" t="str">
        <f>VLOOKUP(A372,Species!A:E,4,FALSE)</f>
        <v>Craugastoridae</v>
      </c>
      <c r="D372" s="6" t="str">
        <f>VLOOKUP(A372,Species!A:F,5,FALSE)</f>
        <v>Amphibia</v>
      </c>
      <c r="E372" s="20">
        <v>41505</v>
      </c>
      <c r="F372" s="74">
        <v>0.80625000000000002</v>
      </c>
      <c r="G372" t="s">
        <v>254</v>
      </c>
      <c r="H372">
        <v>900</v>
      </c>
      <c r="I372" t="s">
        <v>269</v>
      </c>
      <c r="J372">
        <v>1100</v>
      </c>
      <c r="O372" t="s">
        <v>257</v>
      </c>
      <c r="P372">
        <v>0</v>
      </c>
      <c r="Q372" t="s">
        <v>113</v>
      </c>
    </row>
    <row r="373" spans="1:18" x14ac:dyDescent="0.25">
      <c r="A373" s="2" t="s">
        <v>369</v>
      </c>
      <c r="B373" s="18" t="str">
        <f>VLOOKUP(A373,Species!A:E,3,FALSE)</f>
        <v>Pristimantis</v>
      </c>
      <c r="C373" s="6" t="str">
        <f>VLOOKUP(A373,Species!A:E,4,FALSE)</f>
        <v>Craugastoridae</v>
      </c>
      <c r="D373" s="6" t="str">
        <f>VLOOKUP(A373,Species!A:F,5,FALSE)</f>
        <v>Amphibia</v>
      </c>
      <c r="E373" s="20">
        <v>41505</v>
      </c>
      <c r="F373" s="74">
        <v>0.88750000000000007</v>
      </c>
      <c r="G373" t="s">
        <v>254</v>
      </c>
      <c r="H373">
        <v>1100</v>
      </c>
      <c r="I373" t="s">
        <v>364</v>
      </c>
      <c r="J373">
        <v>90</v>
      </c>
      <c r="K373">
        <v>23.25</v>
      </c>
      <c r="L373">
        <v>0.9</v>
      </c>
      <c r="N373" t="s">
        <v>258</v>
      </c>
      <c r="O373" t="s">
        <v>264</v>
      </c>
      <c r="P373">
        <v>100</v>
      </c>
      <c r="Q373" t="s">
        <v>107</v>
      </c>
    </row>
    <row r="374" spans="1:18" x14ac:dyDescent="0.25">
      <c r="A374" s="2" t="s">
        <v>110</v>
      </c>
      <c r="B374" s="18" t="str">
        <f>VLOOKUP(A374,Species!A:E,3,FALSE)</f>
        <v>Pristimantis</v>
      </c>
      <c r="C374" s="6" t="str">
        <f>VLOOKUP(A374,Species!A:E,4,FALSE)</f>
        <v>Craugastoridae</v>
      </c>
      <c r="D374" s="6" t="str">
        <f>VLOOKUP(A374,Species!A:F,5,FALSE)</f>
        <v>Amphibia</v>
      </c>
      <c r="E374" s="20">
        <v>41505</v>
      </c>
      <c r="F374" s="74">
        <v>0.9</v>
      </c>
      <c r="G374" t="s">
        <v>254</v>
      </c>
      <c r="H374">
        <v>900</v>
      </c>
      <c r="I374" t="s">
        <v>357</v>
      </c>
      <c r="J374">
        <v>44</v>
      </c>
      <c r="K374">
        <v>15.75</v>
      </c>
      <c r="L374">
        <v>0.3</v>
      </c>
      <c r="O374" t="s">
        <v>256</v>
      </c>
      <c r="P374">
        <v>20</v>
      </c>
      <c r="Q374" t="s">
        <v>107</v>
      </c>
    </row>
    <row r="375" spans="1:18" x14ac:dyDescent="0.25">
      <c r="A375" s="2" t="s">
        <v>272</v>
      </c>
      <c r="B375" s="18" t="str">
        <f>VLOOKUP(A375,Species!A:E,3,FALSE)</f>
        <v>Pristimantis</v>
      </c>
      <c r="C375" s="6" t="str">
        <f>VLOOKUP(A375,Species!A:E,4,FALSE)</f>
        <v>Craugastoridae</v>
      </c>
      <c r="D375" s="6" t="str">
        <f>VLOOKUP(A375,Species!A:F,5,FALSE)</f>
        <v>Amphibia</v>
      </c>
      <c r="E375" s="20">
        <v>41505</v>
      </c>
      <c r="F375" s="74">
        <v>0.92708333333333337</v>
      </c>
      <c r="G375" t="s">
        <v>254</v>
      </c>
      <c r="H375">
        <v>1100</v>
      </c>
      <c r="I375" t="s">
        <v>269</v>
      </c>
      <c r="J375">
        <v>1400</v>
      </c>
      <c r="K375">
        <v>23</v>
      </c>
      <c r="L375">
        <v>1.1000000000000001</v>
      </c>
      <c r="O375" t="s">
        <v>257</v>
      </c>
      <c r="P375">
        <v>0</v>
      </c>
      <c r="Q375" t="s">
        <v>113</v>
      </c>
    </row>
    <row r="376" spans="1:18" x14ac:dyDescent="0.25">
      <c r="A376" s="2" t="s">
        <v>110</v>
      </c>
      <c r="B376" s="18" t="str">
        <f>VLOOKUP(A376,Species!A:E,3,FALSE)</f>
        <v>Pristimantis</v>
      </c>
      <c r="C376" s="6" t="str">
        <f>VLOOKUP(A376,Species!A:E,4,FALSE)</f>
        <v>Craugastoridae</v>
      </c>
      <c r="D376" s="6" t="str">
        <f>VLOOKUP(A376,Species!A:F,5,FALSE)</f>
        <v>Amphibia</v>
      </c>
      <c r="E376" s="20">
        <v>41505</v>
      </c>
      <c r="F376" s="74">
        <v>0.93125000000000002</v>
      </c>
      <c r="G376" t="s">
        <v>254</v>
      </c>
      <c r="H376">
        <v>900</v>
      </c>
      <c r="I376" t="s">
        <v>358</v>
      </c>
      <c r="J376">
        <v>27</v>
      </c>
      <c r="K376">
        <v>21.1</v>
      </c>
      <c r="L376">
        <v>0.8</v>
      </c>
      <c r="O376" t="s">
        <v>256</v>
      </c>
      <c r="P376">
        <v>145</v>
      </c>
      <c r="Q376" t="s">
        <v>107</v>
      </c>
    </row>
    <row r="377" spans="1:18" x14ac:dyDescent="0.25">
      <c r="A377" s="2" t="s">
        <v>81</v>
      </c>
      <c r="B377" s="19" t="str">
        <f>VLOOKUP(A377,Species!A:E,3,FALSE)</f>
        <v>Rhinella</v>
      </c>
      <c r="C377" s="6" t="str">
        <f>VLOOKUP(A377,Species!A:E,4,FALSE)</f>
        <v>Bufonidae</v>
      </c>
      <c r="D377" s="6" t="str">
        <f>VLOOKUP(A377,Species!A:F,5,FALSE)</f>
        <v>Amphibia</v>
      </c>
      <c r="E377" s="20">
        <v>41506</v>
      </c>
      <c r="F377" s="74">
        <v>0.77083333333333337</v>
      </c>
      <c r="G377" t="s">
        <v>254</v>
      </c>
      <c r="H377">
        <v>1000</v>
      </c>
      <c r="I377" t="s">
        <v>269</v>
      </c>
      <c r="J377">
        <v>1200</v>
      </c>
      <c r="N377" t="s">
        <v>284</v>
      </c>
      <c r="O377" t="s">
        <v>257</v>
      </c>
      <c r="P377">
        <v>0</v>
      </c>
      <c r="Q377" t="s">
        <v>113</v>
      </c>
    </row>
    <row r="378" spans="1:18" x14ac:dyDescent="0.25">
      <c r="A378" s="2" t="s">
        <v>369</v>
      </c>
      <c r="B378" s="19" t="str">
        <f>VLOOKUP(A378,Species!A:E,3,FALSE)</f>
        <v>Pristimantis</v>
      </c>
      <c r="C378" s="6" t="str">
        <f>VLOOKUP(A378,Species!A:E,4,FALSE)</f>
        <v>Craugastoridae</v>
      </c>
      <c r="D378" s="6" t="str">
        <f>VLOOKUP(A378,Species!A:F,5,FALSE)</f>
        <v>Amphibia</v>
      </c>
      <c r="E378" s="20">
        <v>41506</v>
      </c>
      <c r="F378" s="74">
        <v>0.87361111111111101</v>
      </c>
      <c r="G378" t="s">
        <v>254</v>
      </c>
      <c r="H378">
        <v>900</v>
      </c>
      <c r="I378" t="s">
        <v>349</v>
      </c>
      <c r="J378">
        <v>44</v>
      </c>
      <c r="K378">
        <v>21.1</v>
      </c>
      <c r="L378">
        <v>0.7</v>
      </c>
      <c r="N378" t="s">
        <v>285</v>
      </c>
      <c r="O378" t="s">
        <v>256</v>
      </c>
      <c r="P378">
        <v>40</v>
      </c>
      <c r="Q378" t="s">
        <v>107</v>
      </c>
    </row>
    <row r="379" spans="1:18" x14ac:dyDescent="0.25">
      <c r="A379" s="2" t="s">
        <v>138</v>
      </c>
      <c r="B379" s="19" t="str">
        <f>VLOOKUP(A379,Species!A:E,3,FALSE)</f>
        <v>Pristimantis</v>
      </c>
      <c r="C379" s="6" t="str">
        <f>VLOOKUP(A379,Species!A:E,4,FALSE)</f>
        <v>Craugastoridae</v>
      </c>
      <c r="D379" s="6" t="str">
        <f>VLOOKUP(A379,Species!A:F,5,FALSE)</f>
        <v>Amphibia</v>
      </c>
      <c r="E379" s="20">
        <v>41506</v>
      </c>
      <c r="F379" s="74">
        <v>0.8881944444444444</v>
      </c>
      <c r="G379" t="s">
        <v>254</v>
      </c>
      <c r="H379">
        <v>900</v>
      </c>
      <c r="I379" t="s">
        <v>349</v>
      </c>
      <c r="J379">
        <v>90</v>
      </c>
      <c r="O379" t="s">
        <v>256</v>
      </c>
      <c r="P379">
        <v>10</v>
      </c>
      <c r="Q379" t="s">
        <v>107</v>
      </c>
    </row>
    <row r="380" spans="1:18" x14ac:dyDescent="0.25">
      <c r="A380" s="2" t="s">
        <v>272</v>
      </c>
      <c r="B380" s="18" t="str">
        <f>VLOOKUP(A380,Species!A:E,3,FALSE)</f>
        <v>Pristimantis</v>
      </c>
      <c r="C380" s="6" t="str">
        <f>VLOOKUP(A380,Species!A:E,4,FALSE)</f>
        <v>Craugastoridae</v>
      </c>
      <c r="D380" s="6" t="str">
        <f>VLOOKUP(A380,Species!A:F,5,FALSE)</f>
        <v>Amphibia</v>
      </c>
      <c r="E380" s="20">
        <v>41506</v>
      </c>
      <c r="F380" s="74">
        <v>0.89583333333333337</v>
      </c>
      <c r="G380" t="s">
        <v>254</v>
      </c>
      <c r="H380">
        <v>900</v>
      </c>
      <c r="I380" t="s">
        <v>350</v>
      </c>
      <c r="J380">
        <v>1</v>
      </c>
      <c r="K380">
        <v>25.3</v>
      </c>
      <c r="L380">
        <v>1.2</v>
      </c>
      <c r="O380" t="s">
        <v>257</v>
      </c>
      <c r="P380">
        <v>0</v>
      </c>
      <c r="Q380" t="s">
        <v>107</v>
      </c>
    </row>
    <row r="381" spans="1:18" x14ac:dyDescent="0.25">
      <c r="A381" s="2" t="s">
        <v>138</v>
      </c>
      <c r="B381" s="18" t="str">
        <f>VLOOKUP(A381,Species!A:E,3,FALSE)</f>
        <v>Pristimantis</v>
      </c>
      <c r="C381" s="6" t="str">
        <f>VLOOKUP(A381,Species!A:E,4,FALSE)</f>
        <v>Craugastoridae</v>
      </c>
      <c r="D381" s="6" t="str">
        <f>VLOOKUP(A381,Species!A:F,5,FALSE)</f>
        <v>Amphibia</v>
      </c>
      <c r="E381" s="20">
        <v>41506</v>
      </c>
      <c r="F381" s="74">
        <v>0.90555555555555556</v>
      </c>
      <c r="G381" t="s">
        <v>254</v>
      </c>
      <c r="H381">
        <v>900</v>
      </c>
      <c r="I381" t="s">
        <v>350</v>
      </c>
      <c r="J381">
        <v>48</v>
      </c>
      <c r="K381">
        <v>18.2</v>
      </c>
      <c r="L381">
        <v>0.6</v>
      </c>
      <c r="O381" t="s">
        <v>256</v>
      </c>
      <c r="P381">
        <v>15</v>
      </c>
      <c r="Q381" t="s">
        <v>107</v>
      </c>
    </row>
    <row r="382" spans="1:18" x14ac:dyDescent="0.25">
      <c r="A382" s="2" t="s">
        <v>138</v>
      </c>
      <c r="B382" s="19" t="str">
        <f>VLOOKUP(A382,Species!A:E,3,FALSE)</f>
        <v>Pristimantis</v>
      </c>
      <c r="C382" s="6" t="str">
        <f>VLOOKUP(A382,Species!A:E,4,FALSE)</f>
        <v>Craugastoridae</v>
      </c>
      <c r="D382" s="6" t="str">
        <f>VLOOKUP(A382,Species!A:F,5,FALSE)</f>
        <v>Amphibia</v>
      </c>
      <c r="E382" s="20">
        <v>41506</v>
      </c>
      <c r="F382" s="74">
        <v>0.91388888888888886</v>
      </c>
      <c r="G382" t="s">
        <v>254</v>
      </c>
      <c r="H382">
        <v>900</v>
      </c>
      <c r="I382" t="s">
        <v>350</v>
      </c>
      <c r="J382">
        <v>88</v>
      </c>
      <c r="K382">
        <v>12</v>
      </c>
      <c r="L382">
        <v>0.2</v>
      </c>
      <c r="O382" t="s">
        <v>256</v>
      </c>
      <c r="P382">
        <v>10</v>
      </c>
      <c r="Q382" t="s">
        <v>107</v>
      </c>
      <c r="R382" t="s">
        <v>251</v>
      </c>
    </row>
    <row r="383" spans="1:18" x14ac:dyDescent="0.25">
      <c r="A383" s="2" t="s">
        <v>110</v>
      </c>
      <c r="B383" s="19" t="str">
        <f>VLOOKUP(A383,Species!A:E,3,FALSE)</f>
        <v>Pristimantis</v>
      </c>
      <c r="C383" s="6" t="str">
        <f>VLOOKUP(A383,Species!A:E,4,FALSE)</f>
        <v>Craugastoridae</v>
      </c>
      <c r="D383" s="6" t="str">
        <f>VLOOKUP(A383,Species!A:F,5,FALSE)</f>
        <v>Amphibia</v>
      </c>
      <c r="E383" s="20">
        <v>41506</v>
      </c>
      <c r="F383" s="74">
        <v>0.91875000000000007</v>
      </c>
      <c r="G383" t="s">
        <v>254</v>
      </c>
      <c r="H383">
        <v>900</v>
      </c>
      <c r="I383" t="s">
        <v>350</v>
      </c>
      <c r="J383">
        <v>65</v>
      </c>
      <c r="K383">
        <v>19.7</v>
      </c>
      <c r="L383">
        <v>0.5</v>
      </c>
      <c r="N383" t="s">
        <v>285</v>
      </c>
      <c r="O383" t="s">
        <v>256</v>
      </c>
      <c r="P383">
        <v>150</v>
      </c>
      <c r="Q383" t="s">
        <v>107</v>
      </c>
    </row>
    <row r="384" spans="1:18" x14ac:dyDescent="0.25">
      <c r="A384" s="2" t="s">
        <v>138</v>
      </c>
      <c r="B384" s="19" t="str">
        <f>VLOOKUP(A384,Species!A:E,3,FALSE)</f>
        <v>Pristimantis</v>
      </c>
      <c r="C384" s="6" t="str">
        <f>VLOOKUP(A384,Species!A:E,4,FALSE)</f>
        <v>Craugastoridae</v>
      </c>
      <c r="D384" s="6" t="str">
        <f>VLOOKUP(A384,Species!A:F,5,FALSE)</f>
        <v>Amphibia</v>
      </c>
      <c r="E384" s="20">
        <v>41506</v>
      </c>
      <c r="F384" s="74">
        <v>0.92361111111111116</v>
      </c>
      <c r="G384" t="s">
        <v>254</v>
      </c>
      <c r="H384">
        <v>900</v>
      </c>
      <c r="I384" t="s">
        <v>350</v>
      </c>
      <c r="J384">
        <v>30</v>
      </c>
      <c r="K384">
        <v>18.7</v>
      </c>
      <c r="L384">
        <v>0.8</v>
      </c>
      <c r="N384" t="s">
        <v>284</v>
      </c>
      <c r="O384" t="s">
        <v>257</v>
      </c>
      <c r="P384">
        <v>0</v>
      </c>
      <c r="Q384" t="s">
        <v>107</v>
      </c>
    </row>
    <row r="385" spans="1:18" x14ac:dyDescent="0.25">
      <c r="A385" s="2" t="s">
        <v>138</v>
      </c>
      <c r="B385" s="19" t="str">
        <f>VLOOKUP(A385,Species!A:E,3,FALSE)</f>
        <v>Pristimantis</v>
      </c>
      <c r="C385" s="6" t="str">
        <f>VLOOKUP(A385,Species!A:E,4,FALSE)</f>
        <v>Craugastoridae</v>
      </c>
      <c r="D385" s="6" t="str">
        <f>VLOOKUP(A385,Species!A:F,5,FALSE)</f>
        <v>Amphibia</v>
      </c>
      <c r="E385" s="20">
        <v>41506</v>
      </c>
      <c r="F385" s="74">
        <v>0.93194444444444446</v>
      </c>
      <c r="G385" t="s">
        <v>254</v>
      </c>
      <c r="H385">
        <v>900</v>
      </c>
      <c r="I385" t="s">
        <v>269</v>
      </c>
      <c r="J385">
        <v>1030</v>
      </c>
      <c r="O385" t="s">
        <v>256</v>
      </c>
      <c r="P385">
        <v>5</v>
      </c>
      <c r="Q385" t="s">
        <v>113</v>
      </c>
    </row>
    <row r="386" spans="1:18" x14ac:dyDescent="0.25">
      <c r="A386" s="2" t="s">
        <v>138</v>
      </c>
      <c r="B386" s="18" t="str">
        <f>VLOOKUP(A386,Species!A:E,3,FALSE)</f>
        <v>Pristimantis</v>
      </c>
      <c r="C386" s="6" t="str">
        <f>VLOOKUP(A386,Species!A:E,4,FALSE)</f>
        <v>Craugastoridae</v>
      </c>
      <c r="D386" s="6" t="str">
        <f>VLOOKUP(A386,Species!A:F,5,FALSE)</f>
        <v>Amphibia</v>
      </c>
      <c r="E386" s="20">
        <v>41506</v>
      </c>
      <c r="F386" s="74">
        <v>0.96736111111111101</v>
      </c>
      <c r="G386" t="s">
        <v>254</v>
      </c>
      <c r="H386">
        <v>900</v>
      </c>
      <c r="I386" t="s">
        <v>352</v>
      </c>
      <c r="J386">
        <v>20</v>
      </c>
      <c r="K386">
        <v>17.5</v>
      </c>
      <c r="L386">
        <v>0.5</v>
      </c>
      <c r="O386" t="s">
        <v>256</v>
      </c>
      <c r="P386">
        <v>15</v>
      </c>
      <c r="Q386" t="s">
        <v>107</v>
      </c>
    </row>
    <row r="387" spans="1:18" x14ac:dyDescent="0.25">
      <c r="A387" s="2" t="s">
        <v>138</v>
      </c>
      <c r="B387" s="18" t="str">
        <f>VLOOKUP(A387,Species!A:E,3,FALSE)</f>
        <v>Pristimantis</v>
      </c>
      <c r="C387" s="6" t="str">
        <f>VLOOKUP(A387,Species!A:E,4,FALSE)</f>
        <v>Craugastoridae</v>
      </c>
      <c r="D387" s="6" t="str">
        <f>VLOOKUP(A387,Species!A:F,5,FALSE)</f>
        <v>Amphibia</v>
      </c>
      <c r="E387" s="20">
        <v>41506</v>
      </c>
      <c r="F387" s="74">
        <v>0.97013888888888899</v>
      </c>
      <c r="G387" t="s">
        <v>254</v>
      </c>
      <c r="H387">
        <v>900</v>
      </c>
      <c r="I387" t="s">
        <v>352</v>
      </c>
      <c r="J387">
        <v>30</v>
      </c>
      <c r="K387">
        <v>13.7</v>
      </c>
      <c r="L387">
        <v>0.3</v>
      </c>
      <c r="O387" t="s">
        <v>256</v>
      </c>
      <c r="P387">
        <v>10</v>
      </c>
      <c r="Q387" t="s">
        <v>107</v>
      </c>
    </row>
    <row r="388" spans="1:18" x14ac:dyDescent="0.25">
      <c r="A388" s="2" t="s">
        <v>138</v>
      </c>
      <c r="B388" s="18" t="str">
        <f>VLOOKUP(A388,Species!A:E,3,FALSE)</f>
        <v>Pristimantis</v>
      </c>
      <c r="C388" s="6" t="str">
        <f>VLOOKUP(A388,Species!A:E,4,FALSE)</f>
        <v>Craugastoridae</v>
      </c>
      <c r="D388" s="6" t="str">
        <f>VLOOKUP(A388,Species!A:F,5,FALSE)</f>
        <v>Amphibia</v>
      </c>
      <c r="E388" s="20">
        <v>41506</v>
      </c>
      <c r="F388" s="74">
        <v>0.98888888888888893</v>
      </c>
      <c r="G388" t="s">
        <v>254</v>
      </c>
      <c r="H388">
        <v>900</v>
      </c>
      <c r="I388" t="s">
        <v>352</v>
      </c>
      <c r="J388">
        <v>20</v>
      </c>
      <c r="K388">
        <v>15.9</v>
      </c>
      <c r="L388">
        <v>0.4</v>
      </c>
      <c r="O388" t="s">
        <v>257</v>
      </c>
      <c r="P388">
        <v>0</v>
      </c>
      <c r="Q388" t="s">
        <v>107</v>
      </c>
    </row>
    <row r="389" spans="1:18" x14ac:dyDescent="0.25">
      <c r="A389" s="2" t="s">
        <v>338</v>
      </c>
      <c r="B389" s="19" t="str">
        <f>VLOOKUP(A389,Species!A:E,3,FALSE)</f>
        <v>Pristimantis</v>
      </c>
      <c r="C389" s="6" t="str">
        <f>VLOOKUP(A389,Species!A:E,4,FALSE)</f>
        <v>Craugastoridae</v>
      </c>
      <c r="D389" s="6" t="str">
        <f>VLOOKUP(A389,Species!A:F,5,FALSE)</f>
        <v>Amphibia</v>
      </c>
      <c r="E389" s="20">
        <v>41507</v>
      </c>
      <c r="F389" s="74">
        <v>0.35416666666666669</v>
      </c>
      <c r="G389" t="s">
        <v>254</v>
      </c>
      <c r="H389">
        <v>1000</v>
      </c>
      <c r="I389" t="s">
        <v>269</v>
      </c>
      <c r="J389">
        <v>1200</v>
      </c>
      <c r="K389">
        <v>21.2</v>
      </c>
      <c r="L389">
        <v>0.7</v>
      </c>
      <c r="O389" t="s">
        <v>257</v>
      </c>
      <c r="P389">
        <v>0</v>
      </c>
      <c r="Q389" t="s">
        <v>113</v>
      </c>
    </row>
    <row r="390" spans="1:18" x14ac:dyDescent="0.25">
      <c r="A390" s="2" t="s">
        <v>27</v>
      </c>
      <c r="B390" s="19" t="str">
        <f>VLOOKUP(A390,Species!A:E,3,FALSE)</f>
        <v>Dipsas</v>
      </c>
      <c r="C390" s="6" t="str">
        <f>VLOOKUP(A390,Species!A:E,4,FALSE)</f>
        <v>Colubridae</v>
      </c>
      <c r="D390" s="6" t="str">
        <f>VLOOKUP(A390,Species!A:F,5,FALSE)</f>
        <v>Diapsida</v>
      </c>
      <c r="E390" s="20">
        <v>41507</v>
      </c>
      <c r="F390" s="74">
        <v>1.0104166666666667</v>
      </c>
      <c r="G390" t="s">
        <v>254</v>
      </c>
      <c r="H390">
        <v>900</v>
      </c>
      <c r="I390" t="s">
        <v>269</v>
      </c>
      <c r="J390">
        <v>870</v>
      </c>
      <c r="K390">
        <v>350</v>
      </c>
      <c r="L390">
        <v>4.2</v>
      </c>
      <c r="O390" t="s">
        <v>257</v>
      </c>
      <c r="P390">
        <v>0</v>
      </c>
      <c r="Q390" t="s">
        <v>113</v>
      </c>
      <c r="R390" t="s">
        <v>376</v>
      </c>
    </row>
    <row r="391" spans="1:18" x14ac:dyDescent="0.25">
      <c r="A391" s="47" t="s">
        <v>138</v>
      </c>
      <c r="B391" s="19" t="str">
        <f>VLOOKUP(A391,Species!A:E,3,FALSE)</f>
        <v>Pristimantis</v>
      </c>
      <c r="C391" s="6" t="str">
        <f>VLOOKUP(A391,Species!A:E,4,FALSE)</f>
        <v>Craugastoridae</v>
      </c>
      <c r="D391" s="6" t="str">
        <f>VLOOKUP(A391,Species!A:F,5,FALSE)</f>
        <v>Amphibia</v>
      </c>
      <c r="E391" s="20">
        <v>41509</v>
      </c>
      <c r="F391" s="74">
        <v>0.7944444444444444</v>
      </c>
      <c r="G391" t="s">
        <v>286</v>
      </c>
      <c r="H391">
        <v>700</v>
      </c>
      <c r="I391" t="s">
        <v>288</v>
      </c>
      <c r="J391">
        <v>12</v>
      </c>
      <c r="K391">
        <v>16.399999999999999</v>
      </c>
      <c r="L391">
        <v>0.4</v>
      </c>
      <c r="O391" t="s">
        <v>256</v>
      </c>
      <c r="P391">
        <v>25</v>
      </c>
      <c r="Q391" t="s">
        <v>107</v>
      </c>
    </row>
    <row r="392" spans="1:18" x14ac:dyDescent="0.25">
      <c r="A392" s="2" t="s">
        <v>369</v>
      </c>
      <c r="B392" s="19" t="str">
        <f>VLOOKUP(A392,Species!A:E,3,FALSE)</f>
        <v>Pristimantis</v>
      </c>
      <c r="C392" s="6" t="str">
        <f>VLOOKUP(A392,Species!A:E,4,FALSE)</f>
        <v>Craugastoridae</v>
      </c>
      <c r="D392" s="6" t="str">
        <f>VLOOKUP(A392,Species!A:F,5,FALSE)</f>
        <v>Amphibia</v>
      </c>
      <c r="E392" s="20">
        <v>41509</v>
      </c>
      <c r="F392" s="74">
        <v>0.79513888888888884</v>
      </c>
      <c r="G392" t="s">
        <v>286</v>
      </c>
      <c r="H392">
        <v>700</v>
      </c>
      <c r="I392" t="s">
        <v>348</v>
      </c>
      <c r="J392">
        <v>20</v>
      </c>
      <c r="K392">
        <v>24.2</v>
      </c>
      <c r="L392">
        <v>0.9</v>
      </c>
      <c r="N392" t="s">
        <v>285</v>
      </c>
      <c r="O392" t="s">
        <v>256</v>
      </c>
      <c r="P392">
        <v>35</v>
      </c>
      <c r="Q392" t="s">
        <v>107</v>
      </c>
    </row>
    <row r="393" spans="1:18" x14ac:dyDescent="0.25">
      <c r="A393" s="2" t="s">
        <v>138</v>
      </c>
      <c r="B393" s="19" t="str">
        <f>VLOOKUP(A393,Species!A:E,3,FALSE)</f>
        <v>Pristimantis</v>
      </c>
      <c r="C393" s="6" t="str">
        <f>VLOOKUP(A393,Species!A:E,4,FALSE)</f>
        <v>Craugastoridae</v>
      </c>
      <c r="D393" s="6" t="str">
        <f>VLOOKUP(A393,Species!A:F,5,FALSE)</f>
        <v>Amphibia</v>
      </c>
      <c r="E393" s="20">
        <v>41509</v>
      </c>
      <c r="F393" s="74">
        <v>0.80902777777777779</v>
      </c>
      <c r="G393" t="s">
        <v>286</v>
      </c>
      <c r="H393">
        <v>700</v>
      </c>
      <c r="I393" t="s">
        <v>348</v>
      </c>
      <c r="J393">
        <v>90</v>
      </c>
      <c r="K393">
        <v>15.9</v>
      </c>
      <c r="L393">
        <v>0.5</v>
      </c>
      <c r="O393" t="s">
        <v>256</v>
      </c>
      <c r="P393">
        <v>100</v>
      </c>
      <c r="Q393" t="s">
        <v>107</v>
      </c>
    </row>
    <row r="394" spans="1:18" x14ac:dyDescent="0.25">
      <c r="A394" s="2" t="s">
        <v>138</v>
      </c>
      <c r="B394" s="19" t="str">
        <f>VLOOKUP(A394,Species!A:E,3,FALSE)</f>
        <v>Pristimantis</v>
      </c>
      <c r="C394" s="6" t="str">
        <f>VLOOKUP(A394,Species!A:E,4,FALSE)</f>
        <v>Craugastoridae</v>
      </c>
      <c r="D394" s="6" t="str">
        <f>VLOOKUP(A394,Species!A:F,5,FALSE)</f>
        <v>Amphibia</v>
      </c>
      <c r="E394" s="20">
        <v>41509</v>
      </c>
      <c r="F394" s="74">
        <v>0.81111111111111101</v>
      </c>
      <c r="G394" t="s">
        <v>286</v>
      </c>
      <c r="H394">
        <v>700</v>
      </c>
      <c r="I394" t="s">
        <v>348</v>
      </c>
      <c r="J394">
        <v>100</v>
      </c>
      <c r="K394">
        <v>10.8</v>
      </c>
      <c r="L394">
        <v>0.2</v>
      </c>
      <c r="O394" t="s">
        <v>256</v>
      </c>
      <c r="P394">
        <v>100</v>
      </c>
      <c r="Q394" t="s">
        <v>107</v>
      </c>
      <c r="R394" t="s">
        <v>251</v>
      </c>
    </row>
    <row r="395" spans="1:18" x14ac:dyDescent="0.25">
      <c r="A395" s="2" t="s">
        <v>138</v>
      </c>
      <c r="B395" s="19" t="str">
        <f>VLOOKUP(A395,Species!A:E,3,FALSE)</f>
        <v>Pristimantis</v>
      </c>
      <c r="C395" s="6" t="str">
        <f>VLOOKUP(A395,Species!A:E,4,FALSE)</f>
        <v>Craugastoridae</v>
      </c>
      <c r="D395" s="6" t="str">
        <f>VLOOKUP(A395,Species!A:F,5,FALSE)</f>
        <v>Amphibia</v>
      </c>
      <c r="E395" s="20">
        <v>41509</v>
      </c>
      <c r="F395" s="74">
        <v>0.81180555555555556</v>
      </c>
      <c r="G395" t="s">
        <v>286</v>
      </c>
      <c r="H395">
        <v>700</v>
      </c>
      <c r="I395" t="s">
        <v>348</v>
      </c>
      <c r="J395">
        <v>100</v>
      </c>
      <c r="O395" t="s">
        <v>256</v>
      </c>
      <c r="P395">
        <v>15</v>
      </c>
      <c r="Q395" t="s">
        <v>107</v>
      </c>
    </row>
    <row r="396" spans="1:18" x14ac:dyDescent="0.25">
      <c r="A396" s="2" t="s">
        <v>166</v>
      </c>
      <c r="B396" s="19" t="str">
        <f>VLOOKUP(A396,Species!A:E,3,FALSE)</f>
        <v>Pristimantis</v>
      </c>
      <c r="C396" s="6" t="str">
        <f>VLOOKUP(A396,Species!A:E,4,FALSE)</f>
        <v>Craugastoridae</v>
      </c>
      <c r="D396" s="6" t="str">
        <f>VLOOKUP(A396,Species!A:F,5,FALSE)</f>
        <v>Amphibia</v>
      </c>
      <c r="E396" s="20">
        <v>41509</v>
      </c>
      <c r="F396" s="74">
        <v>0.8125</v>
      </c>
      <c r="G396" t="s">
        <v>286</v>
      </c>
      <c r="H396">
        <v>700</v>
      </c>
      <c r="I396" t="s">
        <v>348</v>
      </c>
      <c r="J396">
        <v>92</v>
      </c>
      <c r="K396">
        <v>20.5</v>
      </c>
      <c r="L396">
        <v>0.8</v>
      </c>
      <c r="O396" t="s">
        <v>256</v>
      </c>
      <c r="P396">
        <v>100</v>
      </c>
      <c r="Q396" t="s">
        <v>107</v>
      </c>
    </row>
    <row r="397" spans="1:18" x14ac:dyDescent="0.25">
      <c r="A397" s="47" t="s">
        <v>209</v>
      </c>
      <c r="B397" s="19" t="str">
        <f>VLOOKUP(A397,Species!A:E,3,FALSE)</f>
        <v>Bolitoglossa</v>
      </c>
      <c r="C397" s="6" t="str">
        <f>VLOOKUP(A397,Species!A:E,4,FALSE)</f>
        <v>Plethodontidae</v>
      </c>
      <c r="D397" s="6" t="str">
        <f>VLOOKUP(A397,Species!A:F,5,FALSE)</f>
        <v>Amphibia</v>
      </c>
      <c r="E397" s="20">
        <v>41509</v>
      </c>
      <c r="F397" s="74">
        <v>0.8125</v>
      </c>
      <c r="G397" t="s">
        <v>286</v>
      </c>
      <c r="H397">
        <v>700</v>
      </c>
      <c r="I397" t="s">
        <v>281</v>
      </c>
      <c r="J397">
        <v>25</v>
      </c>
      <c r="K397">
        <v>36.200000000000003</v>
      </c>
      <c r="L397">
        <v>1</v>
      </c>
      <c r="M397">
        <v>30.3</v>
      </c>
      <c r="O397" t="s">
        <v>256</v>
      </c>
      <c r="P397">
        <v>100</v>
      </c>
      <c r="Q397" t="s">
        <v>107</v>
      </c>
    </row>
    <row r="398" spans="1:18" x14ac:dyDescent="0.25">
      <c r="A398" s="47" t="s">
        <v>369</v>
      </c>
      <c r="B398" s="18" t="str">
        <f>VLOOKUP(A398,Species!A:E,3,FALSE)</f>
        <v>Pristimantis</v>
      </c>
      <c r="C398" s="6" t="str">
        <f>VLOOKUP(A398,Species!A:E,4,FALSE)</f>
        <v>Craugastoridae</v>
      </c>
      <c r="D398" s="6" t="str">
        <f>VLOOKUP(A398,Species!A:F,5,FALSE)</f>
        <v>Amphibia</v>
      </c>
      <c r="E398" s="20">
        <v>41509</v>
      </c>
      <c r="F398" s="74">
        <v>0.81388888888888899</v>
      </c>
      <c r="G398" t="s">
        <v>286</v>
      </c>
      <c r="H398">
        <v>700</v>
      </c>
      <c r="I398" t="s">
        <v>288</v>
      </c>
      <c r="J398">
        <v>98</v>
      </c>
      <c r="K398">
        <v>13.2</v>
      </c>
      <c r="L398">
        <v>0.14000000000000001</v>
      </c>
      <c r="O398" t="s">
        <v>256</v>
      </c>
      <c r="P398">
        <v>40</v>
      </c>
      <c r="Q398" t="s">
        <v>107</v>
      </c>
      <c r="R398" t="s">
        <v>251</v>
      </c>
    </row>
    <row r="399" spans="1:18" x14ac:dyDescent="0.25">
      <c r="A399" s="2" t="s">
        <v>209</v>
      </c>
      <c r="B399" s="19" t="str">
        <f>VLOOKUP(A399,Species!A:E,3,FALSE)</f>
        <v>Bolitoglossa</v>
      </c>
      <c r="C399" s="6" t="str">
        <f>VLOOKUP(A399,Species!A:E,4,FALSE)</f>
        <v>Plethodontidae</v>
      </c>
      <c r="D399" s="6" t="str">
        <f>VLOOKUP(A399,Species!A:F,5,FALSE)</f>
        <v>Amphibia</v>
      </c>
      <c r="E399" s="20">
        <v>41509</v>
      </c>
      <c r="F399" s="74">
        <v>0.83263888888888893</v>
      </c>
      <c r="G399" t="s">
        <v>286</v>
      </c>
      <c r="H399">
        <v>700</v>
      </c>
      <c r="I399" t="s">
        <v>347</v>
      </c>
      <c r="J399">
        <v>0</v>
      </c>
      <c r="K399">
        <v>38.4</v>
      </c>
      <c r="L399">
        <v>1.6</v>
      </c>
      <c r="M399">
        <v>36.700000000000003</v>
      </c>
      <c r="O399" t="s">
        <v>256</v>
      </c>
      <c r="P399">
        <v>45</v>
      </c>
      <c r="Q399" t="s">
        <v>107</v>
      </c>
    </row>
    <row r="400" spans="1:18" x14ac:dyDescent="0.25">
      <c r="A400" s="2" t="s">
        <v>17</v>
      </c>
      <c r="B400" s="19" t="str">
        <f>VLOOKUP(A400,Species!A:E,3,FALSE)</f>
        <v>Ameerega</v>
      </c>
      <c r="C400" s="6" t="str">
        <f>VLOOKUP(A400,Species!A:E,4,FALSE)</f>
        <v>Dendrobatidae</v>
      </c>
      <c r="D400" s="6" t="str">
        <f>VLOOKUP(A400,Species!A:F,5,FALSE)</f>
        <v>Amphibia</v>
      </c>
      <c r="E400" s="20">
        <v>41509</v>
      </c>
      <c r="F400" s="74">
        <v>0.8354166666666667</v>
      </c>
      <c r="G400" t="s">
        <v>286</v>
      </c>
      <c r="H400">
        <v>700</v>
      </c>
      <c r="I400" t="s">
        <v>347</v>
      </c>
      <c r="J400">
        <v>9</v>
      </c>
      <c r="K400">
        <v>24.3</v>
      </c>
      <c r="L400">
        <v>1.5</v>
      </c>
      <c r="O400" t="s">
        <v>256</v>
      </c>
      <c r="P400">
        <v>10</v>
      </c>
      <c r="Q400" t="s">
        <v>107</v>
      </c>
    </row>
    <row r="401" spans="1:18" x14ac:dyDescent="0.25">
      <c r="A401" s="2" t="s">
        <v>121</v>
      </c>
      <c r="B401" s="19" t="str">
        <f>VLOOKUP(A401,Species!A:E,3,FALSE)</f>
        <v>Leptodactylus</v>
      </c>
      <c r="C401" s="6" t="str">
        <f>VLOOKUP(A401,Species!A:E,4,FALSE)</f>
        <v>Leptodactylidae</v>
      </c>
      <c r="D401" s="6" t="str">
        <f>VLOOKUP(A401,Species!A:F,5,FALSE)</f>
        <v>Amphibia</v>
      </c>
      <c r="E401" s="20">
        <v>41509</v>
      </c>
      <c r="F401" s="74">
        <v>0.84027777777777779</v>
      </c>
      <c r="G401" t="s">
        <v>286</v>
      </c>
      <c r="H401">
        <v>700</v>
      </c>
      <c r="I401" t="s">
        <v>347</v>
      </c>
      <c r="J401">
        <v>30</v>
      </c>
      <c r="N401" t="s">
        <v>285</v>
      </c>
      <c r="Q401" t="s">
        <v>107</v>
      </c>
      <c r="R401" t="s">
        <v>250</v>
      </c>
    </row>
    <row r="402" spans="1:18" x14ac:dyDescent="0.25">
      <c r="A402" s="2" t="s">
        <v>138</v>
      </c>
      <c r="B402" s="19" t="str">
        <f>VLOOKUP(A402,Species!A:E,3,FALSE)</f>
        <v>Pristimantis</v>
      </c>
      <c r="C402" s="6" t="str">
        <f>VLOOKUP(A402,Species!A:E,4,FALSE)</f>
        <v>Craugastoridae</v>
      </c>
      <c r="D402" s="6" t="str">
        <f>VLOOKUP(A402,Species!A:F,5,FALSE)</f>
        <v>Amphibia</v>
      </c>
      <c r="E402" s="20">
        <v>41509</v>
      </c>
      <c r="F402" s="74">
        <v>0.84375</v>
      </c>
      <c r="G402" t="s">
        <v>286</v>
      </c>
      <c r="H402">
        <v>700</v>
      </c>
      <c r="I402" t="s">
        <v>347</v>
      </c>
      <c r="J402">
        <v>50</v>
      </c>
      <c r="K402">
        <v>18.600000000000001</v>
      </c>
      <c r="L402">
        <v>0.9</v>
      </c>
      <c r="N402" t="s">
        <v>284</v>
      </c>
      <c r="O402" t="s">
        <v>256</v>
      </c>
      <c r="P402">
        <v>25</v>
      </c>
      <c r="Q402" t="s">
        <v>107</v>
      </c>
    </row>
    <row r="403" spans="1:18" x14ac:dyDescent="0.25">
      <c r="A403" s="2" t="s">
        <v>138</v>
      </c>
      <c r="B403" s="19" t="str">
        <f>VLOOKUP(A403,Species!A:E,3,FALSE)</f>
        <v>Pristimantis</v>
      </c>
      <c r="C403" s="6" t="str">
        <f>VLOOKUP(A403,Species!A:E,4,FALSE)</f>
        <v>Craugastoridae</v>
      </c>
      <c r="D403" s="6" t="str">
        <f>VLOOKUP(A403,Species!A:F,5,FALSE)</f>
        <v>Amphibia</v>
      </c>
      <c r="E403" s="20">
        <v>41509</v>
      </c>
      <c r="F403" s="74">
        <v>0.84513888888888899</v>
      </c>
      <c r="G403" t="s">
        <v>286</v>
      </c>
      <c r="H403">
        <v>700</v>
      </c>
      <c r="I403" t="s">
        <v>347</v>
      </c>
      <c r="J403">
        <v>55</v>
      </c>
      <c r="K403">
        <v>13.1</v>
      </c>
      <c r="L403">
        <v>0.3</v>
      </c>
      <c r="N403" t="s">
        <v>285</v>
      </c>
      <c r="O403" t="s">
        <v>256</v>
      </c>
      <c r="P403">
        <v>50</v>
      </c>
      <c r="Q403" t="s">
        <v>107</v>
      </c>
    </row>
    <row r="404" spans="1:18" x14ac:dyDescent="0.25">
      <c r="A404" s="47" t="s">
        <v>369</v>
      </c>
      <c r="B404" s="19" t="str">
        <f>VLOOKUP(A404,Species!A:E,3,FALSE)</f>
        <v>Pristimantis</v>
      </c>
      <c r="C404" s="6" t="str">
        <f>VLOOKUP(A404,Species!A:E,4,FALSE)</f>
        <v>Craugastoridae</v>
      </c>
      <c r="D404" s="6" t="str">
        <f>VLOOKUP(A404,Species!A:F,5,FALSE)</f>
        <v>Amphibia</v>
      </c>
      <c r="E404" s="20">
        <v>41509</v>
      </c>
      <c r="F404" s="74">
        <v>0.85763888888888884</v>
      </c>
      <c r="G404" t="s">
        <v>286</v>
      </c>
      <c r="H404">
        <v>700</v>
      </c>
      <c r="I404" t="s">
        <v>287</v>
      </c>
      <c r="J404">
        <v>60</v>
      </c>
      <c r="K404">
        <v>24.05</v>
      </c>
      <c r="L404">
        <v>0.98</v>
      </c>
      <c r="N404" t="s">
        <v>285</v>
      </c>
      <c r="O404" t="s">
        <v>256</v>
      </c>
      <c r="P404">
        <v>40</v>
      </c>
      <c r="Q404" t="s">
        <v>107</v>
      </c>
    </row>
    <row r="405" spans="1:18" x14ac:dyDescent="0.25">
      <c r="A405" s="47" t="s">
        <v>138</v>
      </c>
      <c r="B405" s="19" t="str">
        <f>VLOOKUP(A405,Species!A:E,3,FALSE)</f>
        <v>Pristimantis</v>
      </c>
      <c r="C405" s="6" t="str">
        <f>VLOOKUP(A405,Species!A:E,4,FALSE)</f>
        <v>Craugastoridae</v>
      </c>
      <c r="D405" s="6" t="str">
        <f>VLOOKUP(A405,Species!A:F,5,FALSE)</f>
        <v>Amphibia</v>
      </c>
      <c r="E405" s="20">
        <v>41509</v>
      </c>
      <c r="F405" s="74">
        <v>0.86458333333333337</v>
      </c>
      <c r="G405" t="s">
        <v>286</v>
      </c>
      <c r="H405">
        <v>700</v>
      </c>
      <c r="I405" t="s">
        <v>287</v>
      </c>
      <c r="J405">
        <v>89</v>
      </c>
      <c r="K405">
        <v>19.8</v>
      </c>
      <c r="L405">
        <v>0.38</v>
      </c>
      <c r="O405" t="s">
        <v>256</v>
      </c>
      <c r="P405">
        <v>10</v>
      </c>
      <c r="Q405" t="s">
        <v>107</v>
      </c>
    </row>
    <row r="406" spans="1:18" x14ac:dyDescent="0.25">
      <c r="A406" s="2" t="s">
        <v>138</v>
      </c>
      <c r="B406" s="19" t="str">
        <f>VLOOKUP(A406,Species!A:E,3,FALSE)</f>
        <v>Pristimantis</v>
      </c>
      <c r="C406" s="6" t="str">
        <f>VLOOKUP(A406,Species!A:E,4,FALSE)</f>
        <v>Craugastoridae</v>
      </c>
      <c r="D406" s="6" t="str">
        <f>VLOOKUP(A406,Species!A:F,5,FALSE)</f>
        <v>Amphibia</v>
      </c>
      <c r="E406" s="20">
        <v>41509</v>
      </c>
      <c r="F406" s="74">
        <v>0.87291666666666667</v>
      </c>
      <c r="G406" t="s">
        <v>286</v>
      </c>
      <c r="H406">
        <v>700</v>
      </c>
      <c r="I406" t="s">
        <v>346</v>
      </c>
      <c r="J406">
        <v>20</v>
      </c>
      <c r="K406">
        <v>11.7</v>
      </c>
      <c r="L406">
        <v>0.2</v>
      </c>
      <c r="N406" t="s">
        <v>285</v>
      </c>
      <c r="O406" t="s">
        <v>256</v>
      </c>
      <c r="P406">
        <v>20</v>
      </c>
      <c r="Q406" t="s">
        <v>107</v>
      </c>
    </row>
    <row r="407" spans="1:18" x14ac:dyDescent="0.25">
      <c r="A407" s="47" t="s">
        <v>17</v>
      </c>
      <c r="B407" s="19" t="str">
        <f>VLOOKUP(A407,Species!A:E,3,FALSE)</f>
        <v>Ameerega</v>
      </c>
      <c r="C407" s="6" t="str">
        <f>VLOOKUP(A407,Species!A:E,4,FALSE)</f>
        <v>Dendrobatidae</v>
      </c>
      <c r="D407" s="6" t="str">
        <f>VLOOKUP(A407,Species!A:F,5,FALSE)</f>
        <v>Amphibia</v>
      </c>
      <c r="E407" s="20">
        <v>41509</v>
      </c>
      <c r="F407" s="74">
        <v>0.87986111111111109</v>
      </c>
      <c r="G407" t="s">
        <v>286</v>
      </c>
      <c r="H407">
        <v>700</v>
      </c>
      <c r="I407" t="s">
        <v>291</v>
      </c>
      <c r="J407">
        <v>9</v>
      </c>
      <c r="K407">
        <v>28.4</v>
      </c>
      <c r="L407">
        <v>1.4</v>
      </c>
      <c r="O407" t="s">
        <v>256</v>
      </c>
      <c r="P407">
        <v>10</v>
      </c>
      <c r="Q407" t="s">
        <v>107</v>
      </c>
    </row>
    <row r="408" spans="1:18" x14ac:dyDescent="0.25">
      <c r="A408" s="2" t="s">
        <v>138</v>
      </c>
      <c r="B408" s="19" t="str">
        <f>VLOOKUP(A408,Species!A:E,3,FALSE)</f>
        <v>Pristimantis</v>
      </c>
      <c r="C408" s="6" t="str">
        <f>VLOOKUP(A408,Species!A:E,4,FALSE)</f>
        <v>Craugastoridae</v>
      </c>
      <c r="D408" s="6" t="str">
        <f>VLOOKUP(A408,Species!A:F,5,FALSE)</f>
        <v>Amphibia</v>
      </c>
      <c r="E408" s="20">
        <v>41509</v>
      </c>
      <c r="F408" s="74">
        <v>0.88055555555555554</v>
      </c>
      <c r="G408" t="s">
        <v>286</v>
      </c>
      <c r="H408">
        <v>700</v>
      </c>
      <c r="I408" t="s">
        <v>346</v>
      </c>
      <c r="J408">
        <v>40</v>
      </c>
      <c r="K408">
        <v>13.3</v>
      </c>
      <c r="L408">
        <v>0.3</v>
      </c>
      <c r="O408" t="s">
        <v>256</v>
      </c>
      <c r="P408">
        <v>25</v>
      </c>
      <c r="Q408" t="s">
        <v>107</v>
      </c>
    </row>
    <row r="409" spans="1:18" x14ac:dyDescent="0.25">
      <c r="A409" s="2" t="s">
        <v>138</v>
      </c>
      <c r="B409" s="19" t="str">
        <f>VLOOKUP(A409,Species!A:E,3,FALSE)</f>
        <v>Pristimantis</v>
      </c>
      <c r="C409" s="6" t="str">
        <f>VLOOKUP(A409,Species!A:E,4,FALSE)</f>
        <v>Craugastoridae</v>
      </c>
      <c r="D409" s="6" t="str">
        <f>VLOOKUP(A409,Species!A:F,5,FALSE)</f>
        <v>Amphibia</v>
      </c>
      <c r="E409" s="20">
        <v>41509</v>
      </c>
      <c r="F409" s="74">
        <v>0.8847222222222223</v>
      </c>
      <c r="G409" t="s">
        <v>286</v>
      </c>
      <c r="H409">
        <v>700</v>
      </c>
      <c r="I409" t="s">
        <v>346</v>
      </c>
      <c r="J409">
        <v>79</v>
      </c>
      <c r="K409">
        <v>12.5</v>
      </c>
      <c r="L409">
        <v>0.3</v>
      </c>
      <c r="N409" t="s">
        <v>285</v>
      </c>
      <c r="O409" t="s">
        <v>256</v>
      </c>
      <c r="P409">
        <v>120</v>
      </c>
      <c r="Q409" t="s">
        <v>107</v>
      </c>
    </row>
    <row r="410" spans="1:18" x14ac:dyDescent="0.25">
      <c r="A410" s="2" t="s">
        <v>138</v>
      </c>
      <c r="B410" s="19" t="str">
        <f>VLOOKUP(A410,Species!A:E,3,FALSE)</f>
        <v>Pristimantis</v>
      </c>
      <c r="C410" s="6" t="str">
        <f>VLOOKUP(A410,Species!A:E,4,FALSE)</f>
        <v>Craugastoridae</v>
      </c>
      <c r="D410" s="6" t="str">
        <f>VLOOKUP(A410,Species!A:F,5,FALSE)</f>
        <v>Amphibia</v>
      </c>
      <c r="E410" s="20">
        <v>41509</v>
      </c>
      <c r="F410" s="74">
        <v>0.90208333333333324</v>
      </c>
      <c r="G410" t="s">
        <v>286</v>
      </c>
      <c r="H410">
        <v>700</v>
      </c>
      <c r="I410" t="s">
        <v>345</v>
      </c>
      <c r="J410">
        <v>12</v>
      </c>
      <c r="K410">
        <v>16.8</v>
      </c>
      <c r="L410">
        <v>0.5</v>
      </c>
      <c r="O410" t="s">
        <v>256</v>
      </c>
      <c r="P410">
        <v>50</v>
      </c>
      <c r="Q410" t="s">
        <v>107</v>
      </c>
    </row>
    <row r="411" spans="1:18" x14ac:dyDescent="0.25">
      <c r="A411" s="2" t="s">
        <v>138</v>
      </c>
      <c r="B411" s="19" t="str">
        <f>VLOOKUP(A411,Species!A:E,3,FALSE)</f>
        <v>Pristimantis</v>
      </c>
      <c r="C411" s="6" t="str">
        <f>VLOOKUP(A411,Species!A:E,4,FALSE)</f>
        <v>Craugastoridae</v>
      </c>
      <c r="D411" s="6" t="str">
        <f>VLOOKUP(A411,Species!A:F,5,FALSE)</f>
        <v>Amphibia</v>
      </c>
      <c r="E411" s="20">
        <v>41509</v>
      </c>
      <c r="F411" s="74">
        <v>0.90416666666666667</v>
      </c>
      <c r="G411" t="s">
        <v>286</v>
      </c>
      <c r="H411">
        <v>700</v>
      </c>
      <c r="I411" t="s">
        <v>345</v>
      </c>
      <c r="J411">
        <v>28</v>
      </c>
      <c r="K411">
        <v>12.3</v>
      </c>
      <c r="L411">
        <v>0.2</v>
      </c>
      <c r="O411" t="s">
        <v>256</v>
      </c>
      <c r="P411">
        <v>25</v>
      </c>
      <c r="Q411" t="s">
        <v>107</v>
      </c>
    </row>
    <row r="412" spans="1:18" x14ac:dyDescent="0.25">
      <c r="A412" s="2" t="s">
        <v>209</v>
      </c>
      <c r="B412" s="19" t="str">
        <f>VLOOKUP(A412,Species!A:E,3,FALSE)</f>
        <v>Bolitoglossa</v>
      </c>
      <c r="C412" s="6" t="str">
        <f>VLOOKUP(A412,Species!A:E,4,FALSE)</f>
        <v>Plethodontidae</v>
      </c>
      <c r="D412" s="6" t="str">
        <f>VLOOKUP(A412,Species!A:F,5,FALSE)</f>
        <v>Amphibia</v>
      </c>
      <c r="E412" s="20">
        <v>41509</v>
      </c>
      <c r="F412" s="74">
        <v>0.90833333333333333</v>
      </c>
      <c r="G412" t="s">
        <v>286</v>
      </c>
      <c r="H412">
        <v>700</v>
      </c>
      <c r="I412" t="s">
        <v>345</v>
      </c>
      <c r="J412">
        <v>30</v>
      </c>
      <c r="K412">
        <v>33</v>
      </c>
      <c r="L412">
        <v>1.2</v>
      </c>
      <c r="M412">
        <v>26.9</v>
      </c>
      <c r="O412" t="s">
        <v>256</v>
      </c>
      <c r="P412">
        <v>30</v>
      </c>
      <c r="Q412" t="s">
        <v>107</v>
      </c>
    </row>
    <row r="413" spans="1:18" x14ac:dyDescent="0.25">
      <c r="A413" s="47" t="s">
        <v>166</v>
      </c>
      <c r="B413" s="19" t="str">
        <f>VLOOKUP(A413,Species!A:E,3,FALSE)</f>
        <v>Pristimantis</v>
      </c>
      <c r="C413" s="6" t="str">
        <f>VLOOKUP(A413,Species!A:E,4,FALSE)</f>
        <v>Craugastoridae</v>
      </c>
      <c r="D413" s="6" t="str">
        <f>VLOOKUP(A413,Species!A:F,5,FALSE)</f>
        <v>Amphibia</v>
      </c>
      <c r="E413" s="20">
        <v>41509</v>
      </c>
      <c r="F413" s="74">
        <v>0.92847222222222225</v>
      </c>
      <c r="G413" t="s">
        <v>286</v>
      </c>
      <c r="H413">
        <v>700</v>
      </c>
      <c r="I413" t="s">
        <v>289</v>
      </c>
      <c r="J413">
        <v>82</v>
      </c>
      <c r="K413">
        <v>23.3</v>
      </c>
      <c r="L413">
        <v>0.74</v>
      </c>
      <c r="O413" t="s">
        <v>256</v>
      </c>
      <c r="P413">
        <v>50</v>
      </c>
      <c r="Q413" t="s">
        <v>107</v>
      </c>
    </row>
    <row r="414" spans="1:18" x14ac:dyDescent="0.25">
      <c r="A414" s="2" t="s">
        <v>209</v>
      </c>
      <c r="B414" s="19" t="str">
        <f>VLOOKUP(A414,Species!A:E,3,FALSE)</f>
        <v>Bolitoglossa</v>
      </c>
      <c r="C414" s="6" t="str">
        <f>VLOOKUP(A414,Species!A:E,4,FALSE)</f>
        <v>Plethodontidae</v>
      </c>
      <c r="D414" s="6" t="str">
        <f>VLOOKUP(A414,Species!A:F,5,FALSE)</f>
        <v>Amphibia</v>
      </c>
      <c r="E414" s="20">
        <v>41514</v>
      </c>
      <c r="F414" s="74">
        <v>0.76874999999999993</v>
      </c>
      <c r="G414" t="s">
        <v>260</v>
      </c>
      <c r="H414">
        <v>500</v>
      </c>
      <c r="I414" t="s">
        <v>378</v>
      </c>
      <c r="O414" t="s">
        <v>256</v>
      </c>
      <c r="P414">
        <v>45</v>
      </c>
      <c r="Q414" t="s">
        <v>113</v>
      </c>
    </row>
    <row r="415" spans="1:18" x14ac:dyDescent="0.25">
      <c r="A415" s="2" t="s">
        <v>110</v>
      </c>
      <c r="B415" s="19" t="str">
        <f>VLOOKUP(A415,Species!A:E,3,FALSE)</f>
        <v>Pristimantis</v>
      </c>
      <c r="C415" s="6" t="str">
        <f>VLOOKUP(A415,Species!A:E,4,FALSE)</f>
        <v>Craugastoridae</v>
      </c>
      <c r="D415" s="6" t="str">
        <f>VLOOKUP(A415,Species!A:F,5,FALSE)</f>
        <v>Amphibia</v>
      </c>
      <c r="E415" s="20">
        <v>41514</v>
      </c>
      <c r="F415" s="74">
        <v>0.76944444444444438</v>
      </c>
      <c r="G415" t="s">
        <v>260</v>
      </c>
      <c r="H415">
        <v>500</v>
      </c>
      <c r="I415" t="s">
        <v>378</v>
      </c>
      <c r="O415" t="s">
        <v>256</v>
      </c>
      <c r="P415">
        <v>40</v>
      </c>
      <c r="Q415" t="s">
        <v>113</v>
      </c>
    </row>
    <row r="416" spans="1:18" x14ac:dyDescent="0.25">
      <c r="A416" s="2" t="s">
        <v>110</v>
      </c>
      <c r="B416" s="19" t="str">
        <f>VLOOKUP(A416,Species!A:E,3,FALSE)</f>
        <v>Pristimantis</v>
      </c>
      <c r="C416" s="6" t="str">
        <f>VLOOKUP(A416,Species!A:E,4,FALSE)</f>
        <v>Craugastoridae</v>
      </c>
      <c r="D416" s="6" t="str">
        <f>VLOOKUP(A416,Species!A:F,5,FALSE)</f>
        <v>Amphibia</v>
      </c>
      <c r="E416" s="20">
        <v>41514</v>
      </c>
      <c r="F416" s="74">
        <v>0.77013888888888893</v>
      </c>
      <c r="G416" t="s">
        <v>260</v>
      </c>
      <c r="H416">
        <v>500</v>
      </c>
      <c r="I416" t="s">
        <v>378</v>
      </c>
      <c r="O416" t="s">
        <v>256</v>
      </c>
      <c r="P416">
        <v>110</v>
      </c>
      <c r="Q416" t="s">
        <v>113</v>
      </c>
    </row>
    <row r="417" spans="1:18" x14ac:dyDescent="0.25">
      <c r="A417" s="2" t="s">
        <v>209</v>
      </c>
      <c r="B417" s="19" t="str">
        <f>VLOOKUP(A417,Species!A:E,3,FALSE)</f>
        <v>Bolitoglossa</v>
      </c>
      <c r="C417" s="6" t="str">
        <f>VLOOKUP(A417,Species!A:E,4,FALSE)</f>
        <v>Plethodontidae</v>
      </c>
      <c r="D417" s="6" t="str">
        <f>VLOOKUP(A417,Species!A:F,5,FALSE)</f>
        <v>Amphibia</v>
      </c>
      <c r="E417" s="20">
        <v>41514</v>
      </c>
      <c r="F417" s="74">
        <v>0.77083333333333337</v>
      </c>
      <c r="G417" t="s">
        <v>260</v>
      </c>
      <c r="H417">
        <v>500</v>
      </c>
      <c r="I417" t="s">
        <v>378</v>
      </c>
      <c r="O417" t="s">
        <v>256</v>
      </c>
      <c r="P417">
        <v>85</v>
      </c>
      <c r="Q417" t="s">
        <v>113</v>
      </c>
    </row>
    <row r="418" spans="1:18" x14ac:dyDescent="0.25">
      <c r="A418" s="2" t="s">
        <v>110</v>
      </c>
      <c r="B418" s="19" t="str">
        <f>VLOOKUP(A418,Species!A:E,3,FALSE)</f>
        <v>Pristimantis</v>
      </c>
      <c r="C418" s="6" t="str">
        <f>VLOOKUP(A418,Species!A:E,4,FALSE)</f>
        <v>Craugastoridae</v>
      </c>
      <c r="D418" s="6" t="str">
        <f>VLOOKUP(A418,Species!A:F,5,FALSE)</f>
        <v>Amphibia</v>
      </c>
      <c r="E418" s="20">
        <v>41514</v>
      </c>
      <c r="F418" s="74">
        <v>0.77569444444444446</v>
      </c>
      <c r="G418" t="s">
        <v>260</v>
      </c>
      <c r="H418">
        <v>500</v>
      </c>
      <c r="I418" t="s">
        <v>339</v>
      </c>
      <c r="J418">
        <v>5</v>
      </c>
      <c r="K418">
        <v>17.100000000000001</v>
      </c>
      <c r="L418">
        <v>0.42</v>
      </c>
      <c r="O418" t="s">
        <v>256</v>
      </c>
      <c r="P418">
        <v>180</v>
      </c>
      <c r="Q418" t="s">
        <v>107</v>
      </c>
    </row>
    <row r="419" spans="1:18" x14ac:dyDescent="0.25">
      <c r="A419" s="2" t="s">
        <v>110</v>
      </c>
      <c r="B419" s="19" t="str">
        <f>VLOOKUP(A419,Species!A:E,3,FALSE)</f>
        <v>Pristimantis</v>
      </c>
      <c r="C419" s="6" t="str">
        <f>VLOOKUP(A419,Species!A:E,4,FALSE)</f>
        <v>Craugastoridae</v>
      </c>
      <c r="D419" s="6" t="str">
        <f>VLOOKUP(A419,Species!A:F,5,FALSE)</f>
        <v>Amphibia</v>
      </c>
      <c r="E419" s="20">
        <v>41514</v>
      </c>
      <c r="F419" s="74">
        <v>0.77777777777777779</v>
      </c>
      <c r="G419" t="s">
        <v>260</v>
      </c>
      <c r="H419">
        <v>500</v>
      </c>
      <c r="I419" t="s">
        <v>339</v>
      </c>
      <c r="J419">
        <v>15</v>
      </c>
      <c r="K419">
        <v>19.2</v>
      </c>
      <c r="L419">
        <v>0.42</v>
      </c>
      <c r="O419" t="s">
        <v>256</v>
      </c>
      <c r="P419">
        <v>115</v>
      </c>
      <c r="Q419" t="s">
        <v>107</v>
      </c>
    </row>
    <row r="420" spans="1:18" x14ac:dyDescent="0.25">
      <c r="A420" s="2" t="s">
        <v>166</v>
      </c>
      <c r="B420" s="19" t="str">
        <f>VLOOKUP(A420,Species!A:E,3,FALSE)</f>
        <v>Pristimantis</v>
      </c>
      <c r="C420" s="6" t="str">
        <f>VLOOKUP(A420,Species!A:E,4,FALSE)</f>
        <v>Craugastoridae</v>
      </c>
      <c r="D420" s="6" t="str">
        <f>VLOOKUP(A420,Species!A:F,5,FALSE)</f>
        <v>Amphibia</v>
      </c>
      <c r="E420" s="20">
        <v>41514</v>
      </c>
      <c r="F420" s="74">
        <v>0.78125</v>
      </c>
      <c r="G420" t="s">
        <v>260</v>
      </c>
      <c r="H420">
        <v>500</v>
      </c>
      <c r="I420" t="s">
        <v>339</v>
      </c>
      <c r="J420">
        <v>33</v>
      </c>
      <c r="K420">
        <v>22.7</v>
      </c>
      <c r="L420">
        <v>1.4</v>
      </c>
      <c r="O420" t="s">
        <v>256</v>
      </c>
      <c r="P420">
        <v>15</v>
      </c>
      <c r="Q420" t="s">
        <v>107</v>
      </c>
    </row>
    <row r="421" spans="1:18" x14ac:dyDescent="0.25">
      <c r="A421" s="2" t="s">
        <v>110</v>
      </c>
      <c r="B421" s="19" t="str">
        <f>VLOOKUP(A421,Species!A:E,3,FALSE)</f>
        <v>Pristimantis</v>
      </c>
      <c r="C421" s="6" t="str">
        <f>VLOOKUP(A421,Species!A:E,4,FALSE)</f>
        <v>Craugastoridae</v>
      </c>
      <c r="D421" s="6" t="str">
        <f>VLOOKUP(A421,Species!A:F,5,FALSE)</f>
        <v>Amphibia</v>
      </c>
      <c r="E421" s="20">
        <v>41514</v>
      </c>
      <c r="F421" s="74">
        <v>0.78472222222222221</v>
      </c>
      <c r="G421" t="s">
        <v>260</v>
      </c>
      <c r="H421">
        <v>500</v>
      </c>
      <c r="I421" t="s">
        <v>339</v>
      </c>
      <c r="J421">
        <v>60</v>
      </c>
      <c r="K421">
        <v>20.5</v>
      </c>
      <c r="L421">
        <v>0.64</v>
      </c>
      <c r="O421" t="s">
        <v>256</v>
      </c>
      <c r="P421">
        <v>175</v>
      </c>
      <c r="Q421" t="s">
        <v>107</v>
      </c>
    </row>
    <row r="422" spans="1:18" x14ac:dyDescent="0.25">
      <c r="A422" s="2" t="s">
        <v>320</v>
      </c>
      <c r="B422" s="19" t="str">
        <f>VLOOKUP(A422,Species!A:E,3,FALSE)</f>
        <v>Corallus</v>
      </c>
      <c r="C422" s="6" t="str">
        <f>VLOOKUP(A422,Species!A:E,4,FALSE)</f>
        <v>Boidae</v>
      </c>
      <c r="D422" s="6" t="str">
        <f>VLOOKUP(A422,Species!A:F,5,FALSE)</f>
        <v>Diapsida</v>
      </c>
      <c r="E422" s="20">
        <v>41514</v>
      </c>
      <c r="F422" s="74">
        <v>0.78611111111111109</v>
      </c>
      <c r="G422" t="s">
        <v>260</v>
      </c>
      <c r="H422">
        <v>500</v>
      </c>
      <c r="I422" t="s">
        <v>339</v>
      </c>
      <c r="J422">
        <v>60</v>
      </c>
      <c r="K422">
        <v>1000</v>
      </c>
      <c r="L422">
        <v>500</v>
      </c>
      <c r="N422" t="s">
        <v>285</v>
      </c>
      <c r="O422" t="s">
        <v>104</v>
      </c>
      <c r="P422">
        <v>350</v>
      </c>
      <c r="Q422" t="s">
        <v>107</v>
      </c>
    </row>
    <row r="423" spans="1:18" x14ac:dyDescent="0.25">
      <c r="A423" s="2" t="s">
        <v>387</v>
      </c>
      <c r="B423" s="19" t="str">
        <f>VLOOKUP(A423,Species!A:E,3,FALSE)</f>
        <v>Boana</v>
      </c>
      <c r="C423" s="6" t="str">
        <f>VLOOKUP(A423,Species!A:E,4,FALSE)</f>
        <v>Hylidae</v>
      </c>
      <c r="D423" s="6" t="str">
        <f>VLOOKUP(A423,Species!A:F,5,FALSE)</f>
        <v>Amphibia</v>
      </c>
      <c r="E423" s="20">
        <v>41514</v>
      </c>
      <c r="F423" s="74">
        <v>0.79236111111111107</v>
      </c>
      <c r="G423" t="s">
        <v>260</v>
      </c>
      <c r="H423">
        <v>500</v>
      </c>
      <c r="I423" t="s">
        <v>339</v>
      </c>
      <c r="J423">
        <v>100</v>
      </c>
      <c r="K423">
        <v>28.9</v>
      </c>
      <c r="L423">
        <v>1.5</v>
      </c>
      <c r="O423" t="s">
        <v>256</v>
      </c>
      <c r="P423">
        <v>200</v>
      </c>
      <c r="Q423" t="s">
        <v>107</v>
      </c>
      <c r="R423" t="s">
        <v>251</v>
      </c>
    </row>
    <row r="424" spans="1:18" x14ac:dyDescent="0.25">
      <c r="A424" s="2" t="s">
        <v>110</v>
      </c>
      <c r="B424" s="19" t="str">
        <f>VLOOKUP(A424,Species!A:E,3,FALSE)</f>
        <v>Pristimantis</v>
      </c>
      <c r="C424" s="6" t="str">
        <f>VLOOKUP(A424,Species!A:E,4,FALSE)</f>
        <v>Craugastoridae</v>
      </c>
      <c r="D424" s="6" t="str">
        <f>VLOOKUP(A424,Species!A:F,5,FALSE)</f>
        <v>Amphibia</v>
      </c>
      <c r="E424" s="20">
        <v>41514</v>
      </c>
      <c r="F424" s="74">
        <v>0.82291666666666663</v>
      </c>
      <c r="G424" t="s">
        <v>260</v>
      </c>
      <c r="H424">
        <v>500</v>
      </c>
      <c r="I424" t="s">
        <v>340</v>
      </c>
      <c r="J424">
        <v>74</v>
      </c>
      <c r="K424">
        <v>18.5</v>
      </c>
      <c r="L424">
        <v>0.38</v>
      </c>
      <c r="N424" t="s">
        <v>285</v>
      </c>
      <c r="O424" t="s">
        <v>256</v>
      </c>
      <c r="P424">
        <v>150</v>
      </c>
      <c r="Q424" t="s">
        <v>107</v>
      </c>
    </row>
    <row r="425" spans="1:18" x14ac:dyDescent="0.25">
      <c r="A425" s="2" t="s">
        <v>110</v>
      </c>
      <c r="B425" s="19" t="str">
        <f>VLOOKUP(A425,Species!A:E,3,FALSE)</f>
        <v>Pristimantis</v>
      </c>
      <c r="C425" s="6" t="str">
        <f>VLOOKUP(A425,Species!A:E,4,FALSE)</f>
        <v>Craugastoridae</v>
      </c>
      <c r="D425" s="6" t="str">
        <f>VLOOKUP(A425,Species!A:F,5,FALSE)</f>
        <v>Amphibia</v>
      </c>
      <c r="E425" s="20">
        <v>41514</v>
      </c>
      <c r="F425" s="74">
        <v>0.83958333333333324</v>
      </c>
      <c r="G425" t="s">
        <v>260</v>
      </c>
      <c r="H425">
        <v>500</v>
      </c>
      <c r="I425" t="s">
        <v>341</v>
      </c>
      <c r="J425">
        <v>19</v>
      </c>
      <c r="K425">
        <v>20.399999999999999</v>
      </c>
      <c r="L425">
        <v>0.4</v>
      </c>
      <c r="O425" t="s">
        <v>256</v>
      </c>
      <c r="P425">
        <v>165</v>
      </c>
      <c r="Q425" t="s">
        <v>107</v>
      </c>
    </row>
    <row r="426" spans="1:18" x14ac:dyDescent="0.25">
      <c r="A426" s="2" t="s">
        <v>110</v>
      </c>
      <c r="B426" s="19" t="str">
        <f>VLOOKUP(A426,Species!A:E,3,FALSE)</f>
        <v>Pristimantis</v>
      </c>
      <c r="C426" s="6" t="str">
        <f>VLOOKUP(A426,Species!A:E,4,FALSE)</f>
        <v>Craugastoridae</v>
      </c>
      <c r="D426" s="6" t="str">
        <f>VLOOKUP(A426,Species!A:F,5,FALSE)</f>
        <v>Amphibia</v>
      </c>
      <c r="E426" s="20">
        <v>41514</v>
      </c>
      <c r="F426" s="74">
        <v>0.84027777777777779</v>
      </c>
      <c r="G426" t="s">
        <v>260</v>
      </c>
      <c r="H426">
        <v>500</v>
      </c>
      <c r="I426" t="s">
        <v>341</v>
      </c>
      <c r="J426">
        <v>22</v>
      </c>
      <c r="K426">
        <v>18.7</v>
      </c>
      <c r="L426">
        <v>0.48</v>
      </c>
      <c r="O426" t="s">
        <v>256</v>
      </c>
      <c r="P426">
        <v>60</v>
      </c>
      <c r="Q426" t="s">
        <v>107</v>
      </c>
    </row>
    <row r="427" spans="1:18" x14ac:dyDescent="0.25">
      <c r="A427" s="2" t="s">
        <v>166</v>
      </c>
      <c r="B427" s="19" t="str">
        <f>VLOOKUP(A427,Species!A:E,3,FALSE)</f>
        <v>Pristimantis</v>
      </c>
      <c r="C427" s="6" t="str">
        <f>VLOOKUP(A427,Species!A:E,4,FALSE)</f>
        <v>Craugastoridae</v>
      </c>
      <c r="D427" s="6" t="str">
        <f>VLOOKUP(A427,Species!A:F,5,FALSE)</f>
        <v>Amphibia</v>
      </c>
      <c r="E427" s="20">
        <v>41514</v>
      </c>
      <c r="F427" s="74">
        <v>0.84236111111111101</v>
      </c>
      <c r="G427" t="s">
        <v>260</v>
      </c>
      <c r="H427">
        <v>500</v>
      </c>
      <c r="I427" t="s">
        <v>341</v>
      </c>
      <c r="J427">
        <v>25</v>
      </c>
      <c r="L427">
        <v>1.04</v>
      </c>
      <c r="N427" t="s">
        <v>285</v>
      </c>
      <c r="O427" t="s">
        <v>104</v>
      </c>
      <c r="P427">
        <v>70</v>
      </c>
      <c r="Q427" t="s">
        <v>107</v>
      </c>
    </row>
    <row r="428" spans="1:18" x14ac:dyDescent="0.25">
      <c r="A428" s="2" t="s">
        <v>166</v>
      </c>
      <c r="B428" s="19" t="str">
        <f>VLOOKUP(A428,Species!A:E,3,FALSE)</f>
        <v>Pristimantis</v>
      </c>
      <c r="C428" s="6" t="str">
        <f>VLOOKUP(A428,Species!A:E,4,FALSE)</f>
        <v>Craugastoridae</v>
      </c>
      <c r="D428" s="6" t="str">
        <f>VLOOKUP(A428,Species!A:F,5,FALSE)</f>
        <v>Amphibia</v>
      </c>
      <c r="E428" s="20">
        <v>41514</v>
      </c>
      <c r="F428" s="74">
        <v>0.84305555555555556</v>
      </c>
      <c r="G428" t="s">
        <v>260</v>
      </c>
      <c r="H428">
        <v>500</v>
      </c>
      <c r="I428" t="s">
        <v>341</v>
      </c>
      <c r="J428">
        <v>25</v>
      </c>
      <c r="K428">
        <v>24.6</v>
      </c>
      <c r="L428">
        <v>1.1399999999999999</v>
      </c>
      <c r="N428" t="s">
        <v>285</v>
      </c>
      <c r="O428" t="s">
        <v>104</v>
      </c>
      <c r="P428">
        <v>65</v>
      </c>
      <c r="Q428" t="s">
        <v>107</v>
      </c>
    </row>
    <row r="429" spans="1:18" x14ac:dyDescent="0.25">
      <c r="A429" s="2" t="s">
        <v>110</v>
      </c>
      <c r="B429" s="19" t="str">
        <f>VLOOKUP(A429,Species!A:E,3,FALSE)</f>
        <v>Pristimantis</v>
      </c>
      <c r="C429" s="6" t="str">
        <f>VLOOKUP(A429,Species!A:E,4,FALSE)</f>
        <v>Craugastoridae</v>
      </c>
      <c r="D429" s="6" t="str">
        <f>VLOOKUP(A429,Species!A:F,5,FALSE)</f>
        <v>Amphibia</v>
      </c>
      <c r="E429" s="20">
        <v>41514</v>
      </c>
      <c r="F429" s="74">
        <v>0.90694444444444444</v>
      </c>
      <c r="G429" t="s">
        <v>260</v>
      </c>
      <c r="H429">
        <v>500</v>
      </c>
      <c r="I429" t="s">
        <v>343</v>
      </c>
      <c r="J429">
        <v>51</v>
      </c>
      <c r="K429">
        <v>15.5</v>
      </c>
      <c r="L429">
        <v>0.38</v>
      </c>
      <c r="N429" t="s">
        <v>285</v>
      </c>
      <c r="O429" t="s">
        <v>256</v>
      </c>
      <c r="P429">
        <v>90</v>
      </c>
      <c r="Q429" t="s">
        <v>107</v>
      </c>
    </row>
    <row r="430" spans="1:18" x14ac:dyDescent="0.25">
      <c r="A430" s="47" t="s">
        <v>245</v>
      </c>
      <c r="B430" s="19" t="str">
        <f>VLOOKUP(A430,Species!A:E,3,FALSE)</f>
        <v>Pristimantis</v>
      </c>
      <c r="C430" s="6" t="str">
        <f>VLOOKUP(A430,Species!A:E,4,FALSE)</f>
        <v>Craugastoridae</v>
      </c>
      <c r="D430" s="6" t="str">
        <f>VLOOKUP(A430,Species!A:F,5,FALSE)</f>
        <v>Amphibia</v>
      </c>
      <c r="E430" s="20">
        <v>41515</v>
      </c>
      <c r="F430" s="74">
        <v>0.78472222222222221</v>
      </c>
      <c r="G430" t="s">
        <v>254</v>
      </c>
      <c r="H430">
        <v>500</v>
      </c>
      <c r="I430" t="s">
        <v>301</v>
      </c>
      <c r="J430">
        <v>36</v>
      </c>
      <c r="K430">
        <v>19.399999999999999</v>
      </c>
      <c r="L430">
        <v>0.7</v>
      </c>
      <c r="O430" t="s">
        <v>256</v>
      </c>
      <c r="P430">
        <v>100</v>
      </c>
      <c r="Q430" t="s">
        <v>107</v>
      </c>
    </row>
    <row r="431" spans="1:18" x14ac:dyDescent="0.25">
      <c r="A431" s="47" t="s">
        <v>166</v>
      </c>
      <c r="B431" s="19" t="str">
        <f>VLOOKUP(A431,Species!A:E,3,FALSE)</f>
        <v>Pristimantis</v>
      </c>
      <c r="C431" s="6" t="str">
        <f>VLOOKUP(A431,Species!A:E,4,FALSE)</f>
        <v>Craugastoridae</v>
      </c>
      <c r="D431" s="6" t="str">
        <f>VLOOKUP(A431,Species!A:F,5,FALSE)</f>
        <v>Amphibia</v>
      </c>
      <c r="E431" s="20">
        <v>41515</v>
      </c>
      <c r="F431" s="74">
        <v>0.78819444444444453</v>
      </c>
      <c r="G431" t="s">
        <v>254</v>
      </c>
      <c r="H431">
        <v>500</v>
      </c>
      <c r="I431" t="s">
        <v>301</v>
      </c>
      <c r="J431">
        <v>47</v>
      </c>
      <c r="K431">
        <v>25.7</v>
      </c>
      <c r="L431">
        <v>1.1000000000000001</v>
      </c>
      <c r="O431" t="s">
        <v>256</v>
      </c>
      <c r="P431">
        <v>50</v>
      </c>
      <c r="Q431" t="s">
        <v>107</v>
      </c>
    </row>
    <row r="432" spans="1:18" x14ac:dyDescent="0.25">
      <c r="A432" s="47" t="s">
        <v>110</v>
      </c>
      <c r="B432" s="19" t="str">
        <f>VLOOKUP(A432,Species!A:E,3,FALSE)</f>
        <v>Pristimantis</v>
      </c>
      <c r="C432" s="6" t="str">
        <f>VLOOKUP(A432,Species!A:E,4,FALSE)</f>
        <v>Craugastoridae</v>
      </c>
      <c r="D432" s="6" t="str">
        <f>VLOOKUP(A432,Species!A:F,5,FALSE)</f>
        <v>Amphibia</v>
      </c>
      <c r="E432" s="20">
        <v>41515</v>
      </c>
      <c r="F432" s="74">
        <v>0.79861111111111116</v>
      </c>
      <c r="G432" t="s">
        <v>254</v>
      </c>
      <c r="H432">
        <v>500</v>
      </c>
      <c r="I432" t="s">
        <v>301</v>
      </c>
      <c r="J432">
        <v>62</v>
      </c>
      <c r="K432">
        <v>25.4</v>
      </c>
      <c r="L432">
        <v>1.3</v>
      </c>
      <c r="O432" t="s">
        <v>256</v>
      </c>
      <c r="P432">
        <v>50</v>
      </c>
      <c r="Q432" t="s">
        <v>107</v>
      </c>
    </row>
    <row r="433" spans="1:18" x14ac:dyDescent="0.25">
      <c r="A433" s="47" t="s">
        <v>110</v>
      </c>
      <c r="B433" s="19" t="str">
        <f>VLOOKUP(A433,Species!A:E,3,FALSE)</f>
        <v>Pristimantis</v>
      </c>
      <c r="C433" s="6" t="str">
        <f>VLOOKUP(A433,Species!A:E,4,FALSE)</f>
        <v>Craugastoridae</v>
      </c>
      <c r="D433" s="6" t="str">
        <f>VLOOKUP(A433,Species!A:F,5,FALSE)</f>
        <v>Amphibia</v>
      </c>
      <c r="E433" s="20">
        <v>41515</v>
      </c>
      <c r="F433" s="74">
        <v>0.81111111111111101</v>
      </c>
      <c r="G433" t="s">
        <v>254</v>
      </c>
      <c r="H433">
        <v>500</v>
      </c>
      <c r="I433" t="s">
        <v>253</v>
      </c>
      <c r="J433">
        <v>32</v>
      </c>
      <c r="K433">
        <v>18.100000000000001</v>
      </c>
      <c r="L433">
        <v>0.3</v>
      </c>
      <c r="O433" t="s">
        <v>256</v>
      </c>
      <c r="P433">
        <v>20</v>
      </c>
      <c r="Q433" t="s">
        <v>107</v>
      </c>
    </row>
    <row r="434" spans="1:18" x14ac:dyDescent="0.25">
      <c r="A434" s="2" t="s">
        <v>130</v>
      </c>
      <c r="B434" s="19" t="str">
        <f>VLOOKUP(A434,Species!A:E,3,FALSE)</f>
        <v>Imantodes</v>
      </c>
      <c r="C434" s="6" t="str">
        <f>VLOOKUP(A434,Species!A:E,4,FALSE)</f>
        <v>Colubridae</v>
      </c>
      <c r="D434" s="6" t="str">
        <f>VLOOKUP(A434,Species!A:F,5,FALSE)</f>
        <v>Diapsida</v>
      </c>
      <c r="E434" s="20">
        <v>41515</v>
      </c>
      <c r="F434" s="74">
        <v>0.85555555555555562</v>
      </c>
      <c r="G434" t="s">
        <v>321</v>
      </c>
      <c r="H434">
        <v>900</v>
      </c>
      <c r="I434" t="s">
        <v>355</v>
      </c>
      <c r="J434">
        <v>10</v>
      </c>
      <c r="K434">
        <v>970</v>
      </c>
      <c r="L434">
        <v>18.12</v>
      </c>
      <c r="O434" t="s">
        <v>104</v>
      </c>
      <c r="P434">
        <v>160</v>
      </c>
      <c r="Q434" t="s">
        <v>107</v>
      </c>
    </row>
    <row r="435" spans="1:18" x14ac:dyDescent="0.25">
      <c r="A435" s="2" t="s">
        <v>245</v>
      </c>
      <c r="B435" s="19" t="str">
        <f>VLOOKUP(A435,Species!A:E,3,FALSE)</f>
        <v>Pristimantis</v>
      </c>
      <c r="C435" s="6" t="str">
        <f>VLOOKUP(A435,Species!A:E,4,FALSE)</f>
        <v>Craugastoridae</v>
      </c>
      <c r="D435" s="6" t="str">
        <f>VLOOKUP(A435,Species!A:F,5,FALSE)</f>
        <v>Amphibia</v>
      </c>
      <c r="E435" s="20">
        <v>41515</v>
      </c>
      <c r="F435" s="74">
        <v>0.86805555555555547</v>
      </c>
      <c r="G435" t="s">
        <v>321</v>
      </c>
      <c r="H435">
        <v>900</v>
      </c>
      <c r="I435" t="s">
        <v>355</v>
      </c>
      <c r="J435">
        <v>81</v>
      </c>
      <c r="K435">
        <v>26.9</v>
      </c>
      <c r="L435">
        <v>0.98</v>
      </c>
      <c r="O435" t="s">
        <v>256</v>
      </c>
      <c r="P435">
        <v>60</v>
      </c>
      <c r="Q435" t="s">
        <v>107</v>
      </c>
    </row>
    <row r="436" spans="1:18" x14ac:dyDescent="0.25">
      <c r="A436" s="2" t="s">
        <v>394</v>
      </c>
      <c r="B436" s="19" t="str">
        <f>VLOOKUP(A436,Species!A:E,3,FALSE)</f>
        <v>Pristimantis</v>
      </c>
      <c r="C436" s="6" t="str">
        <f>VLOOKUP(A436,Species!A:E,4,FALSE)</f>
        <v>Craugastoridae</v>
      </c>
      <c r="D436" s="6" t="str">
        <f>VLOOKUP(A436,Species!A:F,5,FALSE)</f>
        <v>Amphibia</v>
      </c>
      <c r="E436" s="20">
        <v>41515</v>
      </c>
      <c r="F436" s="74">
        <v>0.8965277777777777</v>
      </c>
      <c r="G436" t="s">
        <v>321</v>
      </c>
      <c r="H436">
        <v>900</v>
      </c>
      <c r="I436" t="s">
        <v>354</v>
      </c>
      <c r="J436">
        <v>70</v>
      </c>
      <c r="O436" t="s">
        <v>256</v>
      </c>
      <c r="P436">
        <v>50</v>
      </c>
      <c r="Q436" t="s">
        <v>107</v>
      </c>
    </row>
    <row r="437" spans="1:18" x14ac:dyDescent="0.25">
      <c r="A437" s="2" t="s">
        <v>121</v>
      </c>
      <c r="B437" s="19" t="str">
        <f>VLOOKUP(A437,Species!A:E,3,FALSE)</f>
        <v>Leptodactylus</v>
      </c>
      <c r="C437" s="6" t="str">
        <f>VLOOKUP(A437,Species!A:E,4,FALSE)</f>
        <v>Leptodactylidae</v>
      </c>
      <c r="D437" s="6" t="str">
        <f>VLOOKUP(A437,Species!A:F,5,FALSE)</f>
        <v>Amphibia</v>
      </c>
      <c r="E437" s="20">
        <v>41516</v>
      </c>
      <c r="F437" s="74">
        <v>0.79166666666666663</v>
      </c>
      <c r="G437" t="s">
        <v>254</v>
      </c>
      <c r="H437">
        <v>1100</v>
      </c>
      <c r="I437" t="s">
        <v>318</v>
      </c>
      <c r="J437">
        <v>2000</v>
      </c>
      <c r="Q437" t="s">
        <v>113</v>
      </c>
      <c r="R437" t="s">
        <v>250</v>
      </c>
    </row>
    <row r="438" spans="1:18" x14ac:dyDescent="0.25">
      <c r="A438" s="2" t="s">
        <v>394</v>
      </c>
      <c r="B438" s="19" t="str">
        <f>VLOOKUP(A438,Species!A:E,3,FALSE)</f>
        <v>Pristimantis</v>
      </c>
      <c r="C438" s="6" t="str">
        <f>VLOOKUP(A438,Species!A:E,4,FALSE)</f>
        <v>Craugastoridae</v>
      </c>
      <c r="D438" s="6" t="str">
        <f>VLOOKUP(A438,Species!A:F,5,FALSE)</f>
        <v>Amphibia</v>
      </c>
      <c r="E438" s="20">
        <v>41516</v>
      </c>
      <c r="F438" s="74">
        <v>0.81180555555555556</v>
      </c>
      <c r="G438" t="s">
        <v>254</v>
      </c>
      <c r="H438">
        <v>1100</v>
      </c>
      <c r="I438" t="s">
        <v>367</v>
      </c>
      <c r="J438">
        <v>64</v>
      </c>
      <c r="K438">
        <v>18.2</v>
      </c>
      <c r="L438">
        <v>0.4</v>
      </c>
      <c r="O438" t="s">
        <v>256</v>
      </c>
      <c r="P438">
        <v>90</v>
      </c>
      <c r="Q438" t="s">
        <v>107</v>
      </c>
    </row>
    <row r="439" spans="1:18" x14ac:dyDescent="0.25">
      <c r="A439" s="2" t="s">
        <v>272</v>
      </c>
      <c r="B439" s="19" t="str">
        <f>VLOOKUP(A439,Species!A:E,3,FALSE)</f>
        <v>Pristimantis</v>
      </c>
      <c r="C439" s="6" t="str">
        <f>VLOOKUP(A439,Species!A:E,4,FALSE)</f>
        <v>Craugastoridae</v>
      </c>
      <c r="D439" s="6" t="str">
        <f>VLOOKUP(A439,Species!A:F,5,FALSE)</f>
        <v>Amphibia</v>
      </c>
      <c r="E439" s="20">
        <v>41516</v>
      </c>
      <c r="F439" s="74">
        <v>0.8222222222222223</v>
      </c>
      <c r="G439" t="s">
        <v>254</v>
      </c>
      <c r="H439">
        <v>1100</v>
      </c>
      <c r="I439" t="s">
        <v>269</v>
      </c>
      <c r="J439">
        <v>1800</v>
      </c>
      <c r="O439" t="s">
        <v>256</v>
      </c>
      <c r="P439">
        <v>40</v>
      </c>
      <c r="Q439" t="s">
        <v>113</v>
      </c>
      <c r="R439" t="s">
        <v>323</v>
      </c>
    </row>
    <row r="440" spans="1:18" x14ac:dyDescent="0.25">
      <c r="A440" s="2" t="s">
        <v>272</v>
      </c>
      <c r="B440" s="19" t="str">
        <f>VLOOKUP(A440,Species!A:E,3,FALSE)</f>
        <v>Pristimantis</v>
      </c>
      <c r="C440" s="6" t="str">
        <f>VLOOKUP(A440,Species!A:E,4,FALSE)</f>
        <v>Craugastoridae</v>
      </c>
      <c r="D440" s="6" t="str">
        <f>VLOOKUP(A440,Species!A:F,5,FALSE)</f>
        <v>Amphibia</v>
      </c>
      <c r="E440" s="20">
        <v>41516</v>
      </c>
      <c r="F440" s="74">
        <v>0.88541666666666663</v>
      </c>
      <c r="G440" t="s">
        <v>254</v>
      </c>
      <c r="H440">
        <v>1100</v>
      </c>
      <c r="I440" t="s">
        <v>365</v>
      </c>
      <c r="J440">
        <v>40</v>
      </c>
      <c r="K440">
        <v>18.7</v>
      </c>
      <c r="L440">
        <v>0.8</v>
      </c>
      <c r="O440" t="s">
        <v>257</v>
      </c>
      <c r="P440">
        <v>0</v>
      </c>
      <c r="Q440" t="s">
        <v>107</v>
      </c>
    </row>
    <row r="441" spans="1:18" x14ac:dyDescent="0.25">
      <c r="A441" s="2" t="s">
        <v>272</v>
      </c>
      <c r="B441" s="19" t="str">
        <f>VLOOKUP(A441,Species!A:E,3,FALSE)</f>
        <v>Pristimantis</v>
      </c>
      <c r="C441" s="6" t="str">
        <f>VLOOKUP(A441,Species!A:E,4,FALSE)</f>
        <v>Craugastoridae</v>
      </c>
      <c r="D441" s="6" t="str">
        <f>VLOOKUP(A441,Species!A:F,5,FALSE)</f>
        <v>Amphibia</v>
      </c>
      <c r="E441" s="20">
        <v>41516</v>
      </c>
      <c r="F441" s="74">
        <v>0.90625</v>
      </c>
      <c r="G441" t="s">
        <v>254</v>
      </c>
      <c r="H441">
        <v>1100</v>
      </c>
      <c r="I441" t="s">
        <v>363</v>
      </c>
      <c r="J441">
        <v>69</v>
      </c>
      <c r="K441">
        <v>21.3</v>
      </c>
      <c r="L441">
        <v>1.34</v>
      </c>
      <c r="O441" t="s">
        <v>256</v>
      </c>
      <c r="P441">
        <v>130</v>
      </c>
      <c r="Q441" t="s">
        <v>107</v>
      </c>
    </row>
    <row r="442" spans="1:18" x14ac:dyDescent="0.25">
      <c r="A442" s="2" t="s">
        <v>245</v>
      </c>
      <c r="B442" s="19" t="str">
        <f>VLOOKUP(A442,Species!A:E,3,FALSE)</f>
        <v>Pristimantis</v>
      </c>
      <c r="C442" s="6" t="str">
        <f>VLOOKUP(A442,Species!A:E,4,FALSE)</f>
        <v>Craugastoridae</v>
      </c>
      <c r="D442" s="6" t="str">
        <f>VLOOKUP(A442,Species!A:F,5,FALSE)</f>
        <v>Amphibia</v>
      </c>
      <c r="E442" s="20">
        <v>41517</v>
      </c>
      <c r="F442" s="74">
        <v>0.35416666666666669</v>
      </c>
      <c r="G442" t="s">
        <v>254</v>
      </c>
      <c r="H442">
        <v>1000</v>
      </c>
      <c r="I442" t="s">
        <v>269</v>
      </c>
      <c r="J442">
        <v>1220</v>
      </c>
      <c r="O442" t="s">
        <v>257</v>
      </c>
      <c r="P442">
        <v>0</v>
      </c>
      <c r="Q442" t="s">
        <v>113</v>
      </c>
    </row>
    <row r="443" spans="1:18" x14ac:dyDescent="0.25">
      <c r="A443" s="2" t="s">
        <v>121</v>
      </c>
      <c r="B443" s="19" t="str">
        <f>VLOOKUP(A443,Species!A:E,3,FALSE)</f>
        <v>Leptodactylus</v>
      </c>
      <c r="C443" s="6" t="str">
        <f>VLOOKUP(A443,Species!A:E,4,FALSE)</f>
        <v>Leptodactylidae</v>
      </c>
      <c r="D443" s="6" t="str">
        <f>VLOOKUP(A443,Species!A:F,5,FALSE)</f>
        <v>Amphibia</v>
      </c>
      <c r="E443" s="20">
        <v>41519</v>
      </c>
      <c r="F443" s="74">
        <v>0.75</v>
      </c>
      <c r="G443" t="s">
        <v>254</v>
      </c>
      <c r="H443">
        <v>900</v>
      </c>
      <c r="I443" t="s">
        <v>269</v>
      </c>
      <c r="J443">
        <v>450</v>
      </c>
      <c r="Q443" t="s">
        <v>113</v>
      </c>
      <c r="R443" t="s">
        <v>250</v>
      </c>
    </row>
    <row r="444" spans="1:18" x14ac:dyDescent="0.25">
      <c r="A444" s="2" t="s">
        <v>138</v>
      </c>
      <c r="B444" s="19" t="str">
        <f>VLOOKUP(A444,Species!A:E,3,FALSE)</f>
        <v>Pristimantis</v>
      </c>
      <c r="C444" s="6" t="str">
        <f>VLOOKUP(A444,Species!A:E,4,FALSE)</f>
        <v>Craugastoridae</v>
      </c>
      <c r="D444" s="6" t="str">
        <f>VLOOKUP(A444,Species!A:F,5,FALSE)</f>
        <v>Amphibia</v>
      </c>
      <c r="E444" s="20">
        <v>41519</v>
      </c>
      <c r="F444" s="74">
        <v>0.80972222222222223</v>
      </c>
      <c r="G444" t="s">
        <v>254</v>
      </c>
      <c r="H444">
        <v>900</v>
      </c>
      <c r="I444" t="s">
        <v>355</v>
      </c>
      <c r="J444">
        <v>72</v>
      </c>
      <c r="K444">
        <v>10.9</v>
      </c>
      <c r="L444">
        <v>0.14000000000000001</v>
      </c>
      <c r="N444" t="s">
        <v>285</v>
      </c>
      <c r="O444" t="s">
        <v>256</v>
      </c>
      <c r="P444">
        <v>25</v>
      </c>
      <c r="Q444" t="s">
        <v>107</v>
      </c>
    </row>
    <row r="445" spans="1:18" x14ac:dyDescent="0.25">
      <c r="A445" s="2" t="s">
        <v>272</v>
      </c>
      <c r="B445" s="19" t="str">
        <f>VLOOKUP(A445,Species!A:E,3,FALSE)</f>
        <v>Pristimantis</v>
      </c>
      <c r="C445" s="6" t="str">
        <f>VLOOKUP(A445,Species!A:E,4,FALSE)</f>
        <v>Craugastoridae</v>
      </c>
      <c r="D445" s="6" t="str">
        <f>VLOOKUP(A445,Species!A:F,5,FALSE)</f>
        <v>Amphibia</v>
      </c>
      <c r="E445" s="20">
        <v>41519</v>
      </c>
      <c r="F445" s="74">
        <v>0.8125</v>
      </c>
      <c r="G445" t="s">
        <v>254</v>
      </c>
      <c r="H445">
        <v>900</v>
      </c>
      <c r="I445" t="s">
        <v>356</v>
      </c>
      <c r="J445">
        <v>100</v>
      </c>
      <c r="K445">
        <v>27.7</v>
      </c>
      <c r="L445">
        <v>1.5</v>
      </c>
      <c r="N445" t="s">
        <v>284</v>
      </c>
      <c r="O445" t="s">
        <v>256</v>
      </c>
      <c r="P445">
        <v>30</v>
      </c>
      <c r="Q445" t="s">
        <v>107</v>
      </c>
    </row>
    <row r="446" spans="1:18" x14ac:dyDescent="0.25">
      <c r="A446" s="2" t="s">
        <v>138</v>
      </c>
      <c r="B446" s="19" t="str">
        <f>VLOOKUP(A446,Species!A:E,3,FALSE)</f>
        <v>Pristimantis</v>
      </c>
      <c r="C446" s="6" t="str">
        <f>VLOOKUP(A446,Species!A:E,4,FALSE)</f>
        <v>Craugastoridae</v>
      </c>
      <c r="D446" s="6" t="str">
        <f>VLOOKUP(A446,Species!A:F,5,FALSE)</f>
        <v>Amphibia</v>
      </c>
      <c r="E446" s="20">
        <v>41519</v>
      </c>
      <c r="F446" s="74">
        <v>0.81388888888888899</v>
      </c>
      <c r="G446" t="s">
        <v>254</v>
      </c>
      <c r="H446">
        <v>900</v>
      </c>
      <c r="I446" t="s">
        <v>355</v>
      </c>
      <c r="J446">
        <v>95</v>
      </c>
      <c r="K446">
        <v>17</v>
      </c>
      <c r="L446">
        <v>0.42</v>
      </c>
      <c r="N446" t="s">
        <v>284</v>
      </c>
      <c r="O446" t="s">
        <v>257</v>
      </c>
      <c r="P446">
        <v>0</v>
      </c>
      <c r="Q446" t="s">
        <v>107</v>
      </c>
    </row>
    <row r="447" spans="1:18" x14ac:dyDescent="0.25">
      <c r="A447" s="2" t="s">
        <v>138</v>
      </c>
      <c r="B447" s="19" t="str">
        <f>VLOOKUP(A447,Species!A:E,3,FALSE)</f>
        <v>Pristimantis</v>
      </c>
      <c r="C447" s="6" t="str">
        <f>VLOOKUP(A447,Species!A:E,4,FALSE)</f>
        <v>Craugastoridae</v>
      </c>
      <c r="D447" s="6" t="str">
        <f>VLOOKUP(A447,Species!A:F,5,FALSE)</f>
        <v>Amphibia</v>
      </c>
      <c r="E447" s="20">
        <v>41519</v>
      </c>
      <c r="F447" s="74">
        <v>0.81597222222222221</v>
      </c>
      <c r="G447" t="s">
        <v>254</v>
      </c>
      <c r="H447">
        <v>900</v>
      </c>
      <c r="I447" t="s">
        <v>355</v>
      </c>
      <c r="J447">
        <v>98</v>
      </c>
      <c r="K447">
        <v>13.1</v>
      </c>
      <c r="L447">
        <v>0.22</v>
      </c>
      <c r="N447" t="s">
        <v>285</v>
      </c>
      <c r="O447" t="s">
        <v>256</v>
      </c>
      <c r="P447">
        <v>15</v>
      </c>
      <c r="Q447" t="s">
        <v>107</v>
      </c>
    </row>
    <row r="448" spans="1:18" x14ac:dyDescent="0.25">
      <c r="A448" s="2" t="s">
        <v>138</v>
      </c>
      <c r="B448" s="19" t="str">
        <f>VLOOKUP(A448,Species!A:E,3,FALSE)</f>
        <v>Pristimantis</v>
      </c>
      <c r="C448" s="6" t="str">
        <f>VLOOKUP(A448,Species!A:E,4,FALSE)</f>
        <v>Craugastoridae</v>
      </c>
      <c r="D448" s="6" t="str">
        <f>VLOOKUP(A448,Species!A:F,5,FALSE)</f>
        <v>Amphibia</v>
      </c>
      <c r="E448" s="20">
        <v>41519</v>
      </c>
      <c r="F448" s="74">
        <v>0.82847222222222217</v>
      </c>
      <c r="G448" t="s">
        <v>254</v>
      </c>
      <c r="H448">
        <v>900</v>
      </c>
      <c r="I448" t="s">
        <v>353</v>
      </c>
      <c r="J448">
        <v>95</v>
      </c>
      <c r="K448">
        <v>12.5</v>
      </c>
      <c r="L448">
        <v>0.4</v>
      </c>
      <c r="N448" t="s">
        <v>285</v>
      </c>
      <c r="O448" t="s">
        <v>256</v>
      </c>
      <c r="P448">
        <v>20</v>
      </c>
      <c r="Q448" t="s">
        <v>107</v>
      </c>
    </row>
    <row r="449" spans="1:18" x14ac:dyDescent="0.25">
      <c r="A449" s="2" t="s">
        <v>245</v>
      </c>
      <c r="B449" s="19" t="str">
        <f>VLOOKUP(A449,Species!A:E,3,FALSE)</f>
        <v>Pristimantis</v>
      </c>
      <c r="C449" s="6" t="str">
        <f>VLOOKUP(A449,Species!A:E,4,FALSE)</f>
        <v>Craugastoridae</v>
      </c>
      <c r="D449" s="6" t="str">
        <f>VLOOKUP(A449,Species!A:F,5,FALSE)</f>
        <v>Amphibia</v>
      </c>
      <c r="E449" s="20">
        <v>41519</v>
      </c>
      <c r="F449" s="74">
        <v>0.84166666666666667</v>
      </c>
      <c r="G449" t="s">
        <v>254</v>
      </c>
      <c r="H449">
        <v>900</v>
      </c>
      <c r="I449" t="s">
        <v>352</v>
      </c>
      <c r="J449">
        <v>55</v>
      </c>
      <c r="K449">
        <v>12.6</v>
      </c>
      <c r="L449">
        <v>0.22</v>
      </c>
      <c r="O449" t="s">
        <v>256</v>
      </c>
      <c r="P449">
        <v>20</v>
      </c>
      <c r="Q449" t="s">
        <v>107</v>
      </c>
      <c r="R449" t="s">
        <v>251</v>
      </c>
    </row>
    <row r="450" spans="1:18" x14ac:dyDescent="0.25">
      <c r="A450" s="2" t="s">
        <v>138</v>
      </c>
      <c r="B450" s="19" t="str">
        <f>VLOOKUP(A450,Species!A:E,3,FALSE)</f>
        <v>Pristimantis</v>
      </c>
      <c r="C450" s="6" t="str">
        <f>VLOOKUP(A450,Species!A:E,4,FALSE)</f>
        <v>Craugastoridae</v>
      </c>
      <c r="D450" s="6" t="str">
        <f>VLOOKUP(A450,Species!A:F,5,FALSE)</f>
        <v>Amphibia</v>
      </c>
      <c r="E450" s="20">
        <v>41519</v>
      </c>
      <c r="F450" s="74">
        <v>0.84375</v>
      </c>
      <c r="G450" t="s">
        <v>254</v>
      </c>
      <c r="H450">
        <v>900</v>
      </c>
      <c r="I450" t="s">
        <v>352</v>
      </c>
      <c r="J450">
        <v>60</v>
      </c>
      <c r="K450">
        <v>16.600000000000001</v>
      </c>
      <c r="L450">
        <v>0.66</v>
      </c>
      <c r="O450" t="s">
        <v>256</v>
      </c>
      <c r="P450">
        <v>10</v>
      </c>
      <c r="Q450" t="s">
        <v>107</v>
      </c>
    </row>
    <row r="451" spans="1:18" x14ac:dyDescent="0.25">
      <c r="A451" s="2" t="s">
        <v>245</v>
      </c>
      <c r="B451" s="19" t="str">
        <f>VLOOKUP(A451,Species!A:E,3,FALSE)</f>
        <v>Pristimantis</v>
      </c>
      <c r="C451" s="6" t="str">
        <f>VLOOKUP(A451,Species!A:E,4,FALSE)</f>
        <v>Craugastoridae</v>
      </c>
      <c r="D451" s="6" t="str">
        <f>VLOOKUP(A451,Species!A:F,5,FALSE)</f>
        <v>Amphibia</v>
      </c>
      <c r="E451" s="20">
        <v>41519</v>
      </c>
      <c r="F451" s="74">
        <v>0.84722222222222221</v>
      </c>
      <c r="G451" t="s">
        <v>254</v>
      </c>
      <c r="H451">
        <v>900</v>
      </c>
      <c r="I451" t="s">
        <v>352</v>
      </c>
      <c r="J451">
        <v>75</v>
      </c>
      <c r="K451">
        <v>17.3</v>
      </c>
      <c r="L451">
        <v>0.44</v>
      </c>
      <c r="O451" t="s">
        <v>256</v>
      </c>
      <c r="P451">
        <v>35</v>
      </c>
      <c r="Q451" t="s">
        <v>107</v>
      </c>
    </row>
    <row r="452" spans="1:18" x14ac:dyDescent="0.25">
      <c r="A452" s="2" t="s">
        <v>272</v>
      </c>
      <c r="B452" s="19" t="str">
        <f>VLOOKUP(A452,Species!A:E,3,FALSE)</f>
        <v>Pristimantis</v>
      </c>
      <c r="C452" s="6" t="str">
        <f>VLOOKUP(A452,Species!A:E,4,FALSE)</f>
        <v>Craugastoridae</v>
      </c>
      <c r="D452" s="6" t="str">
        <f>VLOOKUP(A452,Species!A:F,5,FALSE)</f>
        <v>Amphibia</v>
      </c>
      <c r="E452" s="20">
        <v>41519</v>
      </c>
      <c r="F452" s="74">
        <v>0.84930555555555554</v>
      </c>
      <c r="G452" t="s">
        <v>254</v>
      </c>
      <c r="H452">
        <v>900</v>
      </c>
      <c r="I452" t="s">
        <v>352</v>
      </c>
      <c r="J452">
        <v>82</v>
      </c>
      <c r="K452">
        <v>29.2</v>
      </c>
      <c r="L452">
        <v>2.4</v>
      </c>
      <c r="N452" t="s">
        <v>284</v>
      </c>
      <c r="O452" t="s">
        <v>257</v>
      </c>
      <c r="P452">
        <v>0</v>
      </c>
      <c r="Q452" t="s">
        <v>107</v>
      </c>
    </row>
    <row r="453" spans="1:18" x14ac:dyDescent="0.25">
      <c r="A453" s="2" t="s">
        <v>110</v>
      </c>
      <c r="B453" s="19" t="str">
        <f>VLOOKUP(A453,Species!A:E,3,FALSE)</f>
        <v>Pristimantis</v>
      </c>
      <c r="C453" s="6" t="str">
        <f>VLOOKUP(A453,Species!A:E,4,FALSE)</f>
        <v>Craugastoridae</v>
      </c>
      <c r="D453" s="6" t="str">
        <f>VLOOKUP(A453,Species!A:F,5,FALSE)</f>
        <v>Amphibia</v>
      </c>
      <c r="E453" s="20">
        <v>41519</v>
      </c>
      <c r="F453" s="74">
        <v>0.84930555555555554</v>
      </c>
      <c r="G453" t="s">
        <v>254</v>
      </c>
      <c r="H453">
        <v>900</v>
      </c>
      <c r="I453" t="s">
        <v>352</v>
      </c>
      <c r="J453">
        <v>82</v>
      </c>
      <c r="K453">
        <v>14.5</v>
      </c>
      <c r="L453">
        <v>0.32</v>
      </c>
      <c r="O453" t="s">
        <v>256</v>
      </c>
      <c r="P453">
        <v>10</v>
      </c>
      <c r="Q453" t="s">
        <v>107</v>
      </c>
      <c r="R453" t="s">
        <v>322</v>
      </c>
    </row>
    <row r="454" spans="1:18" x14ac:dyDescent="0.25">
      <c r="A454" s="2" t="s">
        <v>81</v>
      </c>
      <c r="B454" s="19" t="str">
        <f>VLOOKUP(A454,Species!A:E,3,FALSE)</f>
        <v>Rhinella</v>
      </c>
      <c r="C454" s="6" t="str">
        <f>VLOOKUP(A454,Species!A:E,4,FALSE)</f>
        <v>Bufonidae</v>
      </c>
      <c r="D454" s="6" t="str">
        <f>VLOOKUP(A454,Species!A:F,5,FALSE)</f>
        <v>Amphibia</v>
      </c>
      <c r="E454" s="20">
        <v>41519</v>
      </c>
      <c r="F454" s="74">
        <v>0.86805555555555547</v>
      </c>
      <c r="G454" t="s">
        <v>254</v>
      </c>
      <c r="H454">
        <v>900</v>
      </c>
      <c r="I454" t="s">
        <v>269</v>
      </c>
      <c r="J454">
        <v>880</v>
      </c>
      <c r="N454" t="s">
        <v>284</v>
      </c>
      <c r="O454" t="s">
        <v>257</v>
      </c>
      <c r="P454">
        <v>0</v>
      </c>
      <c r="Q454" t="s">
        <v>113</v>
      </c>
    </row>
    <row r="455" spans="1:18" x14ac:dyDescent="0.25">
      <c r="A455" s="2" t="s">
        <v>138</v>
      </c>
      <c r="B455" s="19" t="str">
        <f>VLOOKUP(A455,Species!A:E,3,FALSE)</f>
        <v>Pristimantis</v>
      </c>
      <c r="C455" s="6" t="str">
        <f>VLOOKUP(A455,Species!A:E,4,FALSE)</f>
        <v>Craugastoridae</v>
      </c>
      <c r="D455" s="6" t="str">
        <f>VLOOKUP(A455,Species!A:F,5,FALSE)</f>
        <v>Amphibia</v>
      </c>
      <c r="E455" s="20">
        <v>41519</v>
      </c>
      <c r="F455" s="74">
        <v>0.87916666666666676</v>
      </c>
      <c r="G455" t="s">
        <v>254</v>
      </c>
      <c r="H455">
        <v>900</v>
      </c>
      <c r="I455" t="s">
        <v>354</v>
      </c>
      <c r="J455">
        <v>42</v>
      </c>
      <c r="K455">
        <v>13.5</v>
      </c>
      <c r="L455">
        <v>0.24</v>
      </c>
      <c r="N455" t="s">
        <v>285</v>
      </c>
      <c r="O455" t="s">
        <v>256</v>
      </c>
      <c r="P455">
        <v>10</v>
      </c>
      <c r="Q455" t="s">
        <v>107</v>
      </c>
    </row>
    <row r="456" spans="1:18" x14ac:dyDescent="0.25">
      <c r="A456" s="2" t="s">
        <v>369</v>
      </c>
      <c r="B456" s="19" t="str">
        <f>VLOOKUP(A456,Species!A:E,3,FALSE)</f>
        <v>Pristimantis</v>
      </c>
      <c r="C456" s="6" t="str">
        <f>VLOOKUP(A456,Species!A:E,4,FALSE)</f>
        <v>Craugastoridae</v>
      </c>
      <c r="D456" s="6" t="str">
        <f>VLOOKUP(A456,Species!A:F,5,FALSE)</f>
        <v>Amphibia</v>
      </c>
      <c r="E456" s="20">
        <v>41519</v>
      </c>
      <c r="F456" s="74">
        <v>0.88194444444444453</v>
      </c>
      <c r="G456" t="s">
        <v>254</v>
      </c>
      <c r="H456">
        <v>900</v>
      </c>
      <c r="I456" t="s">
        <v>354</v>
      </c>
      <c r="J456">
        <v>53</v>
      </c>
      <c r="K456">
        <v>18.399999999999999</v>
      </c>
      <c r="L456">
        <v>0.52</v>
      </c>
      <c r="N456" t="s">
        <v>285</v>
      </c>
      <c r="O456" t="s">
        <v>256</v>
      </c>
      <c r="P456">
        <v>130</v>
      </c>
      <c r="Q456" t="s">
        <v>107</v>
      </c>
    </row>
    <row r="457" spans="1:18" x14ac:dyDescent="0.25">
      <c r="A457" s="2" t="s">
        <v>110</v>
      </c>
      <c r="B457" s="19" t="str">
        <f>VLOOKUP(A457,Species!A:E,3,FALSE)</f>
        <v>Pristimantis</v>
      </c>
      <c r="C457" s="6" t="str">
        <f>VLOOKUP(A457,Species!A:E,4,FALSE)</f>
        <v>Craugastoridae</v>
      </c>
      <c r="D457" s="6" t="str">
        <f>VLOOKUP(A457,Species!A:F,5,FALSE)</f>
        <v>Amphibia</v>
      </c>
      <c r="E457" s="20">
        <v>41519</v>
      </c>
      <c r="F457" s="74">
        <v>0.90625</v>
      </c>
      <c r="G457" t="s">
        <v>254</v>
      </c>
      <c r="H457">
        <v>900</v>
      </c>
      <c r="I457" t="s">
        <v>269</v>
      </c>
      <c r="J457">
        <v>1080</v>
      </c>
      <c r="O457" t="s">
        <v>256</v>
      </c>
      <c r="P457">
        <v>20</v>
      </c>
      <c r="Q457" t="s">
        <v>113</v>
      </c>
    </row>
    <row r="458" spans="1:18" x14ac:dyDescent="0.25">
      <c r="A458" s="2" t="s">
        <v>138</v>
      </c>
      <c r="B458" s="19" t="str">
        <f>VLOOKUP(A458,Species!A:E,3,FALSE)</f>
        <v>Pristimantis</v>
      </c>
      <c r="C458" s="6" t="str">
        <f>VLOOKUP(A458,Species!A:E,4,FALSE)</f>
        <v>Craugastoridae</v>
      </c>
      <c r="D458" s="6" t="str">
        <f>VLOOKUP(A458,Species!A:F,5,FALSE)</f>
        <v>Amphibia</v>
      </c>
      <c r="E458" s="20">
        <v>41519</v>
      </c>
      <c r="F458" s="74">
        <v>0.90972222222222221</v>
      </c>
      <c r="G458" t="s">
        <v>254</v>
      </c>
      <c r="H458">
        <v>900</v>
      </c>
      <c r="I458" t="s">
        <v>349</v>
      </c>
      <c r="J458">
        <v>5</v>
      </c>
      <c r="K458">
        <v>11.75</v>
      </c>
      <c r="L458">
        <v>0.16</v>
      </c>
      <c r="N458" t="s">
        <v>285</v>
      </c>
      <c r="O458" t="s">
        <v>256</v>
      </c>
      <c r="P458">
        <v>25</v>
      </c>
      <c r="Q458" t="s">
        <v>107</v>
      </c>
    </row>
    <row r="459" spans="1:18" x14ac:dyDescent="0.25">
      <c r="A459" s="2" t="s">
        <v>369</v>
      </c>
      <c r="B459" s="19" t="str">
        <f>VLOOKUP(A459,Species!A:E,3,FALSE)</f>
        <v>Pristimantis</v>
      </c>
      <c r="C459" s="6" t="str">
        <f>VLOOKUP(A459,Species!A:E,4,FALSE)</f>
        <v>Craugastoridae</v>
      </c>
      <c r="D459" s="6" t="str">
        <f>VLOOKUP(A459,Species!A:F,5,FALSE)</f>
        <v>Amphibia</v>
      </c>
      <c r="E459" s="20">
        <v>41519</v>
      </c>
      <c r="F459" s="74">
        <v>0.91527777777777775</v>
      </c>
      <c r="G459" t="s">
        <v>254</v>
      </c>
      <c r="H459">
        <v>900</v>
      </c>
      <c r="I459" t="s">
        <v>350</v>
      </c>
      <c r="J459">
        <v>40</v>
      </c>
      <c r="K459">
        <v>40.299999999999997</v>
      </c>
      <c r="L459">
        <v>4.62</v>
      </c>
      <c r="N459" t="s">
        <v>284</v>
      </c>
      <c r="O459" t="s">
        <v>256</v>
      </c>
      <c r="P459">
        <v>120</v>
      </c>
      <c r="Q459" t="s">
        <v>107</v>
      </c>
    </row>
    <row r="460" spans="1:18" x14ac:dyDescent="0.25">
      <c r="A460" s="2" t="s">
        <v>110</v>
      </c>
      <c r="B460" s="19" t="str">
        <f>VLOOKUP(A460,Species!A:E,3,FALSE)</f>
        <v>Pristimantis</v>
      </c>
      <c r="C460" s="6" t="str">
        <f>VLOOKUP(A460,Species!A:E,4,FALSE)</f>
        <v>Craugastoridae</v>
      </c>
      <c r="D460" s="6" t="str">
        <f>VLOOKUP(A460,Species!A:F,5,FALSE)</f>
        <v>Amphibia</v>
      </c>
      <c r="E460" s="20">
        <v>41519</v>
      </c>
      <c r="F460" s="74">
        <v>0.9194444444444444</v>
      </c>
      <c r="G460" t="s">
        <v>254</v>
      </c>
      <c r="H460">
        <v>900</v>
      </c>
      <c r="I460" t="s">
        <v>349</v>
      </c>
      <c r="J460">
        <v>50</v>
      </c>
      <c r="K460">
        <v>18.8</v>
      </c>
      <c r="L460">
        <v>0.7</v>
      </c>
      <c r="O460" t="s">
        <v>256</v>
      </c>
      <c r="P460">
        <v>20</v>
      </c>
      <c r="Q460" t="s">
        <v>107</v>
      </c>
    </row>
    <row r="461" spans="1:18" x14ac:dyDescent="0.25">
      <c r="A461" s="2" t="s">
        <v>138</v>
      </c>
      <c r="B461" s="19" t="str">
        <f>VLOOKUP(A461,Species!A:E,3,FALSE)</f>
        <v>Pristimantis</v>
      </c>
      <c r="C461" s="6" t="str">
        <f>VLOOKUP(A461,Species!A:E,4,FALSE)</f>
        <v>Craugastoridae</v>
      </c>
      <c r="D461" s="6" t="str">
        <f>VLOOKUP(A461,Species!A:F,5,FALSE)</f>
        <v>Amphibia</v>
      </c>
      <c r="E461" s="20">
        <v>41519</v>
      </c>
      <c r="F461" s="74">
        <v>0.9243055555555556</v>
      </c>
      <c r="G461" t="s">
        <v>254</v>
      </c>
      <c r="H461">
        <v>900</v>
      </c>
      <c r="I461" t="s">
        <v>349</v>
      </c>
      <c r="J461">
        <v>70</v>
      </c>
      <c r="K461">
        <v>18.3</v>
      </c>
      <c r="L461">
        <v>0.57999999999999996</v>
      </c>
      <c r="N461" t="s">
        <v>284</v>
      </c>
      <c r="O461" t="s">
        <v>256</v>
      </c>
      <c r="P461">
        <v>80</v>
      </c>
      <c r="Q461" t="s">
        <v>107</v>
      </c>
    </row>
    <row r="462" spans="1:18" x14ac:dyDescent="0.25">
      <c r="A462" s="2" t="s">
        <v>138</v>
      </c>
      <c r="B462" s="69" t="str">
        <f>VLOOKUP(A462,Species!A:E,3,FALSE)</f>
        <v>Pristimantis</v>
      </c>
      <c r="C462" s="6" t="str">
        <f>VLOOKUP(A462,Species!A:E,4,FALSE)</f>
        <v>Craugastoridae</v>
      </c>
      <c r="D462" s="6" t="str">
        <f>VLOOKUP(A462,Species!A:F,5,FALSE)</f>
        <v>Amphibia</v>
      </c>
      <c r="E462" s="20">
        <v>41519</v>
      </c>
      <c r="F462" s="74">
        <v>0.92847222222222225</v>
      </c>
      <c r="G462" t="s">
        <v>254</v>
      </c>
      <c r="H462">
        <v>900</v>
      </c>
      <c r="I462" t="s">
        <v>349</v>
      </c>
      <c r="J462">
        <v>90</v>
      </c>
      <c r="K462">
        <v>17.600000000000001</v>
      </c>
      <c r="L462">
        <v>0.66</v>
      </c>
      <c r="N462" t="s">
        <v>284</v>
      </c>
      <c r="O462" t="s">
        <v>256</v>
      </c>
      <c r="P462">
        <v>35</v>
      </c>
      <c r="Q462" t="s">
        <v>107</v>
      </c>
      <c r="R462" t="s">
        <v>325</v>
      </c>
    </row>
    <row r="463" spans="1:18" x14ac:dyDescent="0.25">
      <c r="A463" s="2" t="s">
        <v>369</v>
      </c>
      <c r="B463" s="19" t="str">
        <f>VLOOKUP(A463,Species!A:E,3,FALSE)</f>
        <v>Pristimantis</v>
      </c>
      <c r="C463" s="6" t="str">
        <f>VLOOKUP(A463,Species!A:E,4,FALSE)</f>
        <v>Craugastoridae</v>
      </c>
      <c r="D463" s="6" t="str">
        <f>VLOOKUP(A463,Species!A:F,5,FALSE)</f>
        <v>Amphibia</v>
      </c>
      <c r="E463" s="20">
        <v>41520</v>
      </c>
      <c r="F463" s="74">
        <v>0.78472222222222221</v>
      </c>
      <c r="G463" t="s">
        <v>254</v>
      </c>
      <c r="H463">
        <v>1100</v>
      </c>
      <c r="I463" s="14" t="s">
        <v>368</v>
      </c>
      <c r="J463">
        <v>11</v>
      </c>
      <c r="K463">
        <v>11.8</v>
      </c>
      <c r="L463">
        <v>0.18</v>
      </c>
      <c r="O463" t="s">
        <v>256</v>
      </c>
      <c r="P463">
        <v>35</v>
      </c>
      <c r="Q463" t="s">
        <v>107</v>
      </c>
      <c r="R463" t="s">
        <v>251</v>
      </c>
    </row>
    <row r="464" spans="1:18" x14ac:dyDescent="0.25">
      <c r="A464" s="2" t="s">
        <v>138</v>
      </c>
      <c r="B464" s="19" t="str">
        <f>VLOOKUP(A464,Species!A:E,3,FALSE)</f>
        <v>Pristimantis</v>
      </c>
      <c r="C464" s="6" t="str">
        <f>VLOOKUP(A464,Species!A:E,4,FALSE)</f>
        <v>Craugastoridae</v>
      </c>
      <c r="D464" s="6" t="str">
        <f>VLOOKUP(A464,Species!A:F,5,FALSE)</f>
        <v>Amphibia</v>
      </c>
      <c r="E464" s="20">
        <v>41520</v>
      </c>
      <c r="F464" s="74">
        <v>0.78611111111111109</v>
      </c>
      <c r="G464" t="s">
        <v>254</v>
      </c>
      <c r="H464">
        <v>1100</v>
      </c>
      <c r="I464" s="14" t="s">
        <v>359</v>
      </c>
      <c r="J464">
        <v>18</v>
      </c>
      <c r="K464">
        <v>15.1</v>
      </c>
      <c r="L464">
        <v>0.24</v>
      </c>
      <c r="O464" t="s">
        <v>256</v>
      </c>
      <c r="P464">
        <v>30</v>
      </c>
      <c r="Q464" t="s">
        <v>107</v>
      </c>
    </row>
    <row r="465" spans="1:18" x14ac:dyDescent="0.25">
      <c r="A465" s="2" t="s">
        <v>138</v>
      </c>
      <c r="B465" s="19" t="str">
        <f>VLOOKUP(A465,Species!A:E,3,FALSE)</f>
        <v>Pristimantis</v>
      </c>
      <c r="C465" s="6" t="str">
        <f>VLOOKUP(A465,Species!A:E,4,FALSE)</f>
        <v>Craugastoridae</v>
      </c>
      <c r="D465" s="6" t="str">
        <f>VLOOKUP(A465,Species!A:F,5,FALSE)</f>
        <v>Amphibia</v>
      </c>
      <c r="E465" s="20">
        <v>41520</v>
      </c>
      <c r="F465" s="74">
        <v>0.79513888888888884</v>
      </c>
      <c r="G465" t="s">
        <v>254</v>
      </c>
      <c r="H465">
        <v>1100</v>
      </c>
      <c r="I465" s="14" t="s">
        <v>359</v>
      </c>
      <c r="J465">
        <v>2</v>
      </c>
      <c r="K465">
        <v>19.5</v>
      </c>
      <c r="L465">
        <v>0.64</v>
      </c>
      <c r="N465" t="s">
        <v>284</v>
      </c>
      <c r="O465" t="s">
        <v>256</v>
      </c>
      <c r="P465">
        <v>50</v>
      </c>
      <c r="Q465" t="s">
        <v>107</v>
      </c>
    </row>
    <row r="466" spans="1:18" x14ac:dyDescent="0.25">
      <c r="A466" s="2" t="s">
        <v>272</v>
      </c>
      <c r="B466" s="19" t="str">
        <f>VLOOKUP(A466,Species!A:E,3,FALSE)</f>
        <v>Pristimantis</v>
      </c>
      <c r="C466" s="6" t="str">
        <f>VLOOKUP(A466,Species!A:E,4,FALSE)</f>
        <v>Craugastoridae</v>
      </c>
      <c r="D466" s="6" t="str">
        <f>VLOOKUP(A466,Species!A:F,5,FALSE)</f>
        <v>Amphibia</v>
      </c>
      <c r="E466" s="20">
        <v>41520</v>
      </c>
      <c r="F466" s="74">
        <v>0.79513888888888884</v>
      </c>
      <c r="G466" t="s">
        <v>254</v>
      </c>
      <c r="H466">
        <v>1100</v>
      </c>
      <c r="I466" s="14" t="s">
        <v>368</v>
      </c>
      <c r="J466">
        <v>50</v>
      </c>
      <c r="K466">
        <v>23.2</v>
      </c>
      <c r="L466">
        <v>1.36</v>
      </c>
      <c r="O466" t="s">
        <v>257</v>
      </c>
      <c r="P466">
        <v>0</v>
      </c>
      <c r="Q466" t="s">
        <v>107</v>
      </c>
    </row>
    <row r="467" spans="1:18" x14ac:dyDescent="0.25">
      <c r="A467" s="2" t="s">
        <v>138</v>
      </c>
      <c r="B467" s="19" t="str">
        <f>VLOOKUP(A467,Species!A:E,3,FALSE)</f>
        <v>Pristimantis</v>
      </c>
      <c r="C467" s="6" t="str">
        <f>VLOOKUP(A467,Species!A:E,4,FALSE)</f>
        <v>Craugastoridae</v>
      </c>
      <c r="D467" s="6" t="str">
        <f>VLOOKUP(A467,Species!A:F,5,FALSE)</f>
        <v>Amphibia</v>
      </c>
      <c r="E467" s="20">
        <v>41520</v>
      </c>
      <c r="F467" s="74">
        <v>0.80694444444444446</v>
      </c>
      <c r="G467" t="s">
        <v>254</v>
      </c>
      <c r="H467">
        <v>1100</v>
      </c>
      <c r="I467" s="14" t="s">
        <v>368</v>
      </c>
      <c r="J467">
        <v>40</v>
      </c>
      <c r="K467">
        <v>17.350000000000001</v>
      </c>
      <c r="L467">
        <v>0.57999999999999996</v>
      </c>
      <c r="N467" t="s">
        <v>284</v>
      </c>
      <c r="O467" t="s">
        <v>256</v>
      </c>
      <c r="P467">
        <v>90</v>
      </c>
      <c r="Q467" t="s">
        <v>107</v>
      </c>
      <c r="R467" t="s">
        <v>325</v>
      </c>
    </row>
    <row r="468" spans="1:18" x14ac:dyDescent="0.25">
      <c r="A468" s="2" t="s">
        <v>272</v>
      </c>
      <c r="B468" s="19" t="str">
        <f>VLOOKUP(A468,Species!A:E,3,FALSE)</f>
        <v>Pristimantis</v>
      </c>
      <c r="C468" s="6" t="str">
        <f>VLOOKUP(A468,Species!A:E,4,FALSE)</f>
        <v>Craugastoridae</v>
      </c>
      <c r="D468" s="6" t="str">
        <f>VLOOKUP(A468,Species!A:F,5,FALSE)</f>
        <v>Amphibia</v>
      </c>
      <c r="E468" s="20">
        <v>41520</v>
      </c>
      <c r="F468" s="74">
        <v>0.81944444444444453</v>
      </c>
      <c r="G468" t="s">
        <v>254</v>
      </c>
      <c r="H468">
        <v>1100</v>
      </c>
      <c r="I468" t="s">
        <v>363</v>
      </c>
      <c r="J468">
        <v>75</v>
      </c>
      <c r="K468">
        <v>26.7</v>
      </c>
      <c r="L468">
        <v>1.64</v>
      </c>
      <c r="O468" t="s">
        <v>256</v>
      </c>
      <c r="P468">
        <v>60</v>
      </c>
      <c r="Q468" t="s">
        <v>107</v>
      </c>
    </row>
    <row r="469" spans="1:18" x14ac:dyDescent="0.25">
      <c r="A469" s="2" t="s">
        <v>272</v>
      </c>
      <c r="B469" s="19" t="str">
        <f>VLOOKUP(A469,Species!A:E,3,FALSE)</f>
        <v>Pristimantis</v>
      </c>
      <c r="C469" s="6" t="str">
        <f>VLOOKUP(A469,Species!A:E,4,FALSE)</f>
        <v>Craugastoridae</v>
      </c>
      <c r="D469" s="6" t="str">
        <f>VLOOKUP(A469,Species!A:F,5,FALSE)</f>
        <v>Amphibia</v>
      </c>
      <c r="E469" s="20">
        <v>41520</v>
      </c>
      <c r="F469" s="74">
        <v>0.81944444444444453</v>
      </c>
      <c r="G469" t="s">
        <v>254</v>
      </c>
      <c r="H469">
        <v>1100</v>
      </c>
      <c r="I469" t="s">
        <v>364</v>
      </c>
      <c r="J469">
        <v>9</v>
      </c>
      <c r="K469">
        <v>22.9</v>
      </c>
      <c r="L469">
        <v>1.64</v>
      </c>
      <c r="O469" t="s">
        <v>257</v>
      </c>
      <c r="P469">
        <v>0</v>
      </c>
      <c r="Q469" t="s">
        <v>107</v>
      </c>
    </row>
    <row r="470" spans="1:18" x14ac:dyDescent="0.25">
      <c r="A470" s="2" t="s">
        <v>81</v>
      </c>
      <c r="B470" s="19" t="str">
        <f>VLOOKUP(A470,Species!A:E,3,FALSE)</f>
        <v>Rhinella</v>
      </c>
      <c r="C470" s="6" t="str">
        <f>VLOOKUP(A470,Species!A:E,4,FALSE)</f>
        <v>Bufonidae</v>
      </c>
      <c r="D470" s="6" t="str">
        <f>VLOOKUP(A470,Species!A:F,5,FALSE)</f>
        <v>Amphibia</v>
      </c>
      <c r="E470" s="20">
        <v>41520</v>
      </c>
      <c r="F470" s="74">
        <v>0.82708333333333339</v>
      </c>
      <c r="G470" t="s">
        <v>254</v>
      </c>
      <c r="H470">
        <v>1100</v>
      </c>
      <c r="I470" t="s">
        <v>269</v>
      </c>
      <c r="J470">
        <v>1600</v>
      </c>
      <c r="O470" t="s">
        <v>257</v>
      </c>
      <c r="P470">
        <v>0</v>
      </c>
      <c r="Q470" t="s">
        <v>113</v>
      </c>
    </row>
    <row r="471" spans="1:18" x14ac:dyDescent="0.25">
      <c r="A471" s="2" t="s">
        <v>391</v>
      </c>
      <c r="B471" s="19" t="str">
        <f>VLOOKUP(A471,Species!A:E,3,FALSE)</f>
        <v>Oreobates</v>
      </c>
      <c r="C471" s="6" t="str">
        <f>VLOOKUP(A471,Species!A:E,4,FALSE)</f>
        <v>Craugastoridae</v>
      </c>
      <c r="D471" s="6" t="str">
        <f>VLOOKUP(A471,Species!A:F,5,FALSE)</f>
        <v>Amphibia</v>
      </c>
      <c r="E471" s="20">
        <v>41520</v>
      </c>
      <c r="F471" s="74">
        <v>0.82986111111111116</v>
      </c>
      <c r="G471" t="s">
        <v>254</v>
      </c>
      <c r="H471">
        <v>1100</v>
      </c>
      <c r="I471" t="s">
        <v>363</v>
      </c>
      <c r="J471">
        <v>30</v>
      </c>
      <c r="O471" t="s">
        <v>257</v>
      </c>
      <c r="P471">
        <v>0</v>
      </c>
      <c r="Q471" t="s">
        <v>107</v>
      </c>
    </row>
    <row r="472" spans="1:18" x14ac:dyDescent="0.25">
      <c r="A472" s="2" t="s">
        <v>110</v>
      </c>
      <c r="B472" s="19" t="str">
        <f>VLOOKUP(A472,Species!A:E,3,FALSE)</f>
        <v>Pristimantis</v>
      </c>
      <c r="C472" s="6" t="str">
        <f>VLOOKUP(A472,Species!A:E,4,FALSE)</f>
        <v>Craugastoridae</v>
      </c>
      <c r="D472" s="6" t="str">
        <f>VLOOKUP(A472,Species!A:F,5,FALSE)</f>
        <v>Amphibia</v>
      </c>
      <c r="E472" s="20">
        <v>41520</v>
      </c>
      <c r="F472" s="74">
        <v>0.88541666666666663</v>
      </c>
      <c r="G472" t="s">
        <v>254</v>
      </c>
      <c r="H472">
        <v>1100</v>
      </c>
      <c r="I472" t="s">
        <v>269</v>
      </c>
      <c r="J472">
        <v>1800</v>
      </c>
      <c r="K472">
        <v>18.7</v>
      </c>
      <c r="L472">
        <v>0.5</v>
      </c>
      <c r="O472" t="s">
        <v>256</v>
      </c>
      <c r="P472">
        <v>90</v>
      </c>
      <c r="Q472" t="s">
        <v>113</v>
      </c>
    </row>
    <row r="473" spans="1:18" x14ac:dyDescent="0.25">
      <c r="A473" s="2" t="s">
        <v>73</v>
      </c>
      <c r="B473" s="19" t="str">
        <f>VLOOKUP(A473,Species!A:E,3,FALSE)</f>
        <v>Pristimantis</v>
      </c>
      <c r="C473" s="6" t="str">
        <f>VLOOKUP(A473,Species!A:E,4,FALSE)</f>
        <v>Craugastoridae</v>
      </c>
      <c r="D473" s="6" t="str">
        <f>VLOOKUP(A473,Species!A:F,5,FALSE)</f>
        <v>Amphibia</v>
      </c>
      <c r="E473" s="20">
        <v>41520</v>
      </c>
      <c r="F473" s="74">
        <v>0.88611111111111107</v>
      </c>
      <c r="G473" t="s">
        <v>254</v>
      </c>
      <c r="H473">
        <v>1100</v>
      </c>
      <c r="I473" t="s">
        <v>269</v>
      </c>
      <c r="J473">
        <v>1800</v>
      </c>
      <c r="K473">
        <v>12.4</v>
      </c>
      <c r="L473">
        <v>0.2</v>
      </c>
      <c r="O473" t="s">
        <v>256</v>
      </c>
      <c r="P473">
        <v>40</v>
      </c>
      <c r="Q473" t="s">
        <v>113</v>
      </c>
    </row>
    <row r="474" spans="1:18" x14ac:dyDescent="0.25">
      <c r="A474" s="2" t="s">
        <v>326</v>
      </c>
      <c r="B474" s="19" t="str">
        <f>VLOOKUP(A474,Species!A:E,3,FALSE)</f>
        <v>Ninia</v>
      </c>
      <c r="C474" s="6" t="str">
        <f>VLOOKUP(A474,Species!A:E,4,FALSE)</f>
        <v>Colubridae</v>
      </c>
      <c r="D474" s="6" t="str">
        <f>VLOOKUP(A474,Species!A:F,5,FALSE)</f>
        <v>Diapsida</v>
      </c>
      <c r="E474" s="20">
        <v>41520</v>
      </c>
      <c r="F474" s="74">
        <v>0.90277777777777779</v>
      </c>
      <c r="G474" t="s">
        <v>254</v>
      </c>
      <c r="H474">
        <v>1100</v>
      </c>
      <c r="I474" s="14" t="s">
        <v>365</v>
      </c>
      <c r="J474">
        <v>90</v>
      </c>
      <c r="K474">
        <v>475</v>
      </c>
      <c r="L474">
        <v>28</v>
      </c>
      <c r="O474" t="s">
        <v>257</v>
      </c>
      <c r="P474">
        <v>0</v>
      </c>
      <c r="Q474" t="s">
        <v>107</v>
      </c>
      <c r="R474" t="s">
        <v>377</v>
      </c>
    </row>
    <row r="475" spans="1:18" x14ac:dyDescent="0.25">
      <c r="A475" s="2" t="s">
        <v>272</v>
      </c>
      <c r="B475" s="19" t="str">
        <f>VLOOKUP(A475,Species!A:E,3,FALSE)</f>
        <v>Pristimantis</v>
      </c>
      <c r="C475" s="6" t="str">
        <f>VLOOKUP(A475,Species!A:E,4,FALSE)</f>
        <v>Craugastoridae</v>
      </c>
      <c r="D475" s="6" t="str">
        <f>VLOOKUP(A475,Species!A:F,5,FALSE)</f>
        <v>Amphibia</v>
      </c>
      <c r="E475" s="20">
        <v>41520</v>
      </c>
      <c r="F475" s="74">
        <v>0.90625</v>
      </c>
      <c r="G475" t="s">
        <v>254</v>
      </c>
      <c r="H475">
        <v>1100</v>
      </c>
      <c r="I475" t="s">
        <v>366</v>
      </c>
      <c r="J475">
        <v>95</v>
      </c>
      <c r="K475">
        <v>13.8</v>
      </c>
      <c r="L475">
        <v>0.28000000000000003</v>
      </c>
      <c r="O475" t="s">
        <v>256</v>
      </c>
      <c r="P475">
        <v>35</v>
      </c>
      <c r="Q475" t="s">
        <v>107</v>
      </c>
    </row>
    <row r="476" spans="1:18" x14ac:dyDescent="0.25">
      <c r="A476" s="2" t="s">
        <v>324</v>
      </c>
      <c r="B476" s="19" t="str">
        <f>VLOOKUP(A476,Species!A:E,3,FALSE)</f>
        <v>Dipsas</v>
      </c>
      <c r="C476" s="6" t="str">
        <f>VLOOKUP(A476,Species!A:E,4,FALSE)</f>
        <v>Colubridae</v>
      </c>
      <c r="D476" s="6" t="str">
        <f>VLOOKUP(A476,Species!A:F,5,FALSE)</f>
        <v>Diapsida</v>
      </c>
      <c r="E476" s="20">
        <v>41520</v>
      </c>
      <c r="F476" s="74">
        <v>0.90763888888888899</v>
      </c>
      <c r="G476" t="s">
        <v>254</v>
      </c>
      <c r="H476">
        <v>1100</v>
      </c>
      <c r="I476" t="s">
        <v>366</v>
      </c>
      <c r="J476">
        <v>90</v>
      </c>
      <c r="K476">
        <v>850</v>
      </c>
      <c r="L476">
        <v>40</v>
      </c>
      <c r="O476" t="s">
        <v>257</v>
      </c>
      <c r="P476">
        <v>0</v>
      </c>
      <c r="Q476" t="s">
        <v>107</v>
      </c>
    </row>
    <row r="477" spans="1:18" x14ac:dyDescent="0.25">
      <c r="A477" s="2" t="s">
        <v>272</v>
      </c>
      <c r="B477" s="19" t="str">
        <f>VLOOKUP(A477,Species!A:E,3,FALSE)</f>
        <v>Pristimantis</v>
      </c>
      <c r="C477" s="6" t="str">
        <f>VLOOKUP(A477,Species!A:E,4,FALSE)</f>
        <v>Craugastoridae</v>
      </c>
      <c r="D477" s="6" t="str">
        <f>VLOOKUP(A477,Species!A:F,5,FALSE)</f>
        <v>Amphibia</v>
      </c>
      <c r="E477" s="20">
        <v>41520</v>
      </c>
      <c r="F477" s="74">
        <v>0.93402777777777779</v>
      </c>
      <c r="G477" t="s">
        <v>254</v>
      </c>
      <c r="H477">
        <v>1100</v>
      </c>
      <c r="I477" t="s">
        <v>367</v>
      </c>
      <c r="J477">
        <v>70</v>
      </c>
      <c r="K477">
        <v>38.200000000000003</v>
      </c>
      <c r="L477">
        <v>4.4000000000000004</v>
      </c>
      <c r="N477" t="s">
        <v>284</v>
      </c>
      <c r="O477" t="s">
        <v>104</v>
      </c>
      <c r="P477">
        <v>5</v>
      </c>
      <c r="Q477" t="s">
        <v>107</v>
      </c>
      <c r="R477" t="s">
        <v>325</v>
      </c>
    </row>
    <row r="478" spans="1:18" x14ac:dyDescent="0.25">
      <c r="A478" s="2" t="s">
        <v>81</v>
      </c>
      <c r="B478" s="19" t="str">
        <f>VLOOKUP(A478,Species!A:E,3,FALSE)</f>
        <v>Rhinella</v>
      </c>
      <c r="C478" s="6" t="str">
        <f>VLOOKUP(A478,Species!A:E,4,FALSE)</f>
        <v>Bufonidae</v>
      </c>
      <c r="D478" s="6" t="str">
        <f>VLOOKUP(A478,Species!A:F,5,FALSE)</f>
        <v>Amphibia</v>
      </c>
      <c r="E478" s="20">
        <v>41520</v>
      </c>
      <c r="F478" s="74">
        <v>0.94444444444444453</v>
      </c>
      <c r="G478" t="s">
        <v>254</v>
      </c>
      <c r="H478">
        <v>1100</v>
      </c>
      <c r="I478" t="s">
        <v>367</v>
      </c>
      <c r="J478">
        <v>68</v>
      </c>
      <c r="K478">
        <v>94.1</v>
      </c>
      <c r="L478">
        <v>70.5</v>
      </c>
      <c r="O478" t="s">
        <v>257</v>
      </c>
      <c r="P478">
        <v>0</v>
      </c>
      <c r="Q478" t="s">
        <v>107</v>
      </c>
    </row>
    <row r="479" spans="1:18" x14ac:dyDescent="0.25">
      <c r="A479" s="2" t="s">
        <v>110</v>
      </c>
      <c r="B479" s="19" t="str">
        <f>VLOOKUP(A479,Species!A:E,3,FALSE)</f>
        <v>Pristimantis</v>
      </c>
      <c r="C479" s="6" t="str">
        <f>VLOOKUP(A479,Species!A:E,4,FALSE)</f>
        <v>Craugastoridae</v>
      </c>
      <c r="D479" s="6" t="str">
        <f>VLOOKUP(A479,Species!A:F,5,FALSE)</f>
        <v>Amphibia</v>
      </c>
      <c r="E479" s="20">
        <v>41520</v>
      </c>
      <c r="F479" s="74">
        <v>0.96180555555555547</v>
      </c>
      <c r="G479" t="s">
        <v>254</v>
      </c>
      <c r="H479">
        <v>1100</v>
      </c>
      <c r="I479" t="s">
        <v>269</v>
      </c>
      <c r="J479">
        <v>1550</v>
      </c>
      <c r="K479">
        <v>19.7</v>
      </c>
      <c r="L479">
        <v>0.8</v>
      </c>
      <c r="O479" t="s">
        <v>256</v>
      </c>
      <c r="P479">
        <v>90</v>
      </c>
      <c r="Q479" t="s">
        <v>113</v>
      </c>
    </row>
    <row r="480" spans="1:18" x14ac:dyDescent="0.25">
      <c r="A480" s="2" t="s">
        <v>138</v>
      </c>
      <c r="B480" s="19" t="str">
        <f>VLOOKUP(A480,Species!A:E,3,FALSE)</f>
        <v>Pristimantis</v>
      </c>
      <c r="C480" s="6" t="str">
        <f>VLOOKUP(A480,Species!A:E,4,FALSE)</f>
        <v>Craugastoridae</v>
      </c>
      <c r="D480" s="6" t="str">
        <f>VLOOKUP(A480,Species!A:F,5,FALSE)</f>
        <v>Amphibia</v>
      </c>
      <c r="E480" s="20">
        <v>41520</v>
      </c>
      <c r="F480" s="74">
        <v>0.96666666666666667</v>
      </c>
      <c r="G480" t="s">
        <v>254</v>
      </c>
      <c r="H480">
        <v>1100</v>
      </c>
      <c r="I480" t="s">
        <v>269</v>
      </c>
      <c r="J480">
        <v>1450</v>
      </c>
      <c r="O480" t="s">
        <v>256</v>
      </c>
      <c r="P480">
        <v>15</v>
      </c>
      <c r="Q480" t="s">
        <v>113</v>
      </c>
    </row>
    <row r="481" spans="1:18" x14ac:dyDescent="0.25">
      <c r="A481" s="2" t="s">
        <v>272</v>
      </c>
      <c r="B481" s="19" t="str">
        <f>VLOOKUP(A481,Species!A:E,3,FALSE)</f>
        <v>Pristimantis</v>
      </c>
      <c r="C481" s="6" t="str">
        <f>VLOOKUP(A481,Species!A:E,4,FALSE)</f>
        <v>Craugastoridae</v>
      </c>
      <c r="D481" s="6" t="str">
        <f>VLOOKUP(A481,Species!A:F,5,FALSE)</f>
        <v>Amphibia</v>
      </c>
      <c r="E481" s="20">
        <v>41520</v>
      </c>
      <c r="F481" s="74">
        <v>0.96805555555555556</v>
      </c>
      <c r="G481" t="s">
        <v>254</v>
      </c>
      <c r="H481">
        <v>1100</v>
      </c>
      <c r="I481" t="s">
        <v>269</v>
      </c>
      <c r="J481">
        <v>1430</v>
      </c>
      <c r="O481" t="s">
        <v>257</v>
      </c>
      <c r="P481">
        <v>0</v>
      </c>
      <c r="Q481" t="s">
        <v>113</v>
      </c>
    </row>
    <row r="482" spans="1:18" x14ac:dyDescent="0.25">
      <c r="A482" s="2" t="s">
        <v>272</v>
      </c>
      <c r="B482" s="19" t="str">
        <f>VLOOKUP(A482,Species!A:E,3,FALSE)</f>
        <v>Pristimantis</v>
      </c>
      <c r="C482" s="6" t="str">
        <f>VLOOKUP(A482,Species!A:E,4,FALSE)</f>
        <v>Craugastoridae</v>
      </c>
      <c r="D482" s="6" t="str">
        <f>VLOOKUP(A482,Species!A:F,5,FALSE)</f>
        <v>Amphibia</v>
      </c>
      <c r="E482" s="20">
        <v>41520</v>
      </c>
      <c r="F482" s="74">
        <v>0.96875</v>
      </c>
      <c r="G482" t="s">
        <v>254</v>
      </c>
      <c r="H482">
        <v>1100</v>
      </c>
      <c r="I482" t="s">
        <v>269</v>
      </c>
      <c r="J482">
        <v>1428</v>
      </c>
      <c r="O482" t="s">
        <v>256</v>
      </c>
      <c r="P482">
        <v>50</v>
      </c>
      <c r="Q482" t="s">
        <v>113</v>
      </c>
    </row>
    <row r="483" spans="1:18" x14ac:dyDescent="0.25">
      <c r="A483" s="2" t="s">
        <v>245</v>
      </c>
      <c r="B483" s="19" t="str">
        <f>VLOOKUP(A483,Species!A:E,3,FALSE)</f>
        <v>Pristimantis</v>
      </c>
      <c r="C483" s="6" t="str">
        <f>VLOOKUP(A483,Species!A:E,4,FALSE)</f>
        <v>Craugastoridae</v>
      </c>
      <c r="D483" s="6" t="str">
        <f>VLOOKUP(A483,Species!A:F,5,FALSE)</f>
        <v>Amphibia</v>
      </c>
      <c r="E483" s="20">
        <v>41522</v>
      </c>
      <c r="F483" s="74">
        <v>0.5</v>
      </c>
      <c r="G483" t="s">
        <v>254</v>
      </c>
      <c r="H483">
        <v>900</v>
      </c>
      <c r="I483" t="s">
        <v>269</v>
      </c>
      <c r="J483">
        <v>740</v>
      </c>
      <c r="O483" t="s">
        <v>257</v>
      </c>
      <c r="P483">
        <v>0</v>
      </c>
      <c r="Q483" t="s">
        <v>113</v>
      </c>
      <c r="R483" t="s">
        <v>328</v>
      </c>
    </row>
    <row r="484" spans="1:18" x14ac:dyDescent="0.25">
      <c r="A484" s="2" t="s">
        <v>369</v>
      </c>
      <c r="B484" s="19" t="str">
        <f>VLOOKUP(A484,Species!A:E,3,FALSE)</f>
        <v>Pristimantis</v>
      </c>
      <c r="C484" s="6" t="str">
        <f>VLOOKUP(A484,Species!A:E,4,FALSE)</f>
        <v>Craugastoridae</v>
      </c>
      <c r="D484" s="6" t="str">
        <f>VLOOKUP(A484,Species!A:F,5,FALSE)</f>
        <v>Amphibia</v>
      </c>
      <c r="E484" s="20">
        <v>41522</v>
      </c>
      <c r="F484" s="74">
        <v>0.51736111111111105</v>
      </c>
      <c r="G484" t="s">
        <v>254</v>
      </c>
      <c r="H484">
        <v>900</v>
      </c>
      <c r="I484" t="s">
        <v>269</v>
      </c>
      <c r="J484">
        <v>1220</v>
      </c>
      <c r="N484" t="s">
        <v>259</v>
      </c>
      <c r="O484" t="s">
        <v>257</v>
      </c>
      <c r="P484">
        <v>0</v>
      </c>
      <c r="Q484" t="s">
        <v>113</v>
      </c>
    </row>
    <row r="485" spans="1:18" x14ac:dyDescent="0.25">
      <c r="A485" s="2" t="s">
        <v>272</v>
      </c>
      <c r="B485" s="19" t="str">
        <f>VLOOKUP(A485,Species!A:E,3,FALSE)</f>
        <v>Pristimantis</v>
      </c>
      <c r="C485" s="6" t="str">
        <f>VLOOKUP(A485,Species!A:E,4,FALSE)</f>
        <v>Craugastoridae</v>
      </c>
      <c r="D485" s="6" t="str">
        <f>VLOOKUP(A485,Species!A:F,5,FALSE)</f>
        <v>Amphibia</v>
      </c>
      <c r="E485" s="20">
        <v>41522</v>
      </c>
      <c r="F485" s="74">
        <v>0.77777777777777779</v>
      </c>
      <c r="G485" t="s">
        <v>254</v>
      </c>
      <c r="H485">
        <v>900</v>
      </c>
      <c r="I485" t="s">
        <v>269</v>
      </c>
      <c r="J485">
        <v>1075</v>
      </c>
      <c r="O485" t="s">
        <v>257</v>
      </c>
      <c r="P485">
        <v>0</v>
      </c>
      <c r="Q485" t="s">
        <v>113</v>
      </c>
    </row>
    <row r="486" spans="1:18" x14ac:dyDescent="0.25">
      <c r="A486" s="2" t="s">
        <v>110</v>
      </c>
      <c r="B486" s="19" t="str">
        <f>VLOOKUP(A486,Species!A:E,3,FALSE)</f>
        <v>Pristimantis</v>
      </c>
      <c r="C486" s="6" t="str">
        <f>VLOOKUP(A486,Species!A:E,4,FALSE)</f>
        <v>Craugastoridae</v>
      </c>
      <c r="D486" s="6" t="str">
        <f>VLOOKUP(A486,Species!A:F,5,FALSE)</f>
        <v>Amphibia</v>
      </c>
      <c r="E486" s="20">
        <v>41522</v>
      </c>
      <c r="F486" s="74">
        <v>0.78472222222222221</v>
      </c>
      <c r="G486" t="s">
        <v>254</v>
      </c>
      <c r="H486">
        <v>900</v>
      </c>
      <c r="I486" t="s">
        <v>350</v>
      </c>
      <c r="J486">
        <v>24</v>
      </c>
      <c r="K486">
        <v>15.5</v>
      </c>
      <c r="L486">
        <v>0.38</v>
      </c>
      <c r="O486" t="s">
        <v>256</v>
      </c>
      <c r="P486">
        <v>10</v>
      </c>
      <c r="Q486" t="s">
        <v>107</v>
      </c>
    </row>
    <row r="487" spans="1:18" x14ac:dyDescent="0.25">
      <c r="A487" s="2" t="s">
        <v>138</v>
      </c>
      <c r="B487" s="19" t="str">
        <f>VLOOKUP(A487,Species!A:E,3,FALSE)</f>
        <v>Pristimantis</v>
      </c>
      <c r="C487" s="6" t="str">
        <f>VLOOKUP(A487,Species!A:E,4,FALSE)</f>
        <v>Craugastoridae</v>
      </c>
      <c r="D487" s="6" t="str">
        <f>VLOOKUP(A487,Species!A:F,5,FALSE)</f>
        <v>Amphibia</v>
      </c>
      <c r="E487" s="20">
        <v>41522</v>
      </c>
      <c r="F487" s="74">
        <v>0.78611111111111109</v>
      </c>
      <c r="G487" t="s">
        <v>254</v>
      </c>
      <c r="H487">
        <v>900</v>
      </c>
      <c r="I487" t="s">
        <v>350</v>
      </c>
      <c r="J487">
        <v>30</v>
      </c>
      <c r="K487">
        <v>12.7</v>
      </c>
      <c r="L487">
        <v>0.14000000000000001</v>
      </c>
      <c r="N487" t="s">
        <v>258</v>
      </c>
      <c r="O487" t="s">
        <v>256</v>
      </c>
      <c r="P487">
        <v>25</v>
      </c>
      <c r="Q487" t="s">
        <v>107</v>
      </c>
    </row>
    <row r="488" spans="1:18" x14ac:dyDescent="0.25">
      <c r="A488" s="2" t="s">
        <v>138</v>
      </c>
      <c r="B488" s="19" t="str">
        <f>VLOOKUP(A488,Species!A:E,3,FALSE)</f>
        <v>Pristimantis</v>
      </c>
      <c r="C488" s="6" t="str">
        <f>VLOOKUP(A488,Species!A:E,4,FALSE)</f>
        <v>Craugastoridae</v>
      </c>
      <c r="D488" s="6" t="str">
        <f>VLOOKUP(A488,Species!A:F,5,FALSE)</f>
        <v>Amphibia</v>
      </c>
      <c r="E488" s="20">
        <v>41522</v>
      </c>
      <c r="F488" s="74">
        <v>0.79166666666666663</v>
      </c>
      <c r="G488" t="s">
        <v>254</v>
      </c>
      <c r="H488">
        <v>900</v>
      </c>
      <c r="I488" t="s">
        <v>350</v>
      </c>
      <c r="J488">
        <v>52</v>
      </c>
      <c r="K488">
        <v>19.5</v>
      </c>
      <c r="L488">
        <v>0.8</v>
      </c>
      <c r="N488" t="s">
        <v>259</v>
      </c>
      <c r="O488" t="s">
        <v>256</v>
      </c>
      <c r="P488">
        <v>10</v>
      </c>
      <c r="Q488" t="s">
        <v>107</v>
      </c>
      <c r="R488" t="s">
        <v>325</v>
      </c>
    </row>
    <row r="489" spans="1:18" x14ac:dyDescent="0.25">
      <c r="A489" s="2" t="s">
        <v>71</v>
      </c>
      <c r="B489" s="19" t="str">
        <f>VLOOKUP(A489,Species!A:E,3,FALSE)</f>
        <v>Pristimantis</v>
      </c>
      <c r="C489" s="6" t="str">
        <f>VLOOKUP(A489,Species!A:E,4,FALSE)</f>
        <v>Craugastoridae</v>
      </c>
      <c r="D489" s="6" t="str">
        <f>VLOOKUP(A489,Species!A:F,5,FALSE)</f>
        <v>Amphibia</v>
      </c>
      <c r="E489" s="20">
        <v>41522</v>
      </c>
      <c r="F489" s="74">
        <v>0.79861111111111116</v>
      </c>
      <c r="G489" t="s">
        <v>254</v>
      </c>
      <c r="H489">
        <v>900</v>
      </c>
      <c r="I489" t="s">
        <v>269</v>
      </c>
      <c r="J489">
        <v>1030</v>
      </c>
      <c r="K489">
        <v>35.700000000000003</v>
      </c>
      <c r="L489">
        <v>3</v>
      </c>
      <c r="N489" t="s">
        <v>259</v>
      </c>
      <c r="O489" t="s">
        <v>257</v>
      </c>
      <c r="P489">
        <v>0</v>
      </c>
      <c r="Q489" t="s">
        <v>113</v>
      </c>
    </row>
    <row r="490" spans="1:18" x14ac:dyDescent="0.25">
      <c r="A490" s="2" t="s">
        <v>110</v>
      </c>
      <c r="B490" s="19" t="str">
        <f>VLOOKUP(A490,Species!A:E,3,FALSE)</f>
        <v>Pristimantis</v>
      </c>
      <c r="C490" s="6" t="str">
        <f>VLOOKUP(A490,Species!A:E,4,FALSE)</f>
        <v>Craugastoridae</v>
      </c>
      <c r="D490" s="6" t="str">
        <f>VLOOKUP(A490,Species!A:F,5,FALSE)</f>
        <v>Amphibia</v>
      </c>
      <c r="E490" s="20">
        <v>41522</v>
      </c>
      <c r="F490" s="74">
        <v>0.80069444444444438</v>
      </c>
      <c r="G490" t="s">
        <v>254</v>
      </c>
      <c r="H490">
        <v>900</v>
      </c>
      <c r="I490" t="s">
        <v>350</v>
      </c>
      <c r="J490">
        <v>92</v>
      </c>
      <c r="K490">
        <v>13.2</v>
      </c>
      <c r="L490">
        <v>0.12</v>
      </c>
      <c r="O490" t="s">
        <v>256</v>
      </c>
      <c r="P490">
        <v>20</v>
      </c>
      <c r="Q490" t="s">
        <v>107</v>
      </c>
    </row>
    <row r="491" spans="1:18" x14ac:dyDescent="0.25">
      <c r="A491" s="2" t="s">
        <v>394</v>
      </c>
      <c r="B491" s="19" t="str">
        <f>VLOOKUP(A491,Species!A:E,3,FALSE)</f>
        <v>Pristimantis</v>
      </c>
      <c r="C491" s="6" t="str">
        <f>VLOOKUP(A491,Species!A:E,4,FALSE)</f>
        <v>Craugastoridae</v>
      </c>
      <c r="D491" s="6" t="str">
        <f>VLOOKUP(A491,Species!A:F,5,FALSE)</f>
        <v>Amphibia</v>
      </c>
      <c r="E491" s="20">
        <v>41522</v>
      </c>
      <c r="F491" s="74">
        <v>0.80555555555555547</v>
      </c>
      <c r="G491" t="s">
        <v>254</v>
      </c>
      <c r="H491">
        <v>900</v>
      </c>
      <c r="I491" t="s">
        <v>350</v>
      </c>
      <c r="J491">
        <v>78</v>
      </c>
      <c r="K491">
        <v>18</v>
      </c>
      <c r="L491">
        <v>0.36</v>
      </c>
      <c r="O491" t="s">
        <v>256</v>
      </c>
      <c r="P491">
        <v>70</v>
      </c>
      <c r="Q491" t="s">
        <v>107</v>
      </c>
    </row>
    <row r="492" spans="1:18" x14ac:dyDescent="0.25">
      <c r="A492" s="2" t="s">
        <v>138</v>
      </c>
      <c r="B492" s="19" t="str">
        <f>VLOOKUP(A492,Species!A:E,3,FALSE)</f>
        <v>Pristimantis</v>
      </c>
      <c r="C492" s="6" t="str">
        <f>VLOOKUP(A492,Species!A:E,4,FALSE)</f>
        <v>Craugastoridae</v>
      </c>
      <c r="D492" s="6" t="str">
        <f>VLOOKUP(A492,Species!A:F,5,FALSE)</f>
        <v>Amphibia</v>
      </c>
      <c r="E492" s="20">
        <v>41522</v>
      </c>
      <c r="F492" s="74">
        <v>0.83263888888888893</v>
      </c>
      <c r="G492" t="s">
        <v>254</v>
      </c>
      <c r="H492">
        <v>900</v>
      </c>
      <c r="I492" t="s">
        <v>351</v>
      </c>
      <c r="J492">
        <v>59</v>
      </c>
      <c r="K492">
        <v>19.3</v>
      </c>
      <c r="L492">
        <v>0.56000000000000005</v>
      </c>
      <c r="N492" t="s">
        <v>259</v>
      </c>
      <c r="O492" t="s">
        <v>256</v>
      </c>
      <c r="P492">
        <v>100</v>
      </c>
      <c r="Q492" t="s">
        <v>107</v>
      </c>
    </row>
    <row r="493" spans="1:18" x14ac:dyDescent="0.25">
      <c r="A493" s="2" t="s">
        <v>138</v>
      </c>
      <c r="B493" s="19" t="str">
        <f>VLOOKUP(A493,Species!A:E,3,FALSE)</f>
        <v>Pristimantis</v>
      </c>
      <c r="C493" s="6" t="str">
        <f>VLOOKUP(A493,Species!A:E,4,FALSE)</f>
        <v>Craugastoridae</v>
      </c>
      <c r="D493" s="6" t="str">
        <f>VLOOKUP(A493,Species!A:F,5,FALSE)</f>
        <v>Amphibia</v>
      </c>
      <c r="E493" s="20">
        <v>41522</v>
      </c>
      <c r="F493" s="74">
        <v>0.83611111111111114</v>
      </c>
      <c r="G493" t="s">
        <v>254</v>
      </c>
      <c r="H493">
        <v>900</v>
      </c>
      <c r="I493" t="s">
        <v>354</v>
      </c>
      <c r="J493">
        <v>72</v>
      </c>
      <c r="K493">
        <v>20.2</v>
      </c>
      <c r="L493">
        <v>0.57999999999999996</v>
      </c>
      <c r="N493" t="s">
        <v>259</v>
      </c>
      <c r="O493" t="s">
        <v>256</v>
      </c>
      <c r="P493">
        <v>5</v>
      </c>
      <c r="Q493" t="s">
        <v>107</v>
      </c>
    </row>
    <row r="494" spans="1:18" x14ac:dyDescent="0.25">
      <c r="A494" s="2" t="s">
        <v>369</v>
      </c>
      <c r="B494" s="19" t="str">
        <f>VLOOKUP(A494,Species!A:E,3,FALSE)</f>
        <v>Pristimantis</v>
      </c>
      <c r="C494" s="6" t="str">
        <f>VLOOKUP(A494,Species!A:E,4,FALSE)</f>
        <v>Craugastoridae</v>
      </c>
      <c r="D494" s="6" t="str">
        <f>VLOOKUP(A494,Species!A:F,5,FALSE)</f>
        <v>Amphibia</v>
      </c>
      <c r="E494" s="20">
        <v>41522</v>
      </c>
      <c r="F494" s="74">
        <v>0.83680555555555547</v>
      </c>
      <c r="G494" t="s">
        <v>254</v>
      </c>
      <c r="H494">
        <v>900</v>
      </c>
      <c r="I494" t="s">
        <v>351</v>
      </c>
      <c r="J494">
        <v>22</v>
      </c>
      <c r="K494">
        <v>35.700000000000003</v>
      </c>
      <c r="L494">
        <v>3.94</v>
      </c>
      <c r="N494" t="s">
        <v>259</v>
      </c>
      <c r="O494" t="s">
        <v>256</v>
      </c>
      <c r="P494">
        <v>5</v>
      </c>
      <c r="Q494" t="s">
        <v>107</v>
      </c>
    </row>
    <row r="495" spans="1:18" x14ac:dyDescent="0.25">
      <c r="A495" s="2" t="s">
        <v>272</v>
      </c>
      <c r="B495" s="19" t="str">
        <f>VLOOKUP(A495,Species!A:E,3,FALSE)</f>
        <v>Pristimantis</v>
      </c>
      <c r="C495" s="6" t="str">
        <f>VLOOKUP(A495,Species!A:E,4,FALSE)</f>
        <v>Craugastoridae</v>
      </c>
      <c r="D495" s="6" t="str">
        <f>VLOOKUP(A495,Species!A:F,5,FALSE)</f>
        <v>Amphibia</v>
      </c>
      <c r="E495" s="20">
        <v>41522</v>
      </c>
      <c r="F495" s="74">
        <v>0.83750000000000002</v>
      </c>
      <c r="G495" t="s">
        <v>254</v>
      </c>
      <c r="H495">
        <v>900</v>
      </c>
      <c r="I495" t="s">
        <v>351</v>
      </c>
      <c r="J495">
        <v>23</v>
      </c>
      <c r="K495">
        <v>25.4</v>
      </c>
      <c r="L495">
        <v>1.34</v>
      </c>
      <c r="O495" t="s">
        <v>257</v>
      </c>
      <c r="P495">
        <v>0</v>
      </c>
      <c r="Q495" t="s">
        <v>107</v>
      </c>
    </row>
    <row r="496" spans="1:18" x14ac:dyDescent="0.25">
      <c r="A496" s="2" t="s">
        <v>130</v>
      </c>
      <c r="B496" s="19" t="str">
        <f>VLOOKUP(A496,Species!A:E,3,FALSE)</f>
        <v>Imantodes</v>
      </c>
      <c r="C496" s="6" t="str">
        <f>VLOOKUP(A496,Species!A:E,4,FALSE)</f>
        <v>Colubridae</v>
      </c>
      <c r="D496" s="6" t="str">
        <f>VLOOKUP(A496,Species!A:F,5,FALSE)</f>
        <v>Diapsida</v>
      </c>
      <c r="E496" s="20">
        <v>41522</v>
      </c>
      <c r="F496" s="74">
        <v>0.84027777777777779</v>
      </c>
      <c r="G496" t="s">
        <v>254</v>
      </c>
      <c r="H496">
        <v>900</v>
      </c>
      <c r="I496" t="s">
        <v>352</v>
      </c>
      <c r="J496">
        <v>70</v>
      </c>
      <c r="K496">
        <v>788</v>
      </c>
      <c r="L496">
        <v>21.5</v>
      </c>
      <c r="M496">
        <v>300</v>
      </c>
      <c r="O496" t="s">
        <v>104</v>
      </c>
      <c r="P496">
        <v>100</v>
      </c>
      <c r="Q496" t="s">
        <v>107</v>
      </c>
    </row>
    <row r="497" spans="1:18" x14ac:dyDescent="0.25">
      <c r="A497" s="2" t="s">
        <v>372</v>
      </c>
      <c r="B497" s="19" t="str">
        <f>VLOOKUP(A497,Species!A:E,3,FALSE)</f>
        <v>Anolis</v>
      </c>
      <c r="C497" s="6" t="str">
        <f>VLOOKUP(A497,Species!A:E,4,FALSE)</f>
        <v>Dactyloidae</v>
      </c>
      <c r="D497" s="6" t="str">
        <f>VLOOKUP(A497,Species!A:F,5,FALSE)</f>
        <v>Diapsida</v>
      </c>
      <c r="E497" s="20">
        <v>41522</v>
      </c>
      <c r="F497" s="74">
        <v>0.85972222222222217</v>
      </c>
      <c r="G497" t="s">
        <v>254</v>
      </c>
      <c r="H497">
        <v>900</v>
      </c>
      <c r="I497" t="s">
        <v>353</v>
      </c>
      <c r="J497">
        <v>17</v>
      </c>
      <c r="K497">
        <v>81.599999999999994</v>
      </c>
      <c r="L497">
        <v>11.7</v>
      </c>
      <c r="M497">
        <v>180</v>
      </c>
      <c r="N497" t="s">
        <v>258</v>
      </c>
      <c r="O497" t="s">
        <v>256</v>
      </c>
      <c r="P497">
        <v>55</v>
      </c>
      <c r="Q497" t="s">
        <v>107</v>
      </c>
    </row>
    <row r="498" spans="1:18" x14ac:dyDescent="0.25">
      <c r="A498" s="2" t="s">
        <v>138</v>
      </c>
      <c r="B498" s="19" t="str">
        <f>VLOOKUP(A498,Species!A:E,3,FALSE)</f>
        <v>Pristimantis</v>
      </c>
      <c r="C498" s="6" t="str">
        <f>VLOOKUP(A498,Species!A:E,4,FALSE)</f>
        <v>Craugastoridae</v>
      </c>
      <c r="D498" s="6" t="str">
        <f>VLOOKUP(A498,Species!A:F,5,FALSE)</f>
        <v>Amphibia</v>
      </c>
      <c r="E498" s="20">
        <v>41522</v>
      </c>
      <c r="F498" s="74">
        <v>0.86736111111111114</v>
      </c>
      <c r="G498" t="s">
        <v>254</v>
      </c>
      <c r="H498">
        <v>900</v>
      </c>
      <c r="I498" t="s">
        <v>353</v>
      </c>
      <c r="J498">
        <v>53</v>
      </c>
      <c r="K498">
        <v>22.6</v>
      </c>
      <c r="L498">
        <v>0.74</v>
      </c>
      <c r="N498" t="s">
        <v>259</v>
      </c>
      <c r="O498" t="s">
        <v>256</v>
      </c>
      <c r="P498">
        <v>5</v>
      </c>
      <c r="Q498" t="s">
        <v>107</v>
      </c>
    </row>
    <row r="499" spans="1:18" x14ac:dyDescent="0.25">
      <c r="A499" s="2" t="s">
        <v>273</v>
      </c>
      <c r="B499" s="19" t="str">
        <f>VLOOKUP(A499,Species!A:E,3,FALSE)</f>
        <v>Adenomera</v>
      </c>
      <c r="C499" s="6" t="str">
        <f>VLOOKUP(A499,Species!A:E,4,FALSE)</f>
        <v>Leptodactylidae</v>
      </c>
      <c r="D499" s="6" t="str">
        <f>VLOOKUP(A499,Species!A:F,5,FALSE)</f>
        <v>Amphibia</v>
      </c>
      <c r="E499" s="20">
        <v>41522</v>
      </c>
      <c r="F499" s="74">
        <v>0.86944444444444446</v>
      </c>
      <c r="G499" t="s">
        <v>254</v>
      </c>
      <c r="H499">
        <v>900</v>
      </c>
      <c r="I499" t="s">
        <v>352</v>
      </c>
      <c r="J499">
        <v>81</v>
      </c>
      <c r="K499">
        <v>20.5</v>
      </c>
      <c r="L499">
        <v>0.74</v>
      </c>
      <c r="O499" t="s">
        <v>257</v>
      </c>
      <c r="P499">
        <v>0</v>
      </c>
      <c r="Q499" t="s">
        <v>107</v>
      </c>
    </row>
    <row r="500" spans="1:18" x14ac:dyDescent="0.25">
      <c r="A500" s="2" t="s">
        <v>189</v>
      </c>
      <c r="B500" s="19" t="str">
        <f>VLOOKUP(A500,Species!A:E,3,FALSE)</f>
        <v>Pseustes</v>
      </c>
      <c r="C500" s="6" t="str">
        <f>VLOOKUP(A500,Species!A:E,4,FALSE)</f>
        <v>Colubridae</v>
      </c>
      <c r="D500" s="6" t="str">
        <f>VLOOKUP(A500,Species!A:F,5,FALSE)</f>
        <v>Diapsida</v>
      </c>
      <c r="E500" s="20">
        <v>41522</v>
      </c>
      <c r="F500" s="74">
        <v>0.88888888888888884</v>
      </c>
      <c r="G500" t="s">
        <v>254</v>
      </c>
      <c r="H500">
        <v>900</v>
      </c>
      <c r="I500" t="s">
        <v>356</v>
      </c>
      <c r="J500">
        <v>5</v>
      </c>
      <c r="K500">
        <v>500</v>
      </c>
      <c r="L500">
        <v>16</v>
      </c>
      <c r="M500">
        <v>105</v>
      </c>
      <c r="O500" t="s">
        <v>256</v>
      </c>
      <c r="P500">
        <v>130</v>
      </c>
      <c r="Q500" t="s">
        <v>107</v>
      </c>
      <c r="R500" t="s">
        <v>251</v>
      </c>
    </row>
    <row r="501" spans="1:18" x14ac:dyDescent="0.25">
      <c r="A501" s="2" t="s">
        <v>369</v>
      </c>
      <c r="B501" s="19" t="str">
        <f>VLOOKUP(A501,Species!A:E,3,FALSE)</f>
        <v>Pristimantis</v>
      </c>
      <c r="C501" s="6" t="str">
        <f>VLOOKUP(A501,Species!A:E,4,FALSE)</f>
        <v>Craugastoridae</v>
      </c>
      <c r="D501" s="6" t="str">
        <f>VLOOKUP(A501,Species!A:F,5,FALSE)</f>
        <v>Amphibia</v>
      </c>
      <c r="E501" s="20">
        <v>41522</v>
      </c>
      <c r="F501" s="74">
        <v>0.9</v>
      </c>
      <c r="G501" t="s">
        <v>254</v>
      </c>
      <c r="H501">
        <v>900</v>
      </c>
      <c r="I501" t="s">
        <v>355</v>
      </c>
      <c r="J501">
        <v>81</v>
      </c>
      <c r="K501">
        <v>15.8</v>
      </c>
      <c r="L501">
        <v>0.32</v>
      </c>
      <c r="N501" t="s">
        <v>285</v>
      </c>
      <c r="O501" t="s">
        <v>256</v>
      </c>
      <c r="P501">
        <v>25</v>
      </c>
      <c r="Q501" t="s">
        <v>107</v>
      </c>
    </row>
    <row r="502" spans="1:18" x14ac:dyDescent="0.25">
      <c r="A502" s="2" t="s">
        <v>138</v>
      </c>
      <c r="B502" s="18" t="str">
        <f>VLOOKUP(A502,Species!A:E,3,FALSE)</f>
        <v>Pristimantis</v>
      </c>
      <c r="C502" s="6" t="str">
        <f>VLOOKUP(A502,Species!A:E,4,FALSE)</f>
        <v>Craugastoridae</v>
      </c>
      <c r="D502" s="6" t="str">
        <f>VLOOKUP(A502,Species!A:F,5,FALSE)</f>
        <v>Amphibia</v>
      </c>
      <c r="E502" s="20">
        <v>41522</v>
      </c>
      <c r="F502" s="74">
        <v>0.90625</v>
      </c>
      <c r="G502" t="s">
        <v>254</v>
      </c>
      <c r="H502">
        <v>900</v>
      </c>
      <c r="I502" t="s">
        <v>356</v>
      </c>
      <c r="J502">
        <v>73</v>
      </c>
      <c r="K502">
        <v>18</v>
      </c>
      <c r="L502">
        <v>0.6</v>
      </c>
      <c r="N502" t="s">
        <v>259</v>
      </c>
      <c r="O502" t="s">
        <v>256</v>
      </c>
      <c r="P502">
        <v>30</v>
      </c>
      <c r="Q502" t="s">
        <v>107</v>
      </c>
    </row>
    <row r="503" spans="1:18" x14ac:dyDescent="0.25">
      <c r="A503" s="2" t="s">
        <v>138</v>
      </c>
      <c r="B503" s="19" t="str">
        <f>VLOOKUP(A503,Species!A:E,3,FALSE)</f>
        <v>Pristimantis</v>
      </c>
      <c r="C503" s="6" t="str">
        <f>VLOOKUP(A503,Species!A:E,4,FALSE)</f>
        <v>Craugastoridae</v>
      </c>
      <c r="D503" s="6" t="str">
        <f>VLOOKUP(A503,Species!A:F,5,FALSE)</f>
        <v>Amphibia</v>
      </c>
      <c r="E503" s="20">
        <v>41522</v>
      </c>
      <c r="F503" s="74">
        <v>0.90763888888888899</v>
      </c>
      <c r="G503" t="s">
        <v>254</v>
      </c>
      <c r="H503">
        <v>900</v>
      </c>
      <c r="I503" t="s">
        <v>356</v>
      </c>
      <c r="J503">
        <v>78</v>
      </c>
      <c r="K503">
        <v>11.6</v>
      </c>
      <c r="L503">
        <v>0.16</v>
      </c>
      <c r="N503" t="s">
        <v>258</v>
      </c>
      <c r="O503" t="s">
        <v>256</v>
      </c>
      <c r="P503">
        <v>15</v>
      </c>
      <c r="Q503" t="s">
        <v>107</v>
      </c>
    </row>
    <row r="504" spans="1:18" x14ac:dyDescent="0.25">
      <c r="A504" s="2" t="s">
        <v>138</v>
      </c>
      <c r="B504" s="19" t="str">
        <f>VLOOKUP(A504,Species!A:E,3,FALSE)</f>
        <v>Pristimantis</v>
      </c>
      <c r="C504" s="6" t="str">
        <f>VLOOKUP(A504,Species!A:E,4,FALSE)</f>
        <v>Craugastoridae</v>
      </c>
      <c r="D504" s="6" t="str">
        <f>VLOOKUP(A504,Species!A:F,5,FALSE)</f>
        <v>Amphibia</v>
      </c>
      <c r="E504" s="20">
        <v>41522</v>
      </c>
      <c r="F504" s="74">
        <v>0.90902777777777777</v>
      </c>
      <c r="G504" t="s">
        <v>254</v>
      </c>
      <c r="H504">
        <v>900</v>
      </c>
      <c r="I504" t="s">
        <v>356</v>
      </c>
      <c r="J504">
        <v>82</v>
      </c>
      <c r="K504">
        <v>16.600000000000001</v>
      </c>
      <c r="L504">
        <v>0.52</v>
      </c>
      <c r="N504" t="s">
        <v>259</v>
      </c>
      <c r="O504" t="s">
        <v>256</v>
      </c>
      <c r="P504">
        <v>20</v>
      </c>
      <c r="Q504" t="s">
        <v>107</v>
      </c>
    </row>
    <row r="505" spans="1:18" x14ac:dyDescent="0.25">
      <c r="A505" s="2" t="s">
        <v>110</v>
      </c>
      <c r="B505" s="19" t="str">
        <f>VLOOKUP(A505,Species!A:E,3,FALSE)</f>
        <v>Pristimantis</v>
      </c>
      <c r="C505" s="6" t="str">
        <f>VLOOKUP(A505,Species!A:E,4,FALSE)</f>
        <v>Craugastoridae</v>
      </c>
      <c r="D505" s="6" t="str">
        <f>VLOOKUP(A505,Species!A:F,5,FALSE)</f>
        <v>Amphibia</v>
      </c>
      <c r="E505" s="20">
        <v>41522</v>
      </c>
      <c r="F505" s="74">
        <v>0.92708333333333337</v>
      </c>
      <c r="G505" t="s">
        <v>254</v>
      </c>
      <c r="H505">
        <v>900</v>
      </c>
      <c r="I505" t="s">
        <v>357</v>
      </c>
      <c r="J505">
        <v>8</v>
      </c>
      <c r="K505">
        <v>25.2</v>
      </c>
      <c r="L505">
        <v>1.18</v>
      </c>
      <c r="N505" t="s">
        <v>284</v>
      </c>
      <c r="O505" t="s">
        <v>256</v>
      </c>
      <c r="P505">
        <v>30</v>
      </c>
      <c r="Q505" t="s">
        <v>107</v>
      </c>
    </row>
    <row r="506" spans="1:18" x14ac:dyDescent="0.25">
      <c r="A506" s="2" t="s">
        <v>369</v>
      </c>
      <c r="B506" s="19" t="str">
        <f>VLOOKUP(A506,Species!A:E,3,FALSE)</f>
        <v>Pristimantis</v>
      </c>
      <c r="C506" s="6" t="str">
        <f>VLOOKUP(A506,Species!A:E,4,FALSE)</f>
        <v>Craugastoridae</v>
      </c>
      <c r="D506" s="6" t="str">
        <f>VLOOKUP(A506,Species!A:F,5,FALSE)</f>
        <v>Amphibia</v>
      </c>
      <c r="E506" s="20">
        <v>41522</v>
      </c>
      <c r="F506" s="74">
        <v>0.92847222222222225</v>
      </c>
      <c r="G506" t="s">
        <v>254</v>
      </c>
      <c r="H506">
        <v>900</v>
      </c>
      <c r="I506" t="s">
        <v>357</v>
      </c>
      <c r="J506">
        <v>10</v>
      </c>
      <c r="K506">
        <v>12.6</v>
      </c>
      <c r="L506">
        <v>0.22</v>
      </c>
      <c r="O506" t="s">
        <v>256</v>
      </c>
      <c r="P506">
        <v>60</v>
      </c>
      <c r="Q506" t="s">
        <v>107</v>
      </c>
      <c r="R506" t="s">
        <v>251</v>
      </c>
    </row>
    <row r="507" spans="1:18" x14ac:dyDescent="0.25">
      <c r="A507" s="2" t="s">
        <v>245</v>
      </c>
      <c r="B507" s="19" t="str">
        <f>VLOOKUP(A507,Species!A:E,3,FALSE)</f>
        <v>Pristimantis</v>
      </c>
      <c r="C507" s="6" t="str">
        <f>VLOOKUP(A507,Species!A:E,4,FALSE)</f>
        <v>Craugastoridae</v>
      </c>
      <c r="D507" s="6" t="str">
        <f>VLOOKUP(A507,Species!A:F,5,FALSE)</f>
        <v>Amphibia</v>
      </c>
      <c r="E507" s="20">
        <v>41522</v>
      </c>
      <c r="F507" s="74">
        <v>0.93333333333333324</v>
      </c>
      <c r="G507" t="s">
        <v>254</v>
      </c>
      <c r="H507">
        <v>900</v>
      </c>
      <c r="I507" t="s">
        <v>358</v>
      </c>
      <c r="J507">
        <v>34</v>
      </c>
      <c r="K507">
        <v>21</v>
      </c>
      <c r="L507">
        <v>0.56000000000000005</v>
      </c>
      <c r="O507" t="s">
        <v>256</v>
      </c>
      <c r="P507">
        <v>65</v>
      </c>
      <c r="Q507" t="s">
        <v>107</v>
      </c>
    </row>
    <row r="508" spans="1:18" x14ac:dyDescent="0.25">
      <c r="A508" s="2" t="s">
        <v>272</v>
      </c>
      <c r="B508" s="19" t="str">
        <f>VLOOKUP(A508,Species!A:E,3,FALSE)</f>
        <v>Pristimantis</v>
      </c>
      <c r="C508" s="6" t="str">
        <f>VLOOKUP(A508,Species!A:E,4,FALSE)</f>
        <v>Craugastoridae</v>
      </c>
      <c r="D508" s="6" t="str">
        <f>VLOOKUP(A508,Species!A:F,5,FALSE)</f>
        <v>Amphibia</v>
      </c>
      <c r="E508" s="20">
        <v>41522</v>
      </c>
      <c r="F508" s="74">
        <v>0.94444444444444453</v>
      </c>
      <c r="G508" t="s">
        <v>254</v>
      </c>
      <c r="H508">
        <v>900</v>
      </c>
      <c r="I508" t="s">
        <v>358</v>
      </c>
      <c r="J508">
        <v>78</v>
      </c>
      <c r="K508">
        <v>24.6</v>
      </c>
      <c r="L508">
        <v>1.28</v>
      </c>
      <c r="O508" t="s">
        <v>257</v>
      </c>
      <c r="P508">
        <v>0</v>
      </c>
      <c r="Q508" t="s">
        <v>107</v>
      </c>
    </row>
    <row r="509" spans="1:18" x14ac:dyDescent="0.25">
      <c r="A509" s="2" t="s">
        <v>369</v>
      </c>
      <c r="B509" s="19" t="str">
        <f>VLOOKUP(A509,Species!A:E,3,FALSE)</f>
        <v>Pristimantis</v>
      </c>
      <c r="C509" s="6" t="str">
        <f>VLOOKUP(A509,Species!A:E,4,FALSE)</f>
        <v>Craugastoridae</v>
      </c>
      <c r="D509" s="6" t="str">
        <f>VLOOKUP(A509,Species!A:F,5,FALSE)</f>
        <v>Amphibia</v>
      </c>
      <c r="E509" s="20">
        <v>41522</v>
      </c>
      <c r="F509" s="74">
        <v>0.95486111111111116</v>
      </c>
      <c r="G509" t="s">
        <v>254</v>
      </c>
      <c r="H509">
        <v>900</v>
      </c>
      <c r="I509" t="s">
        <v>269</v>
      </c>
      <c r="J509">
        <v>550</v>
      </c>
      <c r="N509" t="s">
        <v>284</v>
      </c>
      <c r="O509" t="s">
        <v>256</v>
      </c>
      <c r="P509">
        <v>110</v>
      </c>
      <c r="Q509" t="s">
        <v>113</v>
      </c>
    </row>
    <row r="510" spans="1:18" x14ac:dyDescent="0.25">
      <c r="A510" s="2" t="s">
        <v>138</v>
      </c>
      <c r="B510" s="19" t="str">
        <f>VLOOKUP(A510,Species!A:E,3,FALSE)</f>
        <v>Pristimantis</v>
      </c>
      <c r="C510" s="6" t="str">
        <f>VLOOKUP(A510,Species!A:E,4,FALSE)</f>
        <v>Craugastoridae</v>
      </c>
      <c r="D510" s="6" t="str">
        <f>VLOOKUP(A510,Species!A:F,5,FALSE)</f>
        <v>Amphibia</v>
      </c>
      <c r="E510" s="20">
        <v>41522</v>
      </c>
      <c r="F510" s="74">
        <v>0.97222222222222221</v>
      </c>
      <c r="G510" t="s">
        <v>254</v>
      </c>
      <c r="H510">
        <v>900</v>
      </c>
      <c r="I510" t="s">
        <v>269</v>
      </c>
      <c r="J510">
        <v>1080</v>
      </c>
      <c r="N510" t="s">
        <v>284</v>
      </c>
      <c r="O510" t="s">
        <v>256</v>
      </c>
      <c r="P510">
        <v>15</v>
      </c>
      <c r="Q510" t="s">
        <v>113</v>
      </c>
    </row>
    <row r="511" spans="1:18" x14ac:dyDescent="0.25">
      <c r="A511" s="2" t="s">
        <v>272</v>
      </c>
      <c r="B511" s="19" t="str">
        <f>VLOOKUP(A511,Species!A:E,3,FALSE)</f>
        <v>Pristimantis</v>
      </c>
      <c r="C511" s="6" t="str">
        <f>VLOOKUP(A511,Species!A:E,4,FALSE)</f>
        <v>Craugastoridae</v>
      </c>
      <c r="D511" s="6" t="str">
        <f>VLOOKUP(A511,Species!A:F,5,FALSE)</f>
        <v>Amphibia</v>
      </c>
      <c r="E511" s="20">
        <v>41523</v>
      </c>
      <c r="F511" s="74">
        <v>0.77430555555555547</v>
      </c>
      <c r="G511" t="s">
        <v>254</v>
      </c>
      <c r="H511">
        <v>1100</v>
      </c>
      <c r="I511" t="s">
        <v>269</v>
      </c>
      <c r="J511">
        <v>1450</v>
      </c>
      <c r="O511" t="s">
        <v>256</v>
      </c>
      <c r="P511">
        <v>50</v>
      </c>
      <c r="Q511" t="s">
        <v>113</v>
      </c>
    </row>
    <row r="512" spans="1:18" x14ac:dyDescent="0.25">
      <c r="A512" s="2" t="s">
        <v>369</v>
      </c>
      <c r="B512" s="19" t="str">
        <f>VLOOKUP(A512,Species!A:E,3,FALSE)</f>
        <v>Pristimantis</v>
      </c>
      <c r="C512" s="6" t="str">
        <f>VLOOKUP(A512,Species!A:E,4,FALSE)</f>
        <v>Craugastoridae</v>
      </c>
      <c r="D512" s="6" t="str">
        <f>VLOOKUP(A512,Species!A:F,5,FALSE)</f>
        <v>Amphibia</v>
      </c>
      <c r="E512" s="20">
        <v>41523</v>
      </c>
      <c r="F512" s="74">
        <v>0.77847222222222223</v>
      </c>
      <c r="G512" t="s">
        <v>254</v>
      </c>
      <c r="H512">
        <v>1100</v>
      </c>
      <c r="I512" s="14" t="s">
        <v>368</v>
      </c>
      <c r="J512">
        <v>2</v>
      </c>
      <c r="K512">
        <v>12.3</v>
      </c>
      <c r="L512">
        <v>0.14000000000000001</v>
      </c>
      <c r="O512" t="s">
        <v>256</v>
      </c>
      <c r="P512">
        <v>30</v>
      </c>
      <c r="Q512" t="s">
        <v>107</v>
      </c>
      <c r="R512" t="s">
        <v>251</v>
      </c>
    </row>
    <row r="513" spans="1:18" x14ac:dyDescent="0.25">
      <c r="A513" s="2" t="s">
        <v>130</v>
      </c>
      <c r="B513" s="19" t="str">
        <f>VLOOKUP(A513,Species!A:E,3,FALSE)</f>
        <v>Imantodes</v>
      </c>
      <c r="C513" s="6" t="str">
        <f>VLOOKUP(A513,Species!A:E,4,FALSE)</f>
        <v>Colubridae</v>
      </c>
      <c r="D513" s="6" t="str">
        <f>VLOOKUP(A513,Species!A:F,5,FALSE)</f>
        <v>Diapsida</v>
      </c>
      <c r="E513" s="20">
        <v>41523</v>
      </c>
      <c r="F513" s="74">
        <v>0.78125</v>
      </c>
      <c r="G513" t="s">
        <v>254</v>
      </c>
      <c r="H513">
        <v>1100</v>
      </c>
      <c r="I513" t="s">
        <v>368</v>
      </c>
      <c r="J513">
        <v>20</v>
      </c>
      <c r="K513">
        <v>564</v>
      </c>
      <c r="L513">
        <v>11.88</v>
      </c>
      <c r="M513">
        <v>172</v>
      </c>
      <c r="O513" t="s">
        <v>104</v>
      </c>
      <c r="P513">
        <v>100</v>
      </c>
      <c r="Q513" t="s">
        <v>107</v>
      </c>
    </row>
    <row r="514" spans="1:18" x14ac:dyDescent="0.25">
      <c r="A514" s="2" t="s">
        <v>138</v>
      </c>
      <c r="B514" s="19" t="str">
        <f>VLOOKUP(A514,Species!A:E,3,FALSE)</f>
        <v>Pristimantis</v>
      </c>
      <c r="C514" s="6" t="str">
        <f>VLOOKUP(A514,Species!A:E,4,FALSE)</f>
        <v>Craugastoridae</v>
      </c>
      <c r="D514" s="6" t="str">
        <f>VLOOKUP(A514,Species!A:F,5,FALSE)</f>
        <v>Amphibia</v>
      </c>
      <c r="E514" s="20">
        <v>41523</v>
      </c>
      <c r="F514" s="74">
        <v>0.78749999999999998</v>
      </c>
      <c r="G514" t="s">
        <v>254</v>
      </c>
      <c r="H514">
        <v>1100</v>
      </c>
      <c r="I514" s="14" t="s">
        <v>368</v>
      </c>
      <c r="J514">
        <v>50</v>
      </c>
      <c r="K514">
        <v>11.7</v>
      </c>
      <c r="L514">
        <v>0.18</v>
      </c>
      <c r="N514" t="s">
        <v>285</v>
      </c>
      <c r="O514" t="s">
        <v>256</v>
      </c>
      <c r="P514">
        <v>20</v>
      </c>
      <c r="Q514" t="s">
        <v>107</v>
      </c>
    </row>
    <row r="515" spans="1:18" x14ac:dyDescent="0.25">
      <c r="A515" s="2" t="s">
        <v>389</v>
      </c>
      <c r="B515" s="19" t="str">
        <f>VLOOKUP(A515,Species!A:E,3,FALSE)</f>
        <v>Noblella</v>
      </c>
      <c r="C515" s="6" t="str">
        <f>VLOOKUP(A515,Species!A:E,4,FALSE)</f>
        <v>Craugastoridae</v>
      </c>
      <c r="D515" s="6" t="str">
        <f>VLOOKUP(A515,Species!A:F,5,FALSE)</f>
        <v>Amphibia</v>
      </c>
      <c r="E515" s="20">
        <v>41523</v>
      </c>
      <c r="F515" s="74">
        <v>0.78819444444444453</v>
      </c>
      <c r="G515" t="s">
        <v>254</v>
      </c>
      <c r="H515">
        <v>1100</v>
      </c>
      <c r="I515" s="14" t="s">
        <v>368</v>
      </c>
      <c r="J515">
        <v>56</v>
      </c>
      <c r="K515">
        <v>13.5</v>
      </c>
      <c r="L515">
        <v>0.34</v>
      </c>
      <c r="O515" t="s">
        <v>257</v>
      </c>
      <c r="P515">
        <v>0</v>
      </c>
      <c r="Q515" t="s">
        <v>107</v>
      </c>
    </row>
    <row r="516" spans="1:18" x14ac:dyDescent="0.25">
      <c r="A516" s="2" t="s">
        <v>138</v>
      </c>
      <c r="B516" s="19" t="str">
        <f>VLOOKUP(A516,Species!A:E,3,FALSE)</f>
        <v>Pristimantis</v>
      </c>
      <c r="C516" s="6" t="str">
        <f>VLOOKUP(A516,Species!A:E,4,FALSE)</f>
        <v>Craugastoridae</v>
      </c>
      <c r="D516" s="6" t="str">
        <f>VLOOKUP(A516,Species!A:F,5,FALSE)</f>
        <v>Amphibia</v>
      </c>
      <c r="E516" s="20">
        <v>41523</v>
      </c>
      <c r="F516" s="74">
        <v>0.79305555555555562</v>
      </c>
      <c r="G516" t="s">
        <v>254</v>
      </c>
      <c r="H516">
        <v>1100</v>
      </c>
      <c r="I516" s="14" t="s">
        <v>368</v>
      </c>
      <c r="J516">
        <v>75</v>
      </c>
      <c r="K516">
        <v>13</v>
      </c>
      <c r="L516">
        <v>0.24</v>
      </c>
      <c r="N516" t="s">
        <v>285</v>
      </c>
      <c r="O516" t="s">
        <v>256</v>
      </c>
      <c r="P516">
        <v>5</v>
      </c>
      <c r="Q516" t="s">
        <v>107</v>
      </c>
    </row>
    <row r="517" spans="1:18" x14ac:dyDescent="0.25">
      <c r="A517" s="2" t="s">
        <v>138</v>
      </c>
      <c r="B517" s="19" t="str">
        <f>VLOOKUP(A517,Species!A:E,3,FALSE)</f>
        <v>Pristimantis</v>
      </c>
      <c r="C517" s="6" t="str">
        <f>VLOOKUP(A517,Species!A:E,4,FALSE)</f>
        <v>Craugastoridae</v>
      </c>
      <c r="D517" s="6" t="str">
        <f>VLOOKUP(A517,Species!A:F,5,FALSE)</f>
        <v>Amphibia</v>
      </c>
      <c r="E517" s="20">
        <v>41523</v>
      </c>
      <c r="F517" s="74">
        <v>0.79305555555555562</v>
      </c>
      <c r="G517" t="s">
        <v>254</v>
      </c>
      <c r="H517">
        <v>1100</v>
      </c>
      <c r="I517" s="14" t="s">
        <v>368</v>
      </c>
      <c r="J517">
        <v>77</v>
      </c>
      <c r="K517">
        <v>19.100000000000001</v>
      </c>
      <c r="L517">
        <v>0.56000000000000005</v>
      </c>
      <c r="N517" t="s">
        <v>284</v>
      </c>
      <c r="O517" t="s">
        <v>256</v>
      </c>
      <c r="P517">
        <v>20</v>
      </c>
      <c r="Q517" t="s">
        <v>107</v>
      </c>
      <c r="R517" t="s">
        <v>325</v>
      </c>
    </row>
    <row r="518" spans="1:18" x14ac:dyDescent="0.25">
      <c r="A518" s="2" t="s">
        <v>138</v>
      </c>
      <c r="B518" s="19" t="str">
        <f>VLOOKUP(A518,Species!A:E,3,FALSE)</f>
        <v>Pristimantis</v>
      </c>
      <c r="C518" s="6" t="str">
        <f>VLOOKUP(A518,Species!A:E,4,FALSE)</f>
        <v>Craugastoridae</v>
      </c>
      <c r="D518" s="6" t="str">
        <f>VLOOKUP(A518,Species!A:F,5,FALSE)</f>
        <v>Amphibia</v>
      </c>
      <c r="E518" s="20">
        <v>41523</v>
      </c>
      <c r="F518" s="74">
        <v>0.79513888888888884</v>
      </c>
      <c r="G518" t="s">
        <v>254</v>
      </c>
      <c r="H518">
        <v>1100</v>
      </c>
      <c r="I518" s="14" t="s">
        <v>368</v>
      </c>
      <c r="J518">
        <v>80</v>
      </c>
      <c r="K518">
        <v>13</v>
      </c>
      <c r="L518">
        <v>0.22</v>
      </c>
      <c r="N518" t="s">
        <v>285</v>
      </c>
      <c r="O518" t="s">
        <v>256</v>
      </c>
      <c r="P518">
        <v>10</v>
      </c>
      <c r="Q518" t="s">
        <v>107</v>
      </c>
    </row>
    <row r="519" spans="1:18" x14ac:dyDescent="0.25">
      <c r="A519" s="2" t="s">
        <v>138</v>
      </c>
      <c r="B519" s="19" t="str">
        <f>VLOOKUP(A519,Species!A:E,3,FALSE)</f>
        <v>Pristimantis</v>
      </c>
      <c r="C519" s="6" t="str">
        <f>VLOOKUP(A519,Species!A:E,4,FALSE)</f>
        <v>Craugastoridae</v>
      </c>
      <c r="D519" s="6" t="str">
        <f>VLOOKUP(A519,Species!A:F,5,FALSE)</f>
        <v>Amphibia</v>
      </c>
      <c r="E519" s="20">
        <v>41523</v>
      </c>
      <c r="F519" s="74">
        <v>0.80902777777777779</v>
      </c>
      <c r="G519" t="s">
        <v>254</v>
      </c>
      <c r="H519">
        <v>1100</v>
      </c>
      <c r="I519" s="14" t="s">
        <v>359</v>
      </c>
      <c r="J519">
        <v>2</v>
      </c>
      <c r="K519">
        <v>13</v>
      </c>
      <c r="L519">
        <v>0.18</v>
      </c>
      <c r="O519" t="s">
        <v>256</v>
      </c>
      <c r="P519">
        <v>10</v>
      </c>
      <c r="Q519" t="s">
        <v>107</v>
      </c>
    </row>
    <row r="520" spans="1:18" x14ac:dyDescent="0.25">
      <c r="A520" s="2" t="s">
        <v>272</v>
      </c>
      <c r="B520" s="19" t="str">
        <f>VLOOKUP(A520,Species!A:E,3,FALSE)</f>
        <v>Pristimantis</v>
      </c>
      <c r="C520" s="6" t="str">
        <f>VLOOKUP(A520,Species!A:E,4,FALSE)</f>
        <v>Craugastoridae</v>
      </c>
      <c r="D520" s="6" t="str">
        <f>VLOOKUP(A520,Species!A:F,5,FALSE)</f>
        <v>Amphibia</v>
      </c>
      <c r="E520" s="20">
        <v>41523</v>
      </c>
      <c r="F520" s="74">
        <v>0.81597222222222221</v>
      </c>
      <c r="G520" t="s">
        <v>254</v>
      </c>
      <c r="H520">
        <v>1100</v>
      </c>
      <c r="I520" s="14" t="s">
        <v>359</v>
      </c>
      <c r="J520">
        <v>40</v>
      </c>
      <c r="K520">
        <v>25.1</v>
      </c>
      <c r="L520">
        <v>1.1000000000000001</v>
      </c>
      <c r="O520" t="s">
        <v>256</v>
      </c>
      <c r="P520">
        <v>40</v>
      </c>
      <c r="Q520" t="s">
        <v>107</v>
      </c>
    </row>
    <row r="521" spans="1:18" x14ac:dyDescent="0.25">
      <c r="A521" s="2" t="s">
        <v>272</v>
      </c>
      <c r="B521" s="19" t="str">
        <f>VLOOKUP(A521,Species!A:E,3,FALSE)</f>
        <v>Pristimantis</v>
      </c>
      <c r="C521" s="6" t="str">
        <f>VLOOKUP(A521,Species!A:E,4,FALSE)</f>
        <v>Craugastoridae</v>
      </c>
      <c r="D521" s="6" t="str">
        <f>VLOOKUP(A521,Species!A:F,5,FALSE)</f>
        <v>Amphibia</v>
      </c>
      <c r="E521" s="20">
        <v>41523</v>
      </c>
      <c r="F521" s="74">
        <v>0.81874999999999998</v>
      </c>
      <c r="G521" t="s">
        <v>254</v>
      </c>
      <c r="H521">
        <v>1100</v>
      </c>
      <c r="I521" s="14" t="s">
        <v>359</v>
      </c>
      <c r="J521">
        <v>52</v>
      </c>
      <c r="K521">
        <v>25.6</v>
      </c>
      <c r="L521">
        <v>1.36</v>
      </c>
      <c r="O521" t="s">
        <v>256</v>
      </c>
      <c r="P521">
        <v>65</v>
      </c>
      <c r="Q521" t="s">
        <v>107</v>
      </c>
    </row>
    <row r="522" spans="1:18" x14ac:dyDescent="0.25">
      <c r="A522" s="2" t="s">
        <v>272</v>
      </c>
      <c r="B522" s="19" t="str">
        <f>VLOOKUP(A522,Species!A:E,3,FALSE)</f>
        <v>Pristimantis</v>
      </c>
      <c r="C522" s="6" t="str">
        <f>VLOOKUP(A522,Species!A:E,4,FALSE)</f>
        <v>Craugastoridae</v>
      </c>
      <c r="D522" s="6" t="str">
        <f>VLOOKUP(A522,Species!A:F,5,FALSE)</f>
        <v>Amphibia</v>
      </c>
      <c r="E522" s="20">
        <v>41523</v>
      </c>
      <c r="F522" s="74">
        <v>0.82013888888888886</v>
      </c>
      <c r="G522" t="s">
        <v>254</v>
      </c>
      <c r="H522">
        <v>1100</v>
      </c>
      <c r="I522" s="14" t="s">
        <v>359</v>
      </c>
      <c r="J522">
        <v>67</v>
      </c>
      <c r="K522">
        <v>20.5</v>
      </c>
      <c r="L522">
        <v>0.88</v>
      </c>
      <c r="O522" t="s">
        <v>256</v>
      </c>
      <c r="P522">
        <v>25</v>
      </c>
      <c r="Q522" t="s">
        <v>107</v>
      </c>
    </row>
    <row r="523" spans="1:18" x14ac:dyDescent="0.25">
      <c r="A523" s="2" t="s">
        <v>272</v>
      </c>
      <c r="B523" s="19" t="str">
        <f>VLOOKUP(A523,Species!A:E,3,FALSE)</f>
        <v>Pristimantis</v>
      </c>
      <c r="C523" s="6" t="str">
        <f>VLOOKUP(A523,Species!A:E,4,FALSE)</f>
        <v>Craugastoridae</v>
      </c>
      <c r="D523" s="6" t="str">
        <f>VLOOKUP(A523,Species!A:F,5,FALSE)</f>
        <v>Amphibia</v>
      </c>
      <c r="E523" s="20">
        <v>41523</v>
      </c>
      <c r="F523" s="74">
        <v>0.82986111111111116</v>
      </c>
      <c r="G523" t="s">
        <v>254</v>
      </c>
      <c r="H523">
        <v>1100</v>
      </c>
      <c r="I523" t="s">
        <v>269</v>
      </c>
      <c r="J523">
        <v>1400</v>
      </c>
      <c r="O523" t="s">
        <v>256</v>
      </c>
      <c r="P523">
        <v>70</v>
      </c>
      <c r="Q523" t="s">
        <v>113</v>
      </c>
    </row>
    <row r="524" spans="1:18" x14ac:dyDescent="0.25">
      <c r="A524" s="2" t="s">
        <v>138</v>
      </c>
      <c r="B524" s="19" t="str">
        <f>VLOOKUP(A524,Species!A:E,3,FALSE)</f>
        <v>Pristimantis</v>
      </c>
      <c r="C524" s="6" t="str">
        <f>VLOOKUP(A524,Species!A:E,4,FALSE)</f>
        <v>Craugastoridae</v>
      </c>
      <c r="D524" s="6" t="str">
        <f>VLOOKUP(A524,Species!A:F,5,FALSE)</f>
        <v>Amphibia</v>
      </c>
      <c r="E524" s="20">
        <v>41523</v>
      </c>
      <c r="F524" s="74">
        <v>0.84375</v>
      </c>
      <c r="G524" t="s">
        <v>254</v>
      </c>
      <c r="H524">
        <v>1100</v>
      </c>
      <c r="I524" t="s">
        <v>269</v>
      </c>
      <c r="J524">
        <v>1260</v>
      </c>
      <c r="N524" t="s">
        <v>285</v>
      </c>
      <c r="O524" t="s">
        <v>256</v>
      </c>
      <c r="P524">
        <v>10</v>
      </c>
      <c r="Q524" t="s">
        <v>113</v>
      </c>
    </row>
    <row r="525" spans="1:18" x14ac:dyDescent="0.25">
      <c r="A525" s="2" t="s">
        <v>369</v>
      </c>
      <c r="B525" s="53" t="str">
        <f>VLOOKUP(A525,Species!A:E,3,FALSE)</f>
        <v>Pristimantis</v>
      </c>
      <c r="C525" s="6" t="str">
        <f>VLOOKUP(A525,Species!A:E,4,FALSE)</f>
        <v>Craugastoridae</v>
      </c>
      <c r="D525" s="6" t="str">
        <f>VLOOKUP(A525,Species!A:F,5,FALSE)</f>
        <v>Amphibia</v>
      </c>
      <c r="E525" s="20">
        <v>41523</v>
      </c>
      <c r="F525" s="74">
        <v>0.84722222222222221</v>
      </c>
      <c r="G525" t="s">
        <v>254</v>
      </c>
      <c r="H525">
        <v>1100</v>
      </c>
      <c r="I525" t="s">
        <v>269</v>
      </c>
      <c r="J525">
        <v>1220</v>
      </c>
      <c r="O525" t="s">
        <v>256</v>
      </c>
      <c r="P525">
        <v>25</v>
      </c>
      <c r="Q525" t="s">
        <v>113</v>
      </c>
      <c r="R525" t="s">
        <v>251</v>
      </c>
    </row>
    <row r="526" spans="1:18" x14ac:dyDescent="0.25">
      <c r="A526" s="2" t="s">
        <v>110</v>
      </c>
      <c r="B526" s="53" t="str">
        <f>VLOOKUP(A526,Species!A:E,3,FALSE)</f>
        <v>Pristimantis</v>
      </c>
      <c r="C526" s="6" t="str">
        <f>VLOOKUP(A526,Species!A:E,4,FALSE)</f>
        <v>Craugastoridae</v>
      </c>
      <c r="D526" s="6" t="str">
        <f>VLOOKUP(A526,Species!A:F,5,FALSE)</f>
        <v>Amphibia</v>
      </c>
      <c r="E526" s="20">
        <v>41523</v>
      </c>
      <c r="F526" s="74">
        <v>0.84861111111111109</v>
      </c>
      <c r="G526" t="s">
        <v>254</v>
      </c>
      <c r="H526">
        <v>1100</v>
      </c>
      <c r="I526" t="s">
        <v>269</v>
      </c>
      <c r="J526">
        <v>1225</v>
      </c>
      <c r="O526" t="s">
        <v>256</v>
      </c>
      <c r="P526">
        <v>170</v>
      </c>
      <c r="Q526" t="s">
        <v>113</v>
      </c>
    </row>
    <row r="527" spans="1:18" x14ac:dyDescent="0.25">
      <c r="A527" s="2" t="s">
        <v>138</v>
      </c>
      <c r="B527" s="19" t="str">
        <f>VLOOKUP(A527,Species!A:E,3,FALSE)</f>
        <v>Pristimantis</v>
      </c>
      <c r="C527" s="6" t="str">
        <f>VLOOKUP(A527,Species!A:E,4,FALSE)</f>
        <v>Craugastoridae</v>
      </c>
      <c r="D527" s="6" t="str">
        <f>VLOOKUP(A527,Species!A:F,5,FALSE)</f>
        <v>Amphibia</v>
      </c>
      <c r="E527" s="20">
        <v>41523</v>
      </c>
      <c r="F527" s="74">
        <v>0.85902777777777783</v>
      </c>
      <c r="G527" t="s">
        <v>254</v>
      </c>
      <c r="H527">
        <v>1100</v>
      </c>
      <c r="I527" s="14" t="s">
        <v>359</v>
      </c>
      <c r="J527">
        <v>45</v>
      </c>
      <c r="K527">
        <v>19.3</v>
      </c>
      <c r="L527">
        <v>0.66</v>
      </c>
      <c r="O527" t="s">
        <v>256</v>
      </c>
      <c r="P527">
        <v>15</v>
      </c>
      <c r="Q527" t="s">
        <v>107</v>
      </c>
      <c r="R527" t="s">
        <v>325</v>
      </c>
    </row>
    <row r="528" spans="1:18" x14ac:dyDescent="0.25">
      <c r="A528" s="2" t="s">
        <v>110</v>
      </c>
      <c r="B528" s="19" t="str">
        <f>VLOOKUP(A528,Species!A:E,3,FALSE)</f>
        <v>Pristimantis</v>
      </c>
      <c r="C528" s="6" t="str">
        <f>VLOOKUP(A528,Species!A:E,4,FALSE)</f>
        <v>Craugastoridae</v>
      </c>
      <c r="D528" s="6" t="str">
        <f>VLOOKUP(A528,Species!A:F,5,FALSE)</f>
        <v>Amphibia</v>
      </c>
      <c r="E528" s="20">
        <v>41526</v>
      </c>
      <c r="F528" s="74">
        <v>0.74444444444444446</v>
      </c>
      <c r="G528" t="s">
        <v>286</v>
      </c>
      <c r="H528">
        <v>600</v>
      </c>
      <c r="I528" t="s">
        <v>330</v>
      </c>
      <c r="J528">
        <v>150</v>
      </c>
      <c r="O528" t="s">
        <v>256</v>
      </c>
      <c r="P528">
        <v>75</v>
      </c>
      <c r="Q528" t="s">
        <v>113</v>
      </c>
    </row>
    <row r="529" spans="1:18" x14ac:dyDescent="0.25">
      <c r="A529" s="2" t="s">
        <v>81</v>
      </c>
      <c r="B529" s="19" t="str">
        <f>VLOOKUP(A529,Species!A:E,3,FALSE)</f>
        <v>Rhinella</v>
      </c>
      <c r="C529" s="6" t="str">
        <f>VLOOKUP(A529,Species!A:E,4,FALSE)</f>
        <v>Bufonidae</v>
      </c>
      <c r="D529" s="6" t="str">
        <f>VLOOKUP(A529,Species!A:F,5,FALSE)</f>
        <v>Amphibia</v>
      </c>
      <c r="E529" s="20">
        <v>41526</v>
      </c>
      <c r="F529" s="74">
        <v>0.75069444444444444</v>
      </c>
      <c r="G529" t="s">
        <v>286</v>
      </c>
      <c r="H529">
        <v>600</v>
      </c>
      <c r="I529" t="s">
        <v>330</v>
      </c>
      <c r="J529">
        <v>470</v>
      </c>
      <c r="O529" t="s">
        <v>257</v>
      </c>
      <c r="P529">
        <v>0</v>
      </c>
      <c r="Q529" t="s">
        <v>113</v>
      </c>
    </row>
    <row r="530" spans="1:18" x14ac:dyDescent="0.25">
      <c r="A530" s="2" t="s">
        <v>110</v>
      </c>
      <c r="B530" s="19" t="str">
        <f>VLOOKUP(A530,Species!A:E,3,FALSE)</f>
        <v>Pristimantis</v>
      </c>
      <c r="C530" s="6" t="str">
        <f>VLOOKUP(A530,Species!A:E,4,FALSE)</f>
        <v>Craugastoridae</v>
      </c>
      <c r="D530" s="6" t="str">
        <f>VLOOKUP(A530,Species!A:F,5,FALSE)</f>
        <v>Amphibia</v>
      </c>
      <c r="E530" s="20">
        <v>41526</v>
      </c>
      <c r="F530" s="74">
        <v>0.79375000000000007</v>
      </c>
      <c r="G530" t="s">
        <v>286</v>
      </c>
      <c r="H530">
        <v>700</v>
      </c>
      <c r="I530" t="s">
        <v>344</v>
      </c>
      <c r="J530">
        <v>13</v>
      </c>
      <c r="K530">
        <v>29.2</v>
      </c>
      <c r="L530">
        <v>2.2200000000000002</v>
      </c>
      <c r="N530" t="s">
        <v>284</v>
      </c>
      <c r="O530" t="s">
        <v>256</v>
      </c>
      <c r="P530">
        <v>100</v>
      </c>
      <c r="Q530" t="s">
        <v>107</v>
      </c>
      <c r="R530" t="s">
        <v>325</v>
      </c>
    </row>
    <row r="531" spans="1:18" x14ac:dyDescent="0.25">
      <c r="A531" s="2" t="s">
        <v>371</v>
      </c>
      <c r="B531" s="19" t="str">
        <f>VLOOKUP(A531,Species!A:E,3,FALSE)</f>
        <v>Anolis</v>
      </c>
      <c r="C531" s="6" t="str">
        <f>VLOOKUP(A531,Species!A:E,4,FALSE)</f>
        <v>Dactyloidae</v>
      </c>
      <c r="D531" s="6" t="str">
        <f>VLOOKUP(A531,Species!A:F,5,FALSE)</f>
        <v>Diapsida</v>
      </c>
      <c r="E531" s="20">
        <v>41526</v>
      </c>
      <c r="F531" s="74">
        <v>0.80555555555555547</v>
      </c>
      <c r="G531" t="s">
        <v>286</v>
      </c>
      <c r="H531">
        <v>700</v>
      </c>
      <c r="I531" t="s">
        <v>344</v>
      </c>
      <c r="J531">
        <v>86</v>
      </c>
      <c r="K531">
        <v>36</v>
      </c>
      <c r="L531">
        <v>1.06</v>
      </c>
      <c r="M531">
        <v>81</v>
      </c>
      <c r="N531" t="s">
        <v>285</v>
      </c>
      <c r="O531" t="s">
        <v>331</v>
      </c>
      <c r="P531">
        <v>25</v>
      </c>
      <c r="Q531" t="s">
        <v>107</v>
      </c>
    </row>
    <row r="532" spans="1:18" x14ac:dyDescent="0.25">
      <c r="A532" s="2" t="s">
        <v>391</v>
      </c>
      <c r="B532" s="19" t="str">
        <f>VLOOKUP(A532,Species!A:E,3,FALSE)</f>
        <v>Oreobates</v>
      </c>
      <c r="C532" s="6" t="str">
        <f>VLOOKUP(A532,Species!A:E,4,FALSE)</f>
        <v>Craugastoridae</v>
      </c>
      <c r="D532" s="6" t="str">
        <f>VLOOKUP(A532,Species!A:F,5,FALSE)</f>
        <v>Amphibia</v>
      </c>
      <c r="E532" s="20">
        <v>41529</v>
      </c>
      <c r="F532" s="74">
        <v>0.76388888888888884</v>
      </c>
      <c r="G532" t="s">
        <v>329</v>
      </c>
      <c r="H532">
        <v>700</v>
      </c>
      <c r="I532" t="s">
        <v>290</v>
      </c>
      <c r="J532">
        <v>50</v>
      </c>
      <c r="O532" t="s">
        <v>257</v>
      </c>
      <c r="P532">
        <v>0</v>
      </c>
      <c r="Q532" t="s">
        <v>113</v>
      </c>
    </row>
    <row r="533" spans="1:18" x14ac:dyDescent="0.25">
      <c r="A533" s="47" t="s">
        <v>110</v>
      </c>
      <c r="B533" s="19" t="str">
        <f>VLOOKUP(A533,Species!A:E,3,FALSE)</f>
        <v>Pristimantis</v>
      </c>
      <c r="C533" s="6" t="str">
        <f>VLOOKUP(A533,Species!A:E,4,FALSE)</f>
        <v>Craugastoridae</v>
      </c>
      <c r="D533" s="6" t="str">
        <f>VLOOKUP(A533,Species!A:F,5,FALSE)</f>
        <v>Amphibia</v>
      </c>
      <c r="E533" s="20">
        <v>41529</v>
      </c>
      <c r="F533" s="74">
        <v>0.7909722222222223</v>
      </c>
      <c r="G533" t="s">
        <v>329</v>
      </c>
      <c r="H533">
        <v>700</v>
      </c>
      <c r="I533" t="s">
        <v>289</v>
      </c>
      <c r="J533">
        <v>38</v>
      </c>
      <c r="K533">
        <v>28.2</v>
      </c>
      <c r="L533">
        <v>1.42</v>
      </c>
      <c r="N533" t="s">
        <v>284</v>
      </c>
      <c r="O533" t="s">
        <v>256</v>
      </c>
      <c r="P533">
        <v>85</v>
      </c>
      <c r="Q533" t="s">
        <v>107</v>
      </c>
    </row>
    <row r="534" spans="1:18" x14ac:dyDescent="0.25">
      <c r="A534" s="47" t="s">
        <v>369</v>
      </c>
      <c r="B534" s="19" t="str">
        <f>VLOOKUP(A534,Species!A:E,3,FALSE)</f>
        <v>Pristimantis</v>
      </c>
      <c r="C534" s="6" t="str">
        <f>VLOOKUP(A534,Species!A:E,4,FALSE)</f>
        <v>Craugastoridae</v>
      </c>
      <c r="D534" s="6" t="str">
        <f>VLOOKUP(A534,Species!A:F,5,FALSE)</f>
        <v>Amphibia</v>
      </c>
      <c r="E534" s="20">
        <v>41529</v>
      </c>
      <c r="F534" s="74">
        <v>0.79375000000000007</v>
      </c>
      <c r="G534" t="s">
        <v>329</v>
      </c>
      <c r="H534">
        <v>700</v>
      </c>
      <c r="I534" t="s">
        <v>289</v>
      </c>
      <c r="J534">
        <v>42</v>
      </c>
      <c r="K534">
        <v>23.6</v>
      </c>
      <c r="L534">
        <v>0.88</v>
      </c>
      <c r="O534" t="s">
        <v>256</v>
      </c>
      <c r="P534">
        <v>80</v>
      </c>
      <c r="Q534" t="s">
        <v>107</v>
      </c>
    </row>
    <row r="535" spans="1:18" x14ac:dyDescent="0.25">
      <c r="A535" s="47" t="s">
        <v>110</v>
      </c>
      <c r="B535" s="19" t="str">
        <f>VLOOKUP(A535,Species!A:E,3,FALSE)</f>
        <v>Pristimantis</v>
      </c>
      <c r="C535" s="6" t="str">
        <f>VLOOKUP(A535,Species!A:E,4,FALSE)</f>
        <v>Craugastoridae</v>
      </c>
      <c r="D535" s="6" t="str">
        <f>VLOOKUP(A535,Species!A:F,5,FALSE)</f>
        <v>Amphibia</v>
      </c>
      <c r="E535" s="20">
        <v>41529</v>
      </c>
      <c r="F535" s="74">
        <v>0.79999999999999993</v>
      </c>
      <c r="G535" t="s">
        <v>329</v>
      </c>
      <c r="H535">
        <v>700</v>
      </c>
      <c r="I535" t="s">
        <v>289</v>
      </c>
      <c r="J535">
        <v>74</v>
      </c>
      <c r="K535">
        <v>16.3</v>
      </c>
      <c r="L535">
        <v>0.32</v>
      </c>
      <c r="O535" t="s">
        <v>256</v>
      </c>
      <c r="P535">
        <v>40</v>
      </c>
      <c r="Q535" t="s">
        <v>107</v>
      </c>
    </row>
    <row r="536" spans="1:18" x14ac:dyDescent="0.25">
      <c r="A536" s="2" t="s">
        <v>138</v>
      </c>
      <c r="B536" s="19" t="str">
        <f>VLOOKUP(A536,Species!A:E,3,FALSE)</f>
        <v>Pristimantis</v>
      </c>
      <c r="C536" s="6" t="str">
        <f>VLOOKUP(A536,Species!A:E,4,FALSE)</f>
        <v>Craugastoridae</v>
      </c>
      <c r="D536" s="6" t="str">
        <f>VLOOKUP(A536,Species!A:F,5,FALSE)</f>
        <v>Amphibia</v>
      </c>
      <c r="E536" s="20">
        <v>41529</v>
      </c>
      <c r="F536" s="74">
        <v>0.81736111111111109</v>
      </c>
      <c r="G536" t="s">
        <v>329</v>
      </c>
      <c r="H536">
        <v>700</v>
      </c>
      <c r="I536" t="s">
        <v>290</v>
      </c>
      <c r="J536">
        <v>195</v>
      </c>
      <c r="O536" t="s">
        <v>256</v>
      </c>
      <c r="P536">
        <v>10</v>
      </c>
      <c r="Q536" t="s">
        <v>113</v>
      </c>
    </row>
    <row r="537" spans="1:18" x14ac:dyDescent="0.25">
      <c r="A537" s="2" t="s">
        <v>138</v>
      </c>
      <c r="B537" s="19" t="str">
        <f>VLOOKUP(A537,Species!A:E,3,FALSE)</f>
        <v>Pristimantis</v>
      </c>
      <c r="C537" s="6" t="str">
        <f>VLOOKUP(A537,Species!A:E,4,FALSE)</f>
        <v>Craugastoridae</v>
      </c>
      <c r="D537" s="6" t="str">
        <f>VLOOKUP(A537,Species!A:F,5,FALSE)</f>
        <v>Amphibia</v>
      </c>
      <c r="E537" s="20">
        <v>41529</v>
      </c>
      <c r="F537" s="74">
        <v>0.82291666666666663</v>
      </c>
      <c r="G537" t="s">
        <v>329</v>
      </c>
      <c r="H537">
        <v>700</v>
      </c>
      <c r="I537" t="s">
        <v>290</v>
      </c>
      <c r="J537">
        <v>240</v>
      </c>
      <c r="O537" t="s">
        <v>256</v>
      </c>
      <c r="P537">
        <v>60</v>
      </c>
      <c r="Q537" t="s">
        <v>113</v>
      </c>
    </row>
    <row r="538" spans="1:18" x14ac:dyDescent="0.25">
      <c r="A538" s="47" t="s">
        <v>138</v>
      </c>
      <c r="B538" s="19" t="str">
        <f>VLOOKUP(A538,Species!A:E,3,FALSE)</f>
        <v>Pristimantis</v>
      </c>
      <c r="C538" s="6" t="str">
        <f>VLOOKUP(A538,Species!A:E,4,FALSE)</f>
        <v>Craugastoridae</v>
      </c>
      <c r="D538" s="6" t="str">
        <f>VLOOKUP(A538,Species!A:F,5,FALSE)</f>
        <v>Amphibia</v>
      </c>
      <c r="E538" s="20">
        <v>41529</v>
      </c>
      <c r="F538" s="74">
        <v>0.82708333333333339</v>
      </c>
      <c r="G538" t="s">
        <v>329</v>
      </c>
      <c r="H538">
        <v>700</v>
      </c>
      <c r="I538" t="s">
        <v>291</v>
      </c>
      <c r="J538">
        <v>27</v>
      </c>
      <c r="N538" t="s">
        <v>285</v>
      </c>
      <c r="O538" t="s">
        <v>256</v>
      </c>
      <c r="P538">
        <v>20</v>
      </c>
      <c r="Q538" t="s">
        <v>107</v>
      </c>
    </row>
    <row r="539" spans="1:18" x14ac:dyDescent="0.25">
      <c r="A539" s="47" t="s">
        <v>138</v>
      </c>
      <c r="B539" s="19" t="str">
        <f>VLOOKUP(A539,Species!A:E,3,FALSE)</f>
        <v>Pristimantis</v>
      </c>
      <c r="C539" s="6" t="str">
        <f>VLOOKUP(A539,Species!A:E,4,FALSE)</f>
        <v>Craugastoridae</v>
      </c>
      <c r="D539" s="6" t="str">
        <f>VLOOKUP(A539,Species!A:F,5,FALSE)</f>
        <v>Amphibia</v>
      </c>
      <c r="E539" s="20">
        <v>41529</v>
      </c>
      <c r="F539" s="74">
        <v>0.82777777777777783</v>
      </c>
      <c r="G539" t="s">
        <v>329</v>
      </c>
      <c r="H539">
        <v>700</v>
      </c>
      <c r="I539" t="s">
        <v>291</v>
      </c>
      <c r="J539">
        <v>27</v>
      </c>
      <c r="K539">
        <v>13</v>
      </c>
      <c r="L539">
        <v>0.22</v>
      </c>
      <c r="N539" t="s">
        <v>285</v>
      </c>
      <c r="O539" t="s">
        <v>256</v>
      </c>
      <c r="P539">
        <v>90</v>
      </c>
      <c r="Q539" t="s">
        <v>107</v>
      </c>
    </row>
    <row r="540" spans="1:18" x14ac:dyDescent="0.25">
      <c r="A540" s="47" t="s">
        <v>273</v>
      </c>
      <c r="B540" s="19" t="str">
        <f>VLOOKUP(A540,Species!A:E,3,FALSE)</f>
        <v>Adenomera</v>
      </c>
      <c r="C540" s="6" t="str">
        <f>VLOOKUP(A540,Species!A:E,4,FALSE)</f>
        <v>Leptodactylidae</v>
      </c>
      <c r="D540" s="6" t="str">
        <f>VLOOKUP(A540,Species!A:F,5,FALSE)</f>
        <v>Amphibia</v>
      </c>
      <c r="E540" s="20">
        <v>41529</v>
      </c>
      <c r="F540" s="74">
        <v>0.8340277777777777</v>
      </c>
      <c r="G540" t="s">
        <v>329</v>
      </c>
      <c r="H540">
        <v>700</v>
      </c>
      <c r="I540" t="s">
        <v>291</v>
      </c>
      <c r="J540">
        <v>50</v>
      </c>
      <c r="K540">
        <v>21</v>
      </c>
      <c r="L540">
        <v>1.28</v>
      </c>
      <c r="N540" t="s">
        <v>284</v>
      </c>
      <c r="O540" t="s">
        <v>257</v>
      </c>
      <c r="P540">
        <v>0</v>
      </c>
      <c r="Q540" t="s">
        <v>107</v>
      </c>
      <c r="R540" t="s">
        <v>325</v>
      </c>
    </row>
    <row r="541" spans="1:18" x14ac:dyDescent="0.25">
      <c r="A541" s="47" t="s">
        <v>17</v>
      </c>
      <c r="B541" s="19" t="str">
        <f>VLOOKUP(A541,Species!A:E,3,FALSE)</f>
        <v>Ameerega</v>
      </c>
      <c r="C541" s="6" t="str">
        <f>VLOOKUP(A541,Species!A:E,4,FALSE)</f>
        <v>Dendrobatidae</v>
      </c>
      <c r="D541" s="6" t="str">
        <f>VLOOKUP(A541,Species!A:F,5,FALSE)</f>
        <v>Amphibia</v>
      </c>
      <c r="E541" s="20">
        <v>41529</v>
      </c>
      <c r="F541" s="74">
        <v>0.85833333333333339</v>
      </c>
      <c r="G541" t="s">
        <v>329</v>
      </c>
      <c r="H541">
        <v>700</v>
      </c>
      <c r="I541" t="s">
        <v>287</v>
      </c>
      <c r="J541">
        <v>6</v>
      </c>
      <c r="K541">
        <v>23.1</v>
      </c>
      <c r="L541">
        <v>1.48</v>
      </c>
      <c r="O541" t="s">
        <v>256</v>
      </c>
      <c r="P541">
        <v>15</v>
      </c>
      <c r="Q541" t="s">
        <v>107</v>
      </c>
    </row>
    <row r="542" spans="1:18" x14ac:dyDescent="0.25">
      <c r="A542" s="47" t="s">
        <v>133</v>
      </c>
      <c r="B542" s="19" t="str">
        <f>VLOOKUP(A542,Species!A:E,3,FALSE)</f>
        <v>Pristimantis</v>
      </c>
      <c r="C542" s="6" t="str">
        <f>VLOOKUP(A542,Species!A:E,4,FALSE)</f>
        <v>Craugastoridae</v>
      </c>
      <c r="D542" s="6" t="str">
        <f>VLOOKUP(A542,Species!A:F,5,FALSE)</f>
        <v>Amphibia</v>
      </c>
      <c r="E542" s="20">
        <v>41529</v>
      </c>
      <c r="F542" s="74">
        <v>0.85902777777777783</v>
      </c>
      <c r="G542" t="s">
        <v>329</v>
      </c>
      <c r="H542">
        <v>700</v>
      </c>
      <c r="I542" t="s">
        <v>287</v>
      </c>
      <c r="J542">
        <v>7</v>
      </c>
      <c r="K542">
        <v>11.4</v>
      </c>
      <c r="L542">
        <v>0.12</v>
      </c>
      <c r="O542" t="s">
        <v>256</v>
      </c>
      <c r="P542">
        <v>10</v>
      </c>
      <c r="Q542" t="s">
        <v>107</v>
      </c>
    </row>
    <row r="543" spans="1:18" x14ac:dyDescent="0.25">
      <c r="A543" s="47" t="s">
        <v>17</v>
      </c>
      <c r="B543" s="19" t="str">
        <f>VLOOKUP(A543,Species!A:E,3,FALSE)</f>
        <v>Ameerega</v>
      </c>
      <c r="C543" s="6" t="str">
        <f>VLOOKUP(A543,Species!A:E,4,FALSE)</f>
        <v>Dendrobatidae</v>
      </c>
      <c r="D543" s="6" t="str">
        <f>VLOOKUP(A543,Species!A:F,5,FALSE)</f>
        <v>Amphibia</v>
      </c>
      <c r="E543" s="20">
        <v>41529</v>
      </c>
      <c r="F543" s="74">
        <v>0.86458333333333337</v>
      </c>
      <c r="G543" t="s">
        <v>329</v>
      </c>
      <c r="H543">
        <v>700</v>
      </c>
      <c r="I543" t="s">
        <v>287</v>
      </c>
      <c r="J543">
        <v>31</v>
      </c>
      <c r="K543">
        <v>20.399999999999999</v>
      </c>
      <c r="L543">
        <v>1.1000000000000001</v>
      </c>
      <c r="O543" t="s">
        <v>256</v>
      </c>
      <c r="P543">
        <v>15</v>
      </c>
      <c r="Q543" t="s">
        <v>107</v>
      </c>
    </row>
    <row r="544" spans="1:18" x14ac:dyDescent="0.25">
      <c r="A544" s="2" t="s">
        <v>110</v>
      </c>
      <c r="B544" s="19" t="str">
        <f>VLOOKUP(A544,Species!A:E,3,FALSE)</f>
        <v>Pristimantis</v>
      </c>
      <c r="C544" s="6" t="str">
        <f>VLOOKUP(A544,Species!A:E,4,FALSE)</f>
        <v>Craugastoridae</v>
      </c>
      <c r="D544" s="6" t="str">
        <f>VLOOKUP(A544,Species!A:F,5,FALSE)</f>
        <v>Amphibia</v>
      </c>
      <c r="E544" s="20">
        <v>41529</v>
      </c>
      <c r="F544" s="74">
        <v>0.89930555555555547</v>
      </c>
      <c r="G544" t="s">
        <v>329</v>
      </c>
      <c r="H544">
        <v>700</v>
      </c>
      <c r="I544" t="s">
        <v>281</v>
      </c>
      <c r="J544">
        <v>40</v>
      </c>
      <c r="K544">
        <v>15.3</v>
      </c>
      <c r="L544">
        <v>0.32</v>
      </c>
      <c r="N544" t="s">
        <v>285</v>
      </c>
      <c r="O544" t="s">
        <v>256</v>
      </c>
      <c r="P544">
        <v>115</v>
      </c>
      <c r="Q544" t="s">
        <v>107</v>
      </c>
    </row>
    <row r="545" spans="1:18" x14ac:dyDescent="0.25">
      <c r="A545" s="2" t="s">
        <v>273</v>
      </c>
      <c r="B545" s="19" t="str">
        <f>VLOOKUP(A545,Species!A:E,3,FALSE)</f>
        <v>Adenomera</v>
      </c>
      <c r="C545" s="6" t="str">
        <f>VLOOKUP(A545,Species!A:E,4,FALSE)</f>
        <v>Leptodactylidae</v>
      </c>
      <c r="D545" s="6" t="str">
        <f>VLOOKUP(A545,Species!A:F,5,FALSE)</f>
        <v>Amphibia</v>
      </c>
      <c r="E545" s="20">
        <v>41529</v>
      </c>
      <c r="F545" s="74">
        <v>0.9194444444444444</v>
      </c>
      <c r="G545" t="s">
        <v>329</v>
      </c>
      <c r="H545">
        <v>700</v>
      </c>
      <c r="I545" t="s">
        <v>290</v>
      </c>
      <c r="J545">
        <v>635</v>
      </c>
      <c r="O545" t="s">
        <v>257</v>
      </c>
      <c r="P545">
        <v>0</v>
      </c>
      <c r="Q545" t="s">
        <v>113</v>
      </c>
    </row>
    <row r="546" spans="1:18" x14ac:dyDescent="0.25">
      <c r="A546" s="2" t="s">
        <v>81</v>
      </c>
      <c r="B546" s="19" t="str">
        <f>VLOOKUP(A546,Species!A:E,3,FALSE)</f>
        <v>Rhinella</v>
      </c>
      <c r="C546" s="6" t="str">
        <f>VLOOKUP(A546,Species!A:E,4,FALSE)</f>
        <v>Bufonidae</v>
      </c>
      <c r="D546" s="6" t="str">
        <f>VLOOKUP(A546,Species!A:F,5,FALSE)</f>
        <v>Amphibia</v>
      </c>
      <c r="E546" s="20">
        <v>41529</v>
      </c>
      <c r="F546" s="74">
        <v>0.92152777777777783</v>
      </c>
      <c r="G546" t="s">
        <v>329</v>
      </c>
      <c r="H546">
        <v>700</v>
      </c>
      <c r="I546" t="s">
        <v>288</v>
      </c>
      <c r="J546">
        <v>3</v>
      </c>
      <c r="K546">
        <v>124.6</v>
      </c>
      <c r="L546">
        <v>107.3</v>
      </c>
      <c r="O546" t="s">
        <v>257</v>
      </c>
      <c r="P546">
        <v>0</v>
      </c>
      <c r="Q546" t="s">
        <v>107</v>
      </c>
    </row>
    <row r="547" spans="1:18" x14ac:dyDescent="0.25">
      <c r="A547" s="2" t="s">
        <v>138</v>
      </c>
      <c r="B547" s="19" t="str">
        <f>VLOOKUP(A547,Species!A:E,3,FALSE)</f>
        <v>Pristimantis</v>
      </c>
      <c r="C547" s="6" t="str">
        <f>VLOOKUP(A547,Species!A:E,4,FALSE)</f>
        <v>Craugastoridae</v>
      </c>
      <c r="D547" s="6" t="str">
        <f>VLOOKUP(A547,Species!A:F,5,FALSE)</f>
        <v>Amphibia</v>
      </c>
      <c r="E547" s="20">
        <v>41529</v>
      </c>
      <c r="F547" s="74">
        <v>0.93472222222222223</v>
      </c>
      <c r="G547" t="s">
        <v>329</v>
      </c>
      <c r="H547">
        <v>700</v>
      </c>
      <c r="I547" t="s">
        <v>288</v>
      </c>
      <c r="J547">
        <v>46</v>
      </c>
      <c r="K547">
        <v>12.8</v>
      </c>
      <c r="L547">
        <v>0.24</v>
      </c>
      <c r="N547" t="s">
        <v>285</v>
      </c>
      <c r="O547" t="s">
        <v>256</v>
      </c>
      <c r="P547">
        <v>30</v>
      </c>
      <c r="Q547" t="s">
        <v>107</v>
      </c>
    </row>
    <row r="548" spans="1:18" x14ac:dyDescent="0.25">
      <c r="A548" s="2" t="s">
        <v>138</v>
      </c>
      <c r="B548" s="19" t="str">
        <f>VLOOKUP(A548,Species!A:E,3,FALSE)</f>
        <v>Pristimantis</v>
      </c>
      <c r="C548" s="6" t="str">
        <f>VLOOKUP(A548,Species!A:E,4,FALSE)</f>
        <v>Craugastoridae</v>
      </c>
      <c r="D548" s="6" t="str">
        <f>VLOOKUP(A548,Species!A:F,5,FALSE)</f>
        <v>Amphibia</v>
      </c>
      <c r="E548" s="20">
        <v>41529</v>
      </c>
      <c r="F548" s="74">
        <v>0.9375</v>
      </c>
      <c r="G548" t="s">
        <v>329</v>
      </c>
      <c r="H548">
        <v>700</v>
      </c>
      <c r="I548" t="s">
        <v>288</v>
      </c>
      <c r="J548">
        <v>50</v>
      </c>
      <c r="K548">
        <v>13.2</v>
      </c>
      <c r="L548">
        <v>0.22</v>
      </c>
      <c r="N548" t="s">
        <v>285</v>
      </c>
      <c r="O548" t="s">
        <v>256</v>
      </c>
      <c r="P548">
        <v>100</v>
      </c>
      <c r="Q548" t="s">
        <v>107</v>
      </c>
    </row>
    <row r="549" spans="1:18" x14ac:dyDescent="0.25">
      <c r="A549" s="2" t="s">
        <v>138</v>
      </c>
      <c r="B549" s="19" t="str">
        <f>VLOOKUP(A549,Species!A:E,3,FALSE)</f>
        <v>Pristimantis</v>
      </c>
      <c r="C549" s="6" t="str">
        <f>VLOOKUP(A549,Species!A:E,4,FALSE)</f>
        <v>Craugastoridae</v>
      </c>
      <c r="D549" s="6" t="str">
        <f>VLOOKUP(A549,Species!A:F,5,FALSE)</f>
        <v>Amphibia</v>
      </c>
      <c r="E549" s="20">
        <v>41529</v>
      </c>
      <c r="F549" s="74">
        <v>0.9375</v>
      </c>
      <c r="G549" t="s">
        <v>329</v>
      </c>
      <c r="H549">
        <v>700</v>
      </c>
      <c r="I549" t="s">
        <v>288</v>
      </c>
      <c r="J549">
        <v>50</v>
      </c>
      <c r="K549">
        <v>15.5</v>
      </c>
      <c r="L549">
        <v>0.34</v>
      </c>
      <c r="O549" t="s">
        <v>256</v>
      </c>
      <c r="P549">
        <v>20</v>
      </c>
      <c r="Q549" t="s">
        <v>107</v>
      </c>
    </row>
    <row r="550" spans="1:18" x14ac:dyDescent="0.25">
      <c r="A550" s="2" t="s">
        <v>138</v>
      </c>
      <c r="B550" s="19" t="str">
        <f>VLOOKUP(A550,Species!A:E,3,FALSE)</f>
        <v>Pristimantis</v>
      </c>
      <c r="C550" s="6" t="str">
        <f>VLOOKUP(A550,Species!A:E,4,FALSE)</f>
        <v>Craugastoridae</v>
      </c>
      <c r="D550" s="6" t="str">
        <f>VLOOKUP(A550,Species!A:F,5,FALSE)</f>
        <v>Amphibia</v>
      </c>
      <c r="E550" s="20">
        <v>41529</v>
      </c>
      <c r="F550" s="74">
        <v>0.9375</v>
      </c>
      <c r="G550" t="s">
        <v>329</v>
      </c>
      <c r="H550">
        <v>700</v>
      </c>
      <c r="I550" t="s">
        <v>288</v>
      </c>
      <c r="J550">
        <v>52</v>
      </c>
      <c r="K550">
        <v>18.3</v>
      </c>
      <c r="L550">
        <v>0.6</v>
      </c>
      <c r="N550" t="s">
        <v>284</v>
      </c>
      <c r="O550" t="s">
        <v>256</v>
      </c>
      <c r="P550">
        <v>10</v>
      </c>
      <c r="Q550" t="s">
        <v>107</v>
      </c>
      <c r="R550" t="s">
        <v>325</v>
      </c>
    </row>
    <row r="551" spans="1:18" x14ac:dyDescent="0.25">
      <c r="A551" s="2" t="s">
        <v>17</v>
      </c>
      <c r="B551" s="19" t="str">
        <f>VLOOKUP(A551,Species!A:E,3,FALSE)</f>
        <v>Ameerega</v>
      </c>
      <c r="C551" s="6" t="str">
        <f>VLOOKUP(A551,Species!A:E,4,FALSE)</f>
        <v>Dendrobatidae</v>
      </c>
      <c r="D551" s="6" t="str">
        <f>VLOOKUP(A551,Species!A:F,5,FALSE)</f>
        <v>Amphibia</v>
      </c>
      <c r="E551" s="20">
        <v>41529</v>
      </c>
      <c r="F551" s="74">
        <v>0.94027777777777777</v>
      </c>
      <c r="G551" t="s">
        <v>329</v>
      </c>
      <c r="H551">
        <v>700</v>
      </c>
      <c r="I551" t="s">
        <v>288</v>
      </c>
      <c r="J551">
        <v>89</v>
      </c>
      <c r="K551">
        <v>29.2</v>
      </c>
      <c r="L551">
        <v>2.34</v>
      </c>
      <c r="O551" t="s">
        <v>256</v>
      </c>
      <c r="P551">
        <v>30</v>
      </c>
      <c r="Q551" t="s">
        <v>107</v>
      </c>
      <c r="R551" t="s">
        <v>333</v>
      </c>
    </row>
    <row r="552" spans="1:18" x14ac:dyDescent="0.25">
      <c r="A552" s="2" t="s">
        <v>121</v>
      </c>
      <c r="B552" s="19" t="str">
        <f>VLOOKUP(A552,Species!A:E,3,FALSE)</f>
        <v>Leptodactylus</v>
      </c>
      <c r="C552" s="6" t="str">
        <f>VLOOKUP(A552,Species!A:E,4,FALSE)</f>
        <v>Leptodactylidae</v>
      </c>
      <c r="D552" s="6" t="str">
        <f>VLOOKUP(A552,Species!A:F,5,FALSE)</f>
        <v>Amphibia</v>
      </c>
      <c r="E552" s="20">
        <v>41529</v>
      </c>
      <c r="F552" s="74">
        <v>0.96250000000000002</v>
      </c>
      <c r="G552" t="s">
        <v>329</v>
      </c>
      <c r="H552">
        <v>700</v>
      </c>
      <c r="I552" t="s">
        <v>290</v>
      </c>
      <c r="J552">
        <v>370</v>
      </c>
      <c r="O552" t="s">
        <v>257</v>
      </c>
      <c r="P552">
        <v>0</v>
      </c>
      <c r="Q552" t="s">
        <v>113</v>
      </c>
      <c r="R552" t="s">
        <v>332</v>
      </c>
    </row>
    <row r="553" spans="1:18" x14ac:dyDescent="0.25">
      <c r="A553" s="2" t="s">
        <v>249</v>
      </c>
      <c r="B553" s="19" t="str">
        <f>VLOOKUP(A553,Species!A:E,3,FALSE)</f>
        <v>Lithodytes</v>
      </c>
      <c r="C553" s="6" t="str">
        <f>VLOOKUP(A553,Species!A:E,4,FALSE)</f>
        <v>Leptodactylidae</v>
      </c>
      <c r="D553" s="6" t="str">
        <f>VLOOKUP(A553,Species!A:F,5,FALSE)</f>
        <v>Amphibia</v>
      </c>
      <c r="E553" s="20">
        <v>41530</v>
      </c>
      <c r="F553" s="74">
        <v>0.75</v>
      </c>
      <c r="G553" t="s">
        <v>329</v>
      </c>
      <c r="H553">
        <v>500</v>
      </c>
      <c r="I553" t="s">
        <v>336</v>
      </c>
      <c r="J553">
        <v>1720</v>
      </c>
      <c r="O553" t="s">
        <v>257</v>
      </c>
      <c r="P553">
        <v>0</v>
      </c>
      <c r="Q553" t="s">
        <v>113</v>
      </c>
    </row>
    <row r="554" spans="1:18" x14ac:dyDescent="0.25">
      <c r="A554" s="2" t="s">
        <v>110</v>
      </c>
      <c r="B554" s="19" t="str">
        <f>VLOOKUP(A554,Species!A:E,3,FALSE)</f>
        <v>Pristimantis</v>
      </c>
      <c r="C554" s="6" t="str">
        <f>VLOOKUP(A554,Species!A:E,4,FALSE)</f>
        <v>Craugastoridae</v>
      </c>
      <c r="D554" s="6" t="str">
        <f>VLOOKUP(A554,Species!A:F,5,FALSE)</f>
        <v>Amphibia</v>
      </c>
      <c r="E554" s="20">
        <v>41530</v>
      </c>
      <c r="F554" s="74">
        <v>0.77847222222222223</v>
      </c>
      <c r="G554" t="s">
        <v>329</v>
      </c>
      <c r="H554">
        <v>500</v>
      </c>
      <c r="I554" t="s">
        <v>301</v>
      </c>
      <c r="J554">
        <v>5</v>
      </c>
      <c r="K554">
        <v>17.7</v>
      </c>
      <c r="L554">
        <v>0.3</v>
      </c>
      <c r="O554" t="s">
        <v>256</v>
      </c>
      <c r="P554">
        <v>100</v>
      </c>
      <c r="Q554" t="s">
        <v>107</v>
      </c>
    </row>
    <row r="555" spans="1:18" x14ac:dyDescent="0.25">
      <c r="A555" s="2" t="s">
        <v>110</v>
      </c>
      <c r="B555" s="19" t="str">
        <f>VLOOKUP(A555,Species!A:E,3,FALSE)</f>
        <v>Pristimantis</v>
      </c>
      <c r="C555" s="6" t="str">
        <f>VLOOKUP(A555,Species!A:E,4,FALSE)</f>
        <v>Craugastoridae</v>
      </c>
      <c r="D555" s="6" t="str">
        <f>VLOOKUP(A555,Species!A:F,5,FALSE)</f>
        <v>Amphibia</v>
      </c>
      <c r="E555" s="20">
        <v>41530</v>
      </c>
      <c r="F555" s="74">
        <v>0.77916666666666667</v>
      </c>
      <c r="G555" t="s">
        <v>329</v>
      </c>
      <c r="H555">
        <v>500</v>
      </c>
      <c r="I555" t="s">
        <v>301</v>
      </c>
      <c r="J555">
        <v>17</v>
      </c>
      <c r="O555" t="s">
        <v>256</v>
      </c>
      <c r="P555">
        <v>110</v>
      </c>
      <c r="Q555" t="s">
        <v>107</v>
      </c>
      <c r="R555" t="s">
        <v>261</v>
      </c>
    </row>
    <row r="556" spans="1:18" x14ac:dyDescent="0.25">
      <c r="A556" s="2" t="s">
        <v>166</v>
      </c>
      <c r="B556" s="19" t="str">
        <f>VLOOKUP(A556,Species!A:E,3,FALSE)</f>
        <v>Pristimantis</v>
      </c>
      <c r="C556" s="6" t="str">
        <f>VLOOKUP(A556,Species!A:E,4,FALSE)</f>
        <v>Craugastoridae</v>
      </c>
      <c r="D556" s="6" t="str">
        <f>VLOOKUP(A556,Species!A:F,5,FALSE)</f>
        <v>Amphibia</v>
      </c>
      <c r="E556" s="20">
        <v>41530</v>
      </c>
      <c r="F556" s="74">
        <v>0.78541666666666676</v>
      </c>
      <c r="G556" t="s">
        <v>329</v>
      </c>
      <c r="H556">
        <v>500</v>
      </c>
      <c r="I556" t="s">
        <v>301</v>
      </c>
      <c r="J556">
        <v>47</v>
      </c>
      <c r="K556">
        <v>24.2</v>
      </c>
      <c r="L556">
        <v>1.1000000000000001</v>
      </c>
      <c r="O556" t="s">
        <v>256</v>
      </c>
      <c r="P556">
        <v>40</v>
      </c>
      <c r="Q556" t="s">
        <v>107</v>
      </c>
    </row>
    <row r="557" spans="1:18" x14ac:dyDescent="0.25">
      <c r="A557" s="2" t="s">
        <v>110</v>
      </c>
      <c r="B557" s="19" t="str">
        <f>VLOOKUP(A557,Species!A:E,3,FALSE)</f>
        <v>Pristimantis</v>
      </c>
      <c r="C557" s="6" t="str">
        <f>VLOOKUP(A557,Species!A:E,4,FALSE)</f>
        <v>Craugastoridae</v>
      </c>
      <c r="D557" s="6" t="str">
        <f>VLOOKUP(A557,Species!A:F,5,FALSE)</f>
        <v>Amphibia</v>
      </c>
      <c r="E557" s="20">
        <v>41530</v>
      </c>
      <c r="F557" s="74">
        <v>0.81111111111111101</v>
      </c>
      <c r="G557" t="s">
        <v>329</v>
      </c>
      <c r="H557">
        <v>500</v>
      </c>
      <c r="I557" t="s">
        <v>253</v>
      </c>
      <c r="J557">
        <v>35</v>
      </c>
      <c r="K557">
        <v>15.7</v>
      </c>
      <c r="L557">
        <v>0.3</v>
      </c>
      <c r="O557" t="s">
        <v>256</v>
      </c>
      <c r="P557">
        <v>65</v>
      </c>
      <c r="Q557" t="s">
        <v>107</v>
      </c>
    </row>
    <row r="558" spans="1:18" x14ac:dyDescent="0.25">
      <c r="A558" s="2" t="s">
        <v>110</v>
      </c>
      <c r="B558" s="19" t="str">
        <f>VLOOKUP(A558,Species!A:E,3,FALSE)</f>
        <v>Pristimantis</v>
      </c>
      <c r="C558" s="6" t="str">
        <f>VLOOKUP(A558,Species!A:E,4,FALSE)</f>
        <v>Craugastoridae</v>
      </c>
      <c r="D558" s="6" t="str">
        <f>VLOOKUP(A558,Species!A:F,5,FALSE)</f>
        <v>Amphibia</v>
      </c>
      <c r="E558" s="20">
        <v>41530</v>
      </c>
      <c r="F558" s="74">
        <v>0.81319444444444444</v>
      </c>
      <c r="G558" t="s">
        <v>329</v>
      </c>
      <c r="H558">
        <v>500</v>
      </c>
      <c r="I558" t="s">
        <v>253</v>
      </c>
      <c r="J558">
        <v>52</v>
      </c>
      <c r="K558">
        <v>18.5</v>
      </c>
      <c r="L558">
        <v>0.4</v>
      </c>
      <c r="O558" t="s">
        <v>256</v>
      </c>
      <c r="P558">
        <v>10</v>
      </c>
      <c r="Q558" t="s">
        <v>107</v>
      </c>
    </row>
    <row r="559" spans="1:18" x14ac:dyDescent="0.25">
      <c r="A559" s="2" t="s">
        <v>393</v>
      </c>
      <c r="B559" s="19" t="str">
        <f>VLOOKUP(A559,Species!A:E,3,FALSE)</f>
        <v>Callimedusa</v>
      </c>
      <c r="C559" s="6" t="str">
        <f>VLOOKUP(A559,Species!A:E,4,FALSE)</f>
        <v>Hylidae</v>
      </c>
      <c r="D559" s="6" t="str">
        <f>VLOOKUP(A559,Species!A:F,5,FALSE)</f>
        <v>Amphibia</v>
      </c>
      <c r="E559" s="20">
        <v>41530</v>
      </c>
      <c r="F559" s="74">
        <v>0.81805555555555554</v>
      </c>
      <c r="G559" t="s">
        <v>329</v>
      </c>
      <c r="H559">
        <v>500</v>
      </c>
      <c r="I559" t="s">
        <v>253</v>
      </c>
      <c r="J559">
        <v>76</v>
      </c>
      <c r="K559">
        <v>41.9</v>
      </c>
      <c r="L559">
        <v>4.2</v>
      </c>
      <c r="N559" t="s">
        <v>285</v>
      </c>
      <c r="O559" t="s">
        <v>256</v>
      </c>
      <c r="P559">
        <v>160</v>
      </c>
      <c r="Q559" t="s">
        <v>107</v>
      </c>
      <c r="R559" t="s">
        <v>298</v>
      </c>
    </row>
    <row r="560" spans="1:18" x14ac:dyDescent="0.25">
      <c r="A560" s="2" t="s">
        <v>68</v>
      </c>
      <c r="B560" s="19" t="str">
        <f>VLOOKUP(A560,Species!A:E,3,FALSE)</f>
        <v>Pristimantis</v>
      </c>
      <c r="C560" s="6" t="str">
        <f>VLOOKUP(A560,Species!A:E,4,FALSE)</f>
        <v>Craugastoridae</v>
      </c>
      <c r="D560" s="6" t="str">
        <f>VLOOKUP(A560,Species!A:F,5,FALSE)</f>
        <v>Amphibia</v>
      </c>
      <c r="E560" s="20">
        <v>41530</v>
      </c>
      <c r="F560" s="74">
        <v>0.83333333333333337</v>
      </c>
      <c r="G560" t="s">
        <v>329</v>
      </c>
      <c r="H560">
        <v>500</v>
      </c>
      <c r="I560" t="s">
        <v>335</v>
      </c>
      <c r="J560">
        <v>300</v>
      </c>
      <c r="N560" t="s">
        <v>285</v>
      </c>
      <c r="O560" t="s">
        <v>256</v>
      </c>
      <c r="P560">
        <v>20</v>
      </c>
      <c r="Q560" t="s">
        <v>113</v>
      </c>
    </row>
    <row r="561" spans="1:18" x14ac:dyDescent="0.25">
      <c r="A561" s="2" t="s">
        <v>48</v>
      </c>
      <c r="B561" s="19" t="str">
        <f>VLOOKUP(A561,Species!A:E,3,FALSE)</f>
        <v>Leptodactylus</v>
      </c>
      <c r="C561" s="6" t="str">
        <f>VLOOKUP(A561,Species!A:E,4,FALSE)</f>
        <v>Leptodactylidae</v>
      </c>
      <c r="D561" s="6" t="str">
        <f>VLOOKUP(A561,Species!A:F,5,FALSE)</f>
        <v>Amphibia</v>
      </c>
      <c r="E561" s="20">
        <v>41530</v>
      </c>
      <c r="F561" s="74">
        <v>0.8340277777777777</v>
      </c>
      <c r="G561" t="s">
        <v>329</v>
      </c>
      <c r="H561">
        <v>500</v>
      </c>
      <c r="I561" t="s">
        <v>335</v>
      </c>
      <c r="J561">
        <v>300</v>
      </c>
      <c r="Q561" t="s">
        <v>113</v>
      </c>
      <c r="R561" t="s">
        <v>250</v>
      </c>
    </row>
    <row r="562" spans="1:18" x14ac:dyDescent="0.25">
      <c r="A562" s="2" t="s">
        <v>110</v>
      </c>
      <c r="B562" s="19" t="str">
        <f>VLOOKUP(A562,Species!A:E,3,FALSE)</f>
        <v>Pristimantis</v>
      </c>
      <c r="C562" s="6" t="str">
        <f>VLOOKUP(A562,Species!A:E,4,FALSE)</f>
        <v>Craugastoridae</v>
      </c>
      <c r="D562" s="6" t="str">
        <f>VLOOKUP(A562,Species!A:F,5,FALSE)</f>
        <v>Amphibia</v>
      </c>
      <c r="E562" s="20">
        <v>41530</v>
      </c>
      <c r="F562" s="74">
        <v>0.84513888888888899</v>
      </c>
      <c r="G562" t="s">
        <v>329</v>
      </c>
      <c r="H562">
        <v>500</v>
      </c>
      <c r="I562" t="s">
        <v>302</v>
      </c>
      <c r="J562">
        <v>45</v>
      </c>
      <c r="K562">
        <v>18.399999999999999</v>
      </c>
      <c r="L562">
        <v>0.3</v>
      </c>
      <c r="O562" t="s">
        <v>256</v>
      </c>
      <c r="P562">
        <v>45</v>
      </c>
      <c r="Q562" t="s">
        <v>107</v>
      </c>
    </row>
    <row r="563" spans="1:18" x14ac:dyDescent="0.25">
      <c r="A563" s="2" t="s">
        <v>166</v>
      </c>
      <c r="B563" s="19" t="str">
        <f>VLOOKUP(A563,Species!A:E,3,FALSE)</f>
        <v>Pristimantis</v>
      </c>
      <c r="C563" s="6" t="str">
        <f>VLOOKUP(A563,Species!A:E,4,FALSE)</f>
        <v>Craugastoridae</v>
      </c>
      <c r="D563" s="6" t="str">
        <f>VLOOKUP(A563,Species!A:F,5,FALSE)</f>
        <v>Amphibia</v>
      </c>
      <c r="E563" s="20">
        <v>41530</v>
      </c>
      <c r="F563" s="74">
        <v>0.84722222222222221</v>
      </c>
      <c r="G563" t="s">
        <v>329</v>
      </c>
      <c r="H563">
        <v>500</v>
      </c>
      <c r="I563" t="s">
        <v>302</v>
      </c>
      <c r="J563">
        <v>60</v>
      </c>
      <c r="K563">
        <v>24.5</v>
      </c>
      <c r="L563">
        <v>1.3</v>
      </c>
      <c r="O563" t="s">
        <v>256</v>
      </c>
      <c r="P563">
        <v>25</v>
      </c>
      <c r="Q563" t="s">
        <v>107</v>
      </c>
    </row>
    <row r="564" spans="1:18" x14ac:dyDescent="0.25">
      <c r="A564" s="2" t="s">
        <v>371</v>
      </c>
      <c r="B564" s="19" t="str">
        <f>VLOOKUP(A564,Species!A:E,3,FALSE)</f>
        <v>Anolis</v>
      </c>
      <c r="C564" s="6" t="str">
        <f>VLOOKUP(A564,Species!A:E,4,FALSE)</f>
        <v>Dactyloidae</v>
      </c>
      <c r="D564" s="6" t="str">
        <f>VLOOKUP(A564,Species!A:F,5,FALSE)</f>
        <v>Diapsida</v>
      </c>
      <c r="E564" s="20">
        <v>41530</v>
      </c>
      <c r="F564" s="74">
        <v>0.87152777777777779</v>
      </c>
      <c r="G564" t="s">
        <v>329</v>
      </c>
      <c r="H564">
        <v>500</v>
      </c>
      <c r="I564" t="s">
        <v>341</v>
      </c>
      <c r="J564">
        <v>43</v>
      </c>
      <c r="K564">
        <v>51</v>
      </c>
      <c r="L564">
        <v>1.8</v>
      </c>
      <c r="M564">
        <v>80</v>
      </c>
      <c r="N564" t="s">
        <v>284</v>
      </c>
      <c r="O564" t="s">
        <v>104</v>
      </c>
      <c r="P564">
        <v>45</v>
      </c>
      <c r="Q564" t="s">
        <v>107</v>
      </c>
    </row>
    <row r="565" spans="1:18" x14ac:dyDescent="0.25">
      <c r="A565" s="2" t="s">
        <v>371</v>
      </c>
      <c r="B565" s="19" t="str">
        <f>VLOOKUP(A565,Species!A:E,3,FALSE)</f>
        <v>Anolis</v>
      </c>
      <c r="C565" s="6" t="str">
        <f>VLOOKUP(A565,Species!A:E,4,FALSE)</f>
        <v>Dactyloidae</v>
      </c>
      <c r="D565" s="6" t="str">
        <f>VLOOKUP(A565,Species!A:F,5,FALSE)</f>
        <v>Diapsida</v>
      </c>
      <c r="E565" s="20">
        <v>41530</v>
      </c>
      <c r="F565" s="74">
        <v>0.87777777777777777</v>
      </c>
      <c r="G565" t="s">
        <v>329</v>
      </c>
      <c r="H565">
        <v>500</v>
      </c>
      <c r="I565" t="s">
        <v>341</v>
      </c>
      <c r="J565">
        <v>88</v>
      </c>
      <c r="K565">
        <v>45</v>
      </c>
      <c r="L565">
        <v>1.7</v>
      </c>
      <c r="M565">
        <v>90</v>
      </c>
      <c r="N565" t="s">
        <v>284</v>
      </c>
      <c r="O565" t="s">
        <v>256</v>
      </c>
      <c r="P565">
        <v>100</v>
      </c>
      <c r="Q565" t="s">
        <v>107</v>
      </c>
    </row>
    <row r="566" spans="1:18" x14ac:dyDescent="0.25">
      <c r="A566" s="2" t="s">
        <v>372</v>
      </c>
      <c r="B566" s="19" t="str">
        <f>VLOOKUP(A566,Species!A:E,3,FALSE)</f>
        <v>Anolis</v>
      </c>
      <c r="C566" s="6" t="str">
        <f>VLOOKUP(A566,Species!A:E,4,FALSE)</f>
        <v>Dactyloidae</v>
      </c>
      <c r="D566" s="6" t="str">
        <f>VLOOKUP(A566,Species!A:F,5,FALSE)</f>
        <v>Diapsida</v>
      </c>
      <c r="E566" s="20">
        <v>41530</v>
      </c>
      <c r="F566" s="74">
        <v>0.89166666666666661</v>
      </c>
      <c r="G566" t="s">
        <v>329</v>
      </c>
      <c r="H566">
        <v>500</v>
      </c>
      <c r="I566" t="s">
        <v>342</v>
      </c>
      <c r="J566">
        <v>20</v>
      </c>
      <c r="K566">
        <v>97</v>
      </c>
      <c r="L566">
        <v>9.5</v>
      </c>
      <c r="M566">
        <v>175</v>
      </c>
      <c r="N566" t="s">
        <v>284</v>
      </c>
      <c r="O566" t="s">
        <v>256</v>
      </c>
      <c r="P566">
        <v>225</v>
      </c>
      <c r="Q566" t="s">
        <v>107</v>
      </c>
    </row>
    <row r="567" spans="1:18" x14ac:dyDescent="0.25">
      <c r="A567" s="2" t="s">
        <v>391</v>
      </c>
      <c r="B567" s="19" t="str">
        <f>VLOOKUP(A567,Species!A:E,3,FALSE)</f>
        <v>Oreobates</v>
      </c>
      <c r="C567" s="6" t="str">
        <f>VLOOKUP(A567,Species!A:E,4,FALSE)</f>
        <v>Craugastoridae</v>
      </c>
      <c r="D567" s="6" t="str">
        <f>VLOOKUP(A567,Species!A:F,5,FALSE)</f>
        <v>Amphibia</v>
      </c>
      <c r="E567" s="20">
        <v>41532</v>
      </c>
      <c r="F567" s="74">
        <v>0.76388888888888884</v>
      </c>
      <c r="G567" t="s">
        <v>329</v>
      </c>
      <c r="H567">
        <v>700</v>
      </c>
      <c r="I567" t="s">
        <v>290</v>
      </c>
      <c r="J567">
        <v>220</v>
      </c>
      <c r="O567" t="s">
        <v>257</v>
      </c>
      <c r="P567">
        <v>0</v>
      </c>
      <c r="Q567" t="s">
        <v>113</v>
      </c>
    </row>
    <row r="568" spans="1:18" x14ac:dyDescent="0.25">
      <c r="A568" s="2" t="s">
        <v>138</v>
      </c>
      <c r="B568" s="19" t="str">
        <f>VLOOKUP(A568,Species!A:E,3,FALSE)</f>
        <v>Pristimantis</v>
      </c>
      <c r="C568" s="6" t="str">
        <f>VLOOKUP(A568,Species!A:E,4,FALSE)</f>
        <v>Craugastoridae</v>
      </c>
      <c r="D568" s="6" t="str">
        <f>VLOOKUP(A568,Species!A:F,5,FALSE)</f>
        <v>Amphibia</v>
      </c>
      <c r="E568" s="20">
        <v>41532</v>
      </c>
      <c r="F568" s="74">
        <v>0.7895833333333333</v>
      </c>
      <c r="G568" t="s">
        <v>329</v>
      </c>
      <c r="H568">
        <v>700</v>
      </c>
      <c r="I568" t="s">
        <v>345</v>
      </c>
      <c r="J568">
        <v>100</v>
      </c>
      <c r="K568">
        <v>20.9</v>
      </c>
      <c r="L568">
        <v>0.82</v>
      </c>
      <c r="O568" t="s">
        <v>256</v>
      </c>
      <c r="P568">
        <v>40</v>
      </c>
      <c r="Q568" t="s">
        <v>107</v>
      </c>
    </row>
    <row r="569" spans="1:18" x14ac:dyDescent="0.25">
      <c r="A569" s="2" t="s">
        <v>68</v>
      </c>
      <c r="B569" s="19" t="str">
        <f>VLOOKUP(A569,Species!A:E,3,FALSE)</f>
        <v>Pristimantis</v>
      </c>
      <c r="C569" s="6" t="str">
        <f>VLOOKUP(A569,Species!A:E,4,FALSE)</f>
        <v>Craugastoridae</v>
      </c>
      <c r="D569" s="6" t="str">
        <f>VLOOKUP(A569,Species!A:F,5,FALSE)</f>
        <v>Amphibia</v>
      </c>
      <c r="E569" s="20">
        <v>41532</v>
      </c>
      <c r="F569" s="74">
        <v>0.80625000000000002</v>
      </c>
      <c r="G569" t="s">
        <v>329</v>
      </c>
      <c r="H569">
        <v>700</v>
      </c>
      <c r="I569" t="s">
        <v>346</v>
      </c>
      <c r="J569">
        <v>58</v>
      </c>
      <c r="K569">
        <v>24.5</v>
      </c>
      <c r="O569" t="s">
        <v>256</v>
      </c>
      <c r="P569">
        <v>40</v>
      </c>
      <c r="Q569" t="s">
        <v>107</v>
      </c>
    </row>
    <row r="570" spans="1:18" x14ac:dyDescent="0.25">
      <c r="A570" s="2" t="s">
        <v>17</v>
      </c>
      <c r="B570" s="19" t="str">
        <f>VLOOKUP(A570,Species!A:E,3,FALSE)</f>
        <v>Ameerega</v>
      </c>
      <c r="C570" s="6" t="str">
        <f>VLOOKUP(A570,Species!A:E,4,FALSE)</f>
        <v>Dendrobatidae</v>
      </c>
      <c r="D570" s="6" t="str">
        <f>VLOOKUP(A570,Species!A:F,5,FALSE)</f>
        <v>Amphibia</v>
      </c>
      <c r="E570" s="20">
        <v>41532</v>
      </c>
      <c r="F570" s="74">
        <v>0.81111111111111101</v>
      </c>
      <c r="G570" t="s">
        <v>329</v>
      </c>
      <c r="H570">
        <v>700</v>
      </c>
      <c r="I570" t="s">
        <v>346</v>
      </c>
      <c r="J570">
        <v>81</v>
      </c>
      <c r="K570">
        <v>20.3</v>
      </c>
      <c r="O570" t="s">
        <v>256</v>
      </c>
      <c r="P570">
        <v>10</v>
      </c>
      <c r="Q570" t="s">
        <v>107</v>
      </c>
    </row>
    <row r="571" spans="1:18" x14ac:dyDescent="0.25">
      <c r="A571" s="2" t="s">
        <v>246</v>
      </c>
      <c r="B571" s="19" t="str">
        <f>VLOOKUP(A571,Species!A:E,3,FALSE)</f>
        <v>Trachycephalus</v>
      </c>
      <c r="C571" s="6" t="str">
        <f>VLOOKUP(A571,Species!A:E,4,FALSE)</f>
        <v>Hylidae</v>
      </c>
      <c r="D571" s="6" t="str">
        <f>VLOOKUP(A571,Species!A:F,5,FALSE)</f>
        <v>Amphibia</v>
      </c>
      <c r="E571" s="20">
        <v>41533</v>
      </c>
      <c r="F571" s="74">
        <v>0.79861111111111116</v>
      </c>
      <c r="G571" t="s">
        <v>329</v>
      </c>
      <c r="H571">
        <v>700</v>
      </c>
      <c r="I571" t="s">
        <v>290</v>
      </c>
      <c r="J571">
        <v>650</v>
      </c>
      <c r="Q571" t="s">
        <v>113</v>
      </c>
      <c r="R571" t="s">
        <v>250</v>
      </c>
    </row>
    <row r="572" spans="1:18" x14ac:dyDescent="0.25">
      <c r="A572" s="2" t="s">
        <v>81</v>
      </c>
      <c r="B572" s="19" t="str">
        <f>VLOOKUP(A572,Species!A:E,3,FALSE)</f>
        <v>Rhinella</v>
      </c>
      <c r="C572" s="6" t="str">
        <f>VLOOKUP(A572,Species!A:E,4,FALSE)</f>
        <v>Bufonidae</v>
      </c>
      <c r="D572" s="6" t="str">
        <f>VLOOKUP(A572,Species!A:F,5,FALSE)</f>
        <v>Amphibia</v>
      </c>
      <c r="E572" s="20">
        <v>41533</v>
      </c>
      <c r="F572" s="74">
        <v>0.85416666666666663</v>
      </c>
      <c r="G572" t="s">
        <v>329</v>
      </c>
      <c r="H572">
        <v>700</v>
      </c>
      <c r="I572" t="s">
        <v>290</v>
      </c>
      <c r="J572">
        <v>90</v>
      </c>
      <c r="O572" t="s">
        <v>257</v>
      </c>
      <c r="P572">
        <v>0</v>
      </c>
      <c r="Q572" t="s">
        <v>113</v>
      </c>
    </row>
    <row r="573" spans="1:18" x14ac:dyDescent="0.25">
      <c r="A573" s="2" t="s">
        <v>110</v>
      </c>
      <c r="B573" s="19" t="str">
        <f>VLOOKUP(A573,Species!A:E,3,FALSE)</f>
        <v>Pristimantis</v>
      </c>
      <c r="C573" s="6" t="str">
        <f>VLOOKUP(A573,Species!A:E,4,FALSE)</f>
        <v>Craugastoridae</v>
      </c>
      <c r="D573" s="6" t="str">
        <f>VLOOKUP(A573,Species!A:F,5,FALSE)</f>
        <v>Amphibia</v>
      </c>
      <c r="E573" s="20">
        <v>41533</v>
      </c>
      <c r="F573" s="74">
        <v>0.89027777777777783</v>
      </c>
      <c r="G573" t="s">
        <v>329</v>
      </c>
      <c r="H573">
        <v>700</v>
      </c>
      <c r="I573" t="s">
        <v>289</v>
      </c>
      <c r="J573">
        <v>40</v>
      </c>
      <c r="K573">
        <v>18.5</v>
      </c>
      <c r="L573">
        <v>0.4</v>
      </c>
      <c r="O573" t="s">
        <v>256</v>
      </c>
      <c r="P573">
        <v>180</v>
      </c>
      <c r="Q573" t="s">
        <v>107</v>
      </c>
    </row>
    <row r="574" spans="1:18" x14ac:dyDescent="0.25">
      <c r="A574" s="2" t="s">
        <v>391</v>
      </c>
      <c r="B574" s="19" t="str">
        <f>VLOOKUP(A574,Species!A:E,3,FALSE)</f>
        <v>Oreobates</v>
      </c>
      <c r="C574" s="6" t="str">
        <f>VLOOKUP(A574,Species!A:E,4,FALSE)</f>
        <v>Craugastoridae</v>
      </c>
      <c r="D574" s="6" t="str">
        <f>VLOOKUP(A574,Species!A:F,5,FALSE)</f>
        <v>Amphibia</v>
      </c>
      <c r="E574" s="20">
        <v>41533</v>
      </c>
      <c r="F574" s="74">
        <v>0.89236111111111116</v>
      </c>
      <c r="G574" t="s">
        <v>329</v>
      </c>
      <c r="H574">
        <v>700</v>
      </c>
      <c r="I574" t="s">
        <v>289</v>
      </c>
      <c r="J574">
        <v>45</v>
      </c>
      <c r="K574">
        <v>29.3</v>
      </c>
      <c r="L574">
        <v>2.5</v>
      </c>
      <c r="O574" t="s">
        <v>331</v>
      </c>
      <c r="P574">
        <v>30</v>
      </c>
      <c r="Q574" t="s">
        <v>107</v>
      </c>
      <c r="R574" t="s">
        <v>337</v>
      </c>
    </row>
    <row r="575" spans="1:18" x14ac:dyDescent="0.25">
      <c r="A575" s="2" t="s">
        <v>334</v>
      </c>
      <c r="B575" s="19" t="str">
        <f>VLOOKUP(A575,Species!A:E,3,FALSE)</f>
        <v>Adenomera</v>
      </c>
      <c r="C575" s="6" t="str">
        <f>VLOOKUP(A575,Species!A:E,4,FALSE)</f>
        <v>Leptodactylidae</v>
      </c>
      <c r="D575" s="6" t="str">
        <f>VLOOKUP(A575,Species!A:F,5,FALSE)</f>
        <v>Amphibia</v>
      </c>
      <c r="E575" s="20">
        <v>41533</v>
      </c>
      <c r="F575" s="74">
        <v>0.92013888888888884</v>
      </c>
      <c r="G575" t="s">
        <v>329</v>
      </c>
      <c r="H575">
        <v>700</v>
      </c>
      <c r="I575" t="s">
        <v>290</v>
      </c>
      <c r="J575">
        <v>10</v>
      </c>
      <c r="O575" t="s">
        <v>257</v>
      </c>
      <c r="P575">
        <v>0</v>
      </c>
      <c r="Q575" t="s">
        <v>113</v>
      </c>
    </row>
    <row r="576" spans="1:18" x14ac:dyDescent="0.25">
      <c r="B576" s="19" t="e">
        <f>VLOOKUP(A576,Species!A:E,3,FALSE)</f>
        <v>#N/A</v>
      </c>
      <c r="C576" s="6" t="e">
        <f>VLOOKUP(A576,Species!A:E,4,FALSE)</f>
        <v>#N/A</v>
      </c>
      <c r="D576" s="6" t="e">
        <f>VLOOKUP(A576,Species!A:F,5,FALSE)</f>
        <v>#N/A</v>
      </c>
      <c r="E576" s="20"/>
    </row>
    <row r="577" spans="2:5" x14ac:dyDescent="0.25">
      <c r="B577" s="19" t="e">
        <f>VLOOKUP(A577,Species!A:E,3,FALSE)</f>
        <v>#N/A</v>
      </c>
      <c r="C577" s="6" t="e">
        <f>VLOOKUP(A577,Species!A:E,4,FALSE)</f>
        <v>#N/A</v>
      </c>
      <c r="D577" s="6" t="e">
        <f>VLOOKUP(A577,Species!A:F,5,FALSE)</f>
        <v>#N/A</v>
      </c>
      <c r="E577" s="20"/>
    </row>
    <row r="578" spans="2:5" x14ac:dyDescent="0.25">
      <c r="B578" s="19" t="e">
        <f>VLOOKUP(A578,Species!A:E,3,FALSE)</f>
        <v>#N/A</v>
      </c>
      <c r="C578" s="6" t="e">
        <f>VLOOKUP(A578,Species!A:E,4,FALSE)</f>
        <v>#N/A</v>
      </c>
      <c r="D578" s="6" t="e">
        <f>VLOOKUP(A578,Species!A:F,5,FALSE)</f>
        <v>#N/A</v>
      </c>
      <c r="E578" s="20"/>
    </row>
    <row r="579" spans="2:5" x14ac:dyDescent="0.25">
      <c r="B579" s="19" t="e">
        <f>VLOOKUP(A579,Species!A:E,3,FALSE)</f>
        <v>#N/A</v>
      </c>
      <c r="C579" s="6" t="e">
        <f>VLOOKUP(A579,Species!A:E,4,FALSE)</f>
        <v>#N/A</v>
      </c>
      <c r="D579" s="6" t="e">
        <f>VLOOKUP(A579,Species!A:F,5,FALSE)</f>
        <v>#N/A</v>
      </c>
      <c r="E579" s="20"/>
    </row>
    <row r="580" spans="2:5" x14ac:dyDescent="0.25">
      <c r="B580" s="19" t="e">
        <f>VLOOKUP(A580,Species!A:E,3,FALSE)</f>
        <v>#N/A</v>
      </c>
      <c r="C580" s="6" t="e">
        <f>VLOOKUP(A580,Species!A:E,4,FALSE)</f>
        <v>#N/A</v>
      </c>
      <c r="D580" s="6" t="e">
        <f>VLOOKUP(A580,Species!A:F,5,FALSE)</f>
        <v>#N/A</v>
      </c>
      <c r="E580" s="20"/>
    </row>
    <row r="581" spans="2:5" x14ac:dyDescent="0.25">
      <c r="B581" s="19" t="e">
        <f>VLOOKUP(A581,Species!A:E,3,FALSE)</f>
        <v>#N/A</v>
      </c>
      <c r="C581" s="6" t="e">
        <f>VLOOKUP(A581,Species!A:E,4,FALSE)</f>
        <v>#N/A</v>
      </c>
      <c r="D581" s="6" t="e">
        <f>VLOOKUP(A581,Species!A:F,5,FALSE)</f>
        <v>#N/A</v>
      </c>
      <c r="E581" s="20"/>
    </row>
    <row r="582" spans="2:5" x14ac:dyDescent="0.25">
      <c r="B582" s="19" t="e">
        <f>VLOOKUP(A582,Species!A:E,3,FALSE)</f>
        <v>#N/A</v>
      </c>
      <c r="C582" s="6" t="e">
        <f>VLOOKUP(A582,Species!A:E,4,FALSE)</f>
        <v>#N/A</v>
      </c>
      <c r="D582" s="6" t="e">
        <f>VLOOKUP(A582,Species!A:F,5,FALSE)</f>
        <v>#N/A</v>
      </c>
      <c r="E582" s="20"/>
    </row>
    <row r="583" spans="2:5" x14ac:dyDescent="0.25">
      <c r="B583" s="19" t="e">
        <f>VLOOKUP(A583,Species!A:E,3,FALSE)</f>
        <v>#N/A</v>
      </c>
      <c r="C583" s="6" t="e">
        <f>VLOOKUP(A583,Species!A:E,4,FALSE)</f>
        <v>#N/A</v>
      </c>
      <c r="D583" s="6" t="e">
        <f>VLOOKUP(A583,Species!A:F,5,FALSE)</f>
        <v>#N/A</v>
      </c>
      <c r="E583" s="20"/>
    </row>
    <row r="584" spans="2:5" x14ac:dyDescent="0.25">
      <c r="B584" s="19" t="e">
        <f>VLOOKUP(A584,Species!A:E,3,FALSE)</f>
        <v>#N/A</v>
      </c>
      <c r="C584" s="6" t="e">
        <f>VLOOKUP(A584,Species!A:E,4,FALSE)</f>
        <v>#N/A</v>
      </c>
      <c r="D584" s="6" t="e">
        <f>VLOOKUP(A584,Species!A:F,5,FALSE)</f>
        <v>#N/A</v>
      </c>
      <c r="E584" s="20"/>
    </row>
    <row r="585" spans="2:5" x14ac:dyDescent="0.25">
      <c r="B585" s="19" t="e">
        <f>VLOOKUP(A585,Species!A:E,3,FALSE)</f>
        <v>#N/A</v>
      </c>
      <c r="C585" s="6" t="e">
        <f>VLOOKUP(A585,Species!A:E,4,FALSE)</f>
        <v>#N/A</v>
      </c>
      <c r="D585" s="6" t="e">
        <f>VLOOKUP(A585,Species!A:F,5,FALSE)</f>
        <v>#N/A</v>
      </c>
      <c r="E585" s="20"/>
    </row>
    <row r="586" spans="2:5" x14ac:dyDescent="0.25">
      <c r="B586" s="19" t="e">
        <f>VLOOKUP(A586,Species!A:E,3,FALSE)</f>
        <v>#N/A</v>
      </c>
      <c r="C586" s="6" t="e">
        <f>VLOOKUP(A586,Species!A:E,4,FALSE)</f>
        <v>#N/A</v>
      </c>
      <c r="D586" s="6" t="e">
        <f>VLOOKUP(A586,Species!A:F,5,FALSE)</f>
        <v>#N/A</v>
      </c>
      <c r="E586" s="20"/>
    </row>
    <row r="587" spans="2:5" x14ac:dyDescent="0.25">
      <c r="B587" s="19" t="e">
        <f>VLOOKUP(A587,Species!A:E,3,FALSE)</f>
        <v>#N/A</v>
      </c>
      <c r="C587" s="6" t="e">
        <f>VLOOKUP(A587,Species!A:E,4,FALSE)</f>
        <v>#N/A</v>
      </c>
      <c r="D587" s="6" t="e">
        <f>VLOOKUP(A587,Species!A:F,5,FALSE)</f>
        <v>#N/A</v>
      </c>
      <c r="E587" s="20"/>
    </row>
    <row r="588" spans="2:5" x14ac:dyDescent="0.25">
      <c r="B588" s="19" t="e">
        <f>VLOOKUP(A588,Species!A:E,3,FALSE)</f>
        <v>#N/A</v>
      </c>
      <c r="C588" s="6" t="e">
        <f>VLOOKUP(A588,Species!A:E,4,FALSE)</f>
        <v>#N/A</v>
      </c>
      <c r="D588" s="6" t="e">
        <f>VLOOKUP(A588,Species!A:F,5,FALSE)</f>
        <v>#N/A</v>
      </c>
      <c r="E588" s="20"/>
    </row>
    <row r="589" spans="2:5" x14ac:dyDescent="0.25">
      <c r="B589" s="19" t="e">
        <f>VLOOKUP(A589,Species!A:E,3,FALSE)</f>
        <v>#N/A</v>
      </c>
      <c r="C589" s="6" t="e">
        <f>VLOOKUP(A589,Species!A:E,4,FALSE)</f>
        <v>#N/A</v>
      </c>
      <c r="D589" s="6" t="e">
        <f>VLOOKUP(A589,Species!A:F,5,FALSE)</f>
        <v>#N/A</v>
      </c>
      <c r="E589" s="20"/>
    </row>
    <row r="590" spans="2:5" x14ac:dyDescent="0.25">
      <c r="B590" s="19" t="e">
        <f>VLOOKUP(A590,Species!A:E,3,FALSE)</f>
        <v>#N/A</v>
      </c>
      <c r="C590" s="6" t="e">
        <f>VLOOKUP(A590,Species!A:E,4,FALSE)</f>
        <v>#N/A</v>
      </c>
      <c r="D590" s="6" t="e">
        <f>VLOOKUP(A590,Species!A:F,5,FALSE)</f>
        <v>#N/A</v>
      </c>
      <c r="E590" s="20"/>
    </row>
    <row r="591" spans="2:5" x14ac:dyDescent="0.25">
      <c r="B591" s="19" t="e">
        <f>VLOOKUP(A591,Species!A:E,3,FALSE)</f>
        <v>#N/A</v>
      </c>
      <c r="C591" s="6" t="e">
        <f>VLOOKUP(A591,Species!A:E,4,FALSE)</f>
        <v>#N/A</v>
      </c>
      <c r="D591" s="6" t="e">
        <f>VLOOKUP(A591,Species!A:F,5,FALSE)</f>
        <v>#N/A</v>
      </c>
      <c r="E591" s="20"/>
    </row>
    <row r="592" spans="2:5" x14ac:dyDescent="0.25">
      <c r="B592" s="19" t="e">
        <f>VLOOKUP(A592,Species!A:E,3,FALSE)</f>
        <v>#N/A</v>
      </c>
      <c r="C592" s="6" t="e">
        <f>VLOOKUP(A592,Species!A:E,4,FALSE)</f>
        <v>#N/A</v>
      </c>
      <c r="D592" s="6" t="e">
        <f>VLOOKUP(A592,Species!A:F,5,FALSE)</f>
        <v>#N/A</v>
      </c>
      <c r="E592" s="20"/>
    </row>
    <row r="593" spans="2:5" x14ac:dyDescent="0.25">
      <c r="B593" s="19" t="e">
        <f>VLOOKUP(A593,Species!A:E,3,FALSE)</f>
        <v>#N/A</v>
      </c>
      <c r="C593" s="6" t="e">
        <f>VLOOKUP(A593,Species!A:E,4,FALSE)</f>
        <v>#N/A</v>
      </c>
      <c r="D593" s="6" t="e">
        <f>VLOOKUP(A593,Species!A:F,5,FALSE)</f>
        <v>#N/A</v>
      </c>
      <c r="E593" s="20"/>
    </row>
    <row r="594" spans="2:5" x14ac:dyDescent="0.25">
      <c r="B594" s="19" t="e">
        <f>VLOOKUP(A594,Species!A:E,3,FALSE)</f>
        <v>#N/A</v>
      </c>
      <c r="C594" s="6" t="e">
        <f>VLOOKUP(A594,Species!A:E,4,FALSE)</f>
        <v>#N/A</v>
      </c>
      <c r="D594" s="6" t="e">
        <f>VLOOKUP(A594,Species!A:F,5,FALSE)</f>
        <v>#N/A</v>
      </c>
      <c r="E594" s="20"/>
    </row>
    <row r="595" spans="2:5" x14ac:dyDescent="0.25">
      <c r="B595" s="19" t="e">
        <f>VLOOKUP(A595,Species!A:E,3,FALSE)</f>
        <v>#N/A</v>
      </c>
      <c r="C595" s="6" t="e">
        <f>VLOOKUP(A595,Species!A:E,4,FALSE)</f>
        <v>#N/A</v>
      </c>
      <c r="D595" s="6" t="e">
        <f>VLOOKUP(A595,Species!A:F,5,FALSE)</f>
        <v>#N/A</v>
      </c>
      <c r="E595" s="20"/>
    </row>
    <row r="596" spans="2:5" x14ac:dyDescent="0.25">
      <c r="B596" s="19" t="e">
        <f>VLOOKUP(A596,Species!A:E,3,FALSE)</f>
        <v>#N/A</v>
      </c>
      <c r="C596" s="6" t="e">
        <f>VLOOKUP(A596,Species!A:E,4,FALSE)</f>
        <v>#N/A</v>
      </c>
      <c r="D596" s="6" t="e">
        <f>VLOOKUP(A596,Species!A:F,5,FALSE)</f>
        <v>#N/A</v>
      </c>
      <c r="E596" s="20"/>
    </row>
    <row r="597" spans="2:5" x14ac:dyDescent="0.25">
      <c r="B597" s="19" t="e">
        <f>VLOOKUP(A597,Species!A:E,3,FALSE)</f>
        <v>#N/A</v>
      </c>
      <c r="C597" s="6" t="e">
        <f>VLOOKUP(A597,Species!A:E,4,FALSE)</f>
        <v>#N/A</v>
      </c>
      <c r="D597" s="6" t="e">
        <f>VLOOKUP(A597,Species!A:F,5,FALSE)</f>
        <v>#N/A</v>
      </c>
      <c r="E597" s="20"/>
    </row>
    <row r="598" spans="2:5" x14ac:dyDescent="0.25">
      <c r="B598" s="19" t="e">
        <f>VLOOKUP(A598,Species!A:E,3,FALSE)</f>
        <v>#N/A</v>
      </c>
      <c r="C598" s="6" t="e">
        <f>VLOOKUP(A598,Species!A:E,4,FALSE)</f>
        <v>#N/A</v>
      </c>
      <c r="D598" s="6" t="e">
        <f>VLOOKUP(A598,Species!A:F,5,FALSE)</f>
        <v>#N/A</v>
      </c>
      <c r="E598" s="20"/>
    </row>
    <row r="599" spans="2:5" x14ac:dyDescent="0.25">
      <c r="B599" s="19" t="e">
        <f>VLOOKUP(A599,Species!A:E,3,FALSE)</f>
        <v>#N/A</v>
      </c>
      <c r="C599" s="6" t="e">
        <f>VLOOKUP(A599,Species!A:E,4,FALSE)</f>
        <v>#N/A</v>
      </c>
      <c r="D599" s="6" t="e">
        <f>VLOOKUP(A599,Species!A:F,5,FALSE)</f>
        <v>#N/A</v>
      </c>
      <c r="E599" s="20"/>
    </row>
    <row r="600" spans="2:5" x14ac:dyDescent="0.25">
      <c r="B600" s="19" t="e">
        <f>VLOOKUP(A600,Species!A:E,3,FALSE)</f>
        <v>#N/A</v>
      </c>
      <c r="C600" s="6" t="e">
        <f>VLOOKUP(A600,Species!A:E,4,FALSE)</f>
        <v>#N/A</v>
      </c>
      <c r="D600" s="6" t="e">
        <f>VLOOKUP(A600,Species!A:F,5,FALSE)</f>
        <v>#N/A</v>
      </c>
      <c r="E600" s="20"/>
    </row>
    <row r="601" spans="2:5" x14ac:dyDescent="0.25">
      <c r="B601" s="19" t="e">
        <f>VLOOKUP(A601,Species!A:E,3,FALSE)</f>
        <v>#N/A</v>
      </c>
      <c r="C601" s="6" t="e">
        <f>VLOOKUP(A601,Species!A:E,4,FALSE)</f>
        <v>#N/A</v>
      </c>
      <c r="D601" s="6" t="e">
        <f>VLOOKUP(A601,Species!A:F,5,FALSE)</f>
        <v>#N/A</v>
      </c>
      <c r="E601" s="20"/>
    </row>
    <row r="602" spans="2:5" x14ac:dyDescent="0.25">
      <c r="B602" s="19" t="e">
        <f>VLOOKUP(A602,Species!A:E,3,FALSE)</f>
        <v>#N/A</v>
      </c>
      <c r="C602" s="6" t="e">
        <f>VLOOKUP(A602,Species!A:E,4,FALSE)</f>
        <v>#N/A</v>
      </c>
      <c r="D602" s="6" t="e">
        <f>VLOOKUP(A602,Species!A:F,5,FALSE)</f>
        <v>#N/A</v>
      </c>
      <c r="E602" s="20"/>
    </row>
    <row r="603" spans="2:5" x14ac:dyDescent="0.25">
      <c r="B603" s="19" t="e">
        <f>VLOOKUP(A603,Species!A:E,3,FALSE)</f>
        <v>#N/A</v>
      </c>
      <c r="C603" s="6" t="e">
        <f>VLOOKUP(A603,Species!A:E,4,FALSE)</f>
        <v>#N/A</v>
      </c>
      <c r="D603" s="6" t="e">
        <f>VLOOKUP(A603,Species!A:F,5,FALSE)</f>
        <v>#N/A</v>
      </c>
      <c r="E603" s="20"/>
    </row>
    <row r="604" spans="2:5" x14ac:dyDescent="0.25">
      <c r="B604" s="19" t="e">
        <f>VLOOKUP(A604,Species!A:E,3,FALSE)</f>
        <v>#N/A</v>
      </c>
      <c r="C604" s="6" t="e">
        <f>VLOOKUP(A604,Species!A:E,4,FALSE)</f>
        <v>#N/A</v>
      </c>
      <c r="D604" s="6" t="e">
        <f>VLOOKUP(A604,Species!A:F,5,FALSE)</f>
        <v>#N/A</v>
      </c>
      <c r="E604" s="20"/>
    </row>
    <row r="605" spans="2:5" x14ac:dyDescent="0.25">
      <c r="B605" s="19" t="e">
        <f>VLOOKUP(A605,Species!A:E,3,FALSE)</f>
        <v>#N/A</v>
      </c>
      <c r="C605" s="6" t="e">
        <f>VLOOKUP(A605,Species!A:E,4,FALSE)</f>
        <v>#N/A</v>
      </c>
      <c r="D605" s="6" t="e">
        <f>VLOOKUP(A605,Species!A:F,5,FALSE)</f>
        <v>#N/A</v>
      </c>
      <c r="E605" s="20"/>
    </row>
    <row r="606" spans="2:5" x14ac:dyDescent="0.25">
      <c r="B606" s="19" t="e">
        <f>VLOOKUP(A606,Species!A:E,3,FALSE)</f>
        <v>#N/A</v>
      </c>
      <c r="C606" s="6" t="e">
        <f>VLOOKUP(A606,Species!A:E,4,FALSE)</f>
        <v>#N/A</v>
      </c>
      <c r="D606" s="6" t="e">
        <f>VLOOKUP(A606,Species!A:F,5,FALSE)</f>
        <v>#N/A</v>
      </c>
      <c r="E606" s="20"/>
    </row>
    <row r="607" spans="2:5" x14ac:dyDescent="0.25">
      <c r="B607" s="19" t="e">
        <f>VLOOKUP(A607,Species!A:E,3,FALSE)</f>
        <v>#N/A</v>
      </c>
      <c r="C607" s="6" t="e">
        <f>VLOOKUP(A607,Species!A:E,4,FALSE)</f>
        <v>#N/A</v>
      </c>
      <c r="D607" s="6" t="e">
        <f>VLOOKUP(A607,Species!A:F,5,FALSE)</f>
        <v>#N/A</v>
      </c>
      <c r="E607" s="20"/>
    </row>
    <row r="608" spans="2:5" x14ac:dyDescent="0.25">
      <c r="B608" s="19" t="e">
        <f>VLOOKUP(A608,Species!A:E,3,FALSE)</f>
        <v>#N/A</v>
      </c>
      <c r="C608" s="6" t="e">
        <f>VLOOKUP(A608,Species!A:E,4,FALSE)</f>
        <v>#N/A</v>
      </c>
      <c r="D608" s="6" t="e">
        <f>VLOOKUP(A608,Species!A:F,5,FALSE)</f>
        <v>#N/A</v>
      </c>
      <c r="E608" s="20"/>
    </row>
    <row r="609" spans="2:5" x14ac:dyDescent="0.25">
      <c r="B609" s="19" t="e">
        <f>VLOOKUP(A609,Species!A:E,3,FALSE)</f>
        <v>#N/A</v>
      </c>
      <c r="C609" s="6" t="e">
        <f>VLOOKUP(A609,Species!A:E,4,FALSE)</f>
        <v>#N/A</v>
      </c>
      <c r="D609" s="6" t="e">
        <f>VLOOKUP(A609,Species!A:F,5,FALSE)</f>
        <v>#N/A</v>
      </c>
      <c r="E609" s="20"/>
    </row>
    <row r="610" spans="2:5" x14ac:dyDescent="0.25">
      <c r="B610" s="19" t="e">
        <f>VLOOKUP(A610,Species!A:E,3,FALSE)</f>
        <v>#N/A</v>
      </c>
      <c r="C610" s="6" t="e">
        <f>VLOOKUP(A610,Species!A:E,4,FALSE)</f>
        <v>#N/A</v>
      </c>
      <c r="D610" s="6" t="e">
        <f>VLOOKUP(A610,Species!A:F,5,FALSE)</f>
        <v>#N/A</v>
      </c>
      <c r="E610" s="20"/>
    </row>
    <row r="611" spans="2:5" x14ac:dyDescent="0.25">
      <c r="B611" s="19" t="e">
        <f>VLOOKUP(A611,Species!A:E,3,FALSE)</f>
        <v>#N/A</v>
      </c>
      <c r="C611" s="6" t="e">
        <f>VLOOKUP(A611,Species!A:E,4,FALSE)</f>
        <v>#N/A</v>
      </c>
      <c r="D611" s="6" t="e">
        <f>VLOOKUP(A611,Species!A:F,5,FALSE)</f>
        <v>#N/A</v>
      </c>
      <c r="E611" s="20"/>
    </row>
    <row r="612" spans="2:5" x14ac:dyDescent="0.25">
      <c r="B612" s="19" t="e">
        <f>VLOOKUP(A612,Species!A:E,3,FALSE)</f>
        <v>#N/A</v>
      </c>
      <c r="C612" s="6" t="e">
        <f>VLOOKUP(A612,Species!A:E,4,FALSE)</f>
        <v>#N/A</v>
      </c>
      <c r="D612" s="6" t="e">
        <f>VLOOKUP(A612,Species!A:F,5,FALSE)</f>
        <v>#N/A</v>
      </c>
      <c r="E612" s="20"/>
    </row>
    <row r="613" spans="2:5" x14ac:dyDescent="0.25">
      <c r="B613" s="19" t="e">
        <f>VLOOKUP(A613,Species!A:E,3,FALSE)</f>
        <v>#N/A</v>
      </c>
      <c r="C613" s="6" t="e">
        <f>VLOOKUP(A613,Species!A:E,4,FALSE)</f>
        <v>#N/A</v>
      </c>
      <c r="D613" s="6" t="e">
        <f>VLOOKUP(A613,Species!A:F,5,FALSE)</f>
        <v>#N/A</v>
      </c>
      <c r="E613" s="20"/>
    </row>
    <row r="614" spans="2:5" x14ac:dyDescent="0.25">
      <c r="B614" s="19" t="e">
        <f>VLOOKUP(A614,Species!A:E,3,FALSE)</f>
        <v>#N/A</v>
      </c>
      <c r="C614" s="6" t="e">
        <f>VLOOKUP(A614,Species!A:E,4,FALSE)</f>
        <v>#N/A</v>
      </c>
      <c r="D614" s="6" t="e">
        <f>VLOOKUP(A614,Species!A:F,5,FALSE)</f>
        <v>#N/A</v>
      </c>
    </row>
    <row r="615" spans="2:5" x14ac:dyDescent="0.25">
      <c r="B615" s="19" t="e">
        <f>VLOOKUP(A615,Species!A:E,3,FALSE)</f>
        <v>#N/A</v>
      </c>
      <c r="C615" s="6" t="e">
        <f>VLOOKUP(A615,Species!A:E,4,FALSE)</f>
        <v>#N/A</v>
      </c>
      <c r="D615" s="6" t="e">
        <f>VLOOKUP(A615,Species!A:F,5,FALSE)</f>
        <v>#N/A</v>
      </c>
    </row>
    <row r="616" spans="2:5" x14ac:dyDescent="0.25">
      <c r="B616" s="19" t="e">
        <f>VLOOKUP(A616,Species!A:E,3,FALSE)</f>
        <v>#N/A</v>
      </c>
      <c r="C616" s="6" t="e">
        <f>VLOOKUP(A616,Species!A:E,4,FALSE)</f>
        <v>#N/A</v>
      </c>
      <c r="D616" s="6" t="e">
        <f>VLOOKUP(A616,Species!A:F,5,FALSE)</f>
        <v>#N/A</v>
      </c>
    </row>
    <row r="617" spans="2:5" x14ac:dyDescent="0.25">
      <c r="B617" s="19" t="e">
        <f>VLOOKUP(A617,Species!A:E,3,FALSE)</f>
        <v>#N/A</v>
      </c>
      <c r="C617" s="6" t="e">
        <f>VLOOKUP(A617,Species!A:E,4,FALSE)</f>
        <v>#N/A</v>
      </c>
      <c r="D617" s="6" t="e">
        <f>VLOOKUP(A617,Species!A:F,5,FALSE)</f>
        <v>#N/A</v>
      </c>
    </row>
    <row r="618" spans="2:5" x14ac:dyDescent="0.25">
      <c r="B618" s="19" t="e">
        <f>VLOOKUP(A618,Species!A:E,3,FALSE)</f>
        <v>#N/A</v>
      </c>
      <c r="C618" s="6" t="e">
        <f>VLOOKUP(A618,Species!A:E,4,FALSE)</f>
        <v>#N/A</v>
      </c>
      <c r="D618" s="6" t="e">
        <f>VLOOKUP(A618,Species!A:F,5,FALSE)</f>
        <v>#N/A</v>
      </c>
    </row>
    <row r="619" spans="2:5" x14ac:dyDescent="0.25">
      <c r="B619" s="19" t="e">
        <f>VLOOKUP(A619,Species!A:E,3,FALSE)</f>
        <v>#N/A</v>
      </c>
      <c r="C619" s="6" t="e">
        <f>VLOOKUP(A619,Species!A:E,4,FALSE)</f>
        <v>#N/A</v>
      </c>
      <c r="D619" s="6" t="e">
        <f>VLOOKUP(A619,Species!A:F,5,FALSE)</f>
        <v>#N/A</v>
      </c>
    </row>
    <row r="620" spans="2:5" x14ac:dyDescent="0.25">
      <c r="B620" s="19" t="e">
        <f>VLOOKUP(A620,Species!A:E,3,FALSE)</f>
        <v>#N/A</v>
      </c>
      <c r="C620" s="6" t="e">
        <f>VLOOKUP(A620,Species!A:E,4,FALSE)</f>
        <v>#N/A</v>
      </c>
      <c r="D620" s="6" t="e">
        <f>VLOOKUP(A620,Species!A:F,5,FALSE)</f>
        <v>#N/A</v>
      </c>
    </row>
    <row r="621" spans="2:5" x14ac:dyDescent="0.25">
      <c r="B621" s="19" t="e">
        <f>VLOOKUP(A621,Species!A:E,3,FALSE)</f>
        <v>#N/A</v>
      </c>
      <c r="C621" s="6" t="e">
        <f>VLOOKUP(A621,Species!A:E,4,FALSE)</f>
        <v>#N/A</v>
      </c>
      <c r="D621" s="6" t="e">
        <f>VLOOKUP(A621,Species!A:F,5,FALSE)</f>
        <v>#N/A</v>
      </c>
    </row>
    <row r="622" spans="2:5" x14ac:dyDescent="0.25">
      <c r="B622" s="19" t="e">
        <f>VLOOKUP(A622,Species!A:E,3,FALSE)</f>
        <v>#N/A</v>
      </c>
      <c r="C622" s="6" t="e">
        <f>VLOOKUP(A622,Species!A:E,4,FALSE)</f>
        <v>#N/A</v>
      </c>
      <c r="D622" s="6" t="e">
        <f>VLOOKUP(A622,Species!A:F,5,FALSE)</f>
        <v>#N/A</v>
      </c>
    </row>
    <row r="623" spans="2:5" x14ac:dyDescent="0.25">
      <c r="B623" s="19" t="e">
        <f>VLOOKUP(A623,Species!A:E,3,FALSE)</f>
        <v>#N/A</v>
      </c>
      <c r="C623" s="6" t="e">
        <f>VLOOKUP(A623,Species!A:E,4,FALSE)</f>
        <v>#N/A</v>
      </c>
      <c r="D623" s="6" t="e">
        <f>VLOOKUP(A623,Species!A:F,5,FALSE)</f>
        <v>#N/A</v>
      </c>
    </row>
    <row r="624" spans="2:5" x14ac:dyDescent="0.25">
      <c r="B624" s="19" t="e">
        <f>VLOOKUP(A624,Species!A:E,3,FALSE)</f>
        <v>#N/A</v>
      </c>
      <c r="C624" s="6" t="e">
        <f>VLOOKUP(A624,Species!A:E,4,FALSE)</f>
        <v>#N/A</v>
      </c>
      <c r="D624" s="6" t="e">
        <f>VLOOKUP(A624,Species!A:F,5,FALSE)</f>
        <v>#N/A</v>
      </c>
    </row>
    <row r="625" spans="2:4" x14ac:dyDescent="0.25">
      <c r="B625" s="19" t="e">
        <f>VLOOKUP(A625,Species!A:E,3,FALSE)</f>
        <v>#N/A</v>
      </c>
      <c r="C625" s="6" t="e">
        <f>VLOOKUP(A625,Species!A:E,4,FALSE)</f>
        <v>#N/A</v>
      </c>
      <c r="D625" s="6" t="e">
        <f>VLOOKUP(A625,Species!A:F,5,FALSE)</f>
        <v>#N/A</v>
      </c>
    </row>
    <row r="626" spans="2:4" x14ac:dyDescent="0.25">
      <c r="B626" s="19" t="e">
        <f>VLOOKUP(A626,Species!A:E,3,FALSE)</f>
        <v>#N/A</v>
      </c>
      <c r="C626" s="6" t="e">
        <f>VLOOKUP(A626,Species!A:E,4,FALSE)</f>
        <v>#N/A</v>
      </c>
      <c r="D626" s="6" t="e">
        <f>VLOOKUP(A626,Species!A:F,5,FALSE)</f>
        <v>#N/A</v>
      </c>
    </row>
    <row r="627" spans="2:4" x14ac:dyDescent="0.25">
      <c r="B627" s="19" t="e">
        <f>VLOOKUP(A627,Species!A:E,3,FALSE)</f>
        <v>#N/A</v>
      </c>
      <c r="C627" s="6" t="e">
        <f>VLOOKUP(A627,Species!A:E,4,FALSE)</f>
        <v>#N/A</v>
      </c>
      <c r="D627" s="6" t="e">
        <f>VLOOKUP(A627,Species!A:F,5,FALSE)</f>
        <v>#N/A</v>
      </c>
    </row>
    <row r="628" spans="2:4" x14ac:dyDescent="0.25">
      <c r="B628" s="19" t="e">
        <f>VLOOKUP(A628,Species!A:E,3,FALSE)</f>
        <v>#N/A</v>
      </c>
      <c r="C628" s="6" t="e">
        <f>VLOOKUP(A628,Species!A:E,4,FALSE)</f>
        <v>#N/A</v>
      </c>
      <c r="D628" s="6" t="e">
        <f>VLOOKUP(A628,Species!A:F,5,FALSE)</f>
        <v>#N/A</v>
      </c>
    </row>
    <row r="629" spans="2:4" x14ac:dyDescent="0.25">
      <c r="B629" s="19" t="e">
        <f>VLOOKUP(A629,Species!A:E,3,FALSE)</f>
        <v>#N/A</v>
      </c>
      <c r="C629" s="6" t="e">
        <f>VLOOKUP(A629,Species!A:E,4,FALSE)</f>
        <v>#N/A</v>
      </c>
      <c r="D629" s="6" t="e">
        <f>VLOOKUP(A629,Species!A:F,5,FALSE)</f>
        <v>#N/A</v>
      </c>
    </row>
    <row r="630" spans="2:4" x14ac:dyDescent="0.25">
      <c r="B630" s="19" t="e">
        <f>VLOOKUP(A630,Species!A:E,3,FALSE)</f>
        <v>#N/A</v>
      </c>
      <c r="C630" s="6" t="e">
        <f>VLOOKUP(A630,Species!A:E,4,FALSE)</f>
        <v>#N/A</v>
      </c>
      <c r="D630" s="6" t="e">
        <f>VLOOKUP(A630,Species!A:F,5,FALSE)</f>
        <v>#N/A</v>
      </c>
    </row>
    <row r="631" spans="2:4" x14ac:dyDescent="0.25">
      <c r="B631" s="19" t="e">
        <f>VLOOKUP(A631,Species!A:E,3,FALSE)</f>
        <v>#N/A</v>
      </c>
      <c r="C631" s="6" t="e">
        <f>VLOOKUP(A631,Species!A:E,4,FALSE)</f>
        <v>#N/A</v>
      </c>
      <c r="D631" s="6" t="e">
        <f>VLOOKUP(A631,Species!A:F,5,FALSE)</f>
        <v>#N/A</v>
      </c>
    </row>
    <row r="632" spans="2:4" x14ac:dyDescent="0.25">
      <c r="B632" s="19" t="e">
        <f>VLOOKUP(A632,Species!A:E,3,FALSE)</f>
        <v>#N/A</v>
      </c>
      <c r="C632" s="6" t="e">
        <f>VLOOKUP(A632,Species!A:E,4,FALSE)</f>
        <v>#N/A</v>
      </c>
      <c r="D632" s="6" t="e">
        <f>VLOOKUP(A632,Species!A:F,5,FALSE)</f>
        <v>#N/A</v>
      </c>
    </row>
    <row r="633" spans="2:4" x14ac:dyDescent="0.25">
      <c r="B633" s="19" t="e">
        <f>VLOOKUP(A633,Species!A:E,3,FALSE)</f>
        <v>#N/A</v>
      </c>
      <c r="C633" s="6" t="e">
        <f>VLOOKUP(A633,Species!A:E,4,FALSE)</f>
        <v>#N/A</v>
      </c>
      <c r="D633" s="6" t="e">
        <f>VLOOKUP(A633,Species!A:F,5,FALSE)</f>
        <v>#N/A</v>
      </c>
    </row>
    <row r="634" spans="2:4" x14ac:dyDescent="0.25">
      <c r="B634" s="19" t="e">
        <f>VLOOKUP(A634,Species!A:E,3,FALSE)</f>
        <v>#N/A</v>
      </c>
      <c r="C634" s="6" t="e">
        <f>VLOOKUP(A634,Species!A:E,4,FALSE)</f>
        <v>#N/A</v>
      </c>
      <c r="D634" s="6" t="e">
        <f>VLOOKUP(A634,Species!A:F,5,FALSE)</f>
        <v>#N/A</v>
      </c>
    </row>
    <row r="635" spans="2:4" x14ac:dyDescent="0.25">
      <c r="B635" s="19" t="e">
        <f>VLOOKUP(A635,Species!A:E,3,FALSE)</f>
        <v>#N/A</v>
      </c>
      <c r="C635" s="6" t="e">
        <f>VLOOKUP(A635,Species!A:E,4,FALSE)</f>
        <v>#N/A</v>
      </c>
      <c r="D635" s="6" t="e">
        <f>VLOOKUP(A635,Species!A:F,5,FALSE)</f>
        <v>#N/A</v>
      </c>
    </row>
    <row r="636" spans="2:4" x14ac:dyDescent="0.25">
      <c r="B636" s="19" t="e">
        <f>VLOOKUP(A636,Species!A:E,3,FALSE)</f>
        <v>#N/A</v>
      </c>
      <c r="C636" s="6" t="e">
        <f>VLOOKUP(A636,Species!A:E,4,FALSE)</f>
        <v>#N/A</v>
      </c>
      <c r="D636" s="6" t="e">
        <f>VLOOKUP(A636,Species!A:F,5,FALSE)</f>
        <v>#N/A</v>
      </c>
    </row>
    <row r="637" spans="2:4" x14ac:dyDescent="0.25">
      <c r="B637" s="19" t="e">
        <f>VLOOKUP(A637,Species!A:E,3,FALSE)</f>
        <v>#N/A</v>
      </c>
      <c r="C637" s="6" t="e">
        <f>VLOOKUP(A637,Species!A:E,4,FALSE)</f>
        <v>#N/A</v>
      </c>
      <c r="D637" s="6" t="e">
        <f>VLOOKUP(A637,Species!A:F,5,FALSE)</f>
        <v>#N/A</v>
      </c>
    </row>
    <row r="638" spans="2:4" x14ac:dyDescent="0.25">
      <c r="B638" s="19" t="e">
        <f>VLOOKUP(A638,Species!A:E,3,FALSE)</f>
        <v>#N/A</v>
      </c>
      <c r="C638" s="6" t="e">
        <f>VLOOKUP(A638,Species!A:E,4,FALSE)</f>
        <v>#N/A</v>
      </c>
      <c r="D638" s="6" t="e">
        <f>VLOOKUP(A638,Species!A:F,5,FALSE)</f>
        <v>#N/A</v>
      </c>
    </row>
    <row r="639" spans="2:4" x14ac:dyDescent="0.25">
      <c r="B639" s="19" t="e">
        <f>VLOOKUP(A639,Species!A:E,3,FALSE)</f>
        <v>#N/A</v>
      </c>
      <c r="C639" s="6" t="e">
        <f>VLOOKUP(A639,Species!A:E,4,FALSE)</f>
        <v>#N/A</v>
      </c>
      <c r="D639" s="6" t="e">
        <f>VLOOKUP(A639,Species!A:F,5,FALSE)</f>
        <v>#N/A</v>
      </c>
    </row>
    <row r="640" spans="2:4" x14ac:dyDescent="0.25">
      <c r="B640" s="19" t="e">
        <f>VLOOKUP(A640,Species!A:E,3,FALSE)</f>
        <v>#N/A</v>
      </c>
      <c r="C640" s="6" t="e">
        <f>VLOOKUP(A640,Species!A:E,4,FALSE)</f>
        <v>#N/A</v>
      </c>
      <c r="D640" s="6" t="e">
        <f>VLOOKUP(A640,Species!A:F,5,FALSE)</f>
        <v>#N/A</v>
      </c>
    </row>
    <row r="641" spans="2:4" x14ac:dyDescent="0.25">
      <c r="B641" s="19" t="e">
        <f>VLOOKUP(A641,Species!A:E,3,FALSE)</f>
        <v>#N/A</v>
      </c>
      <c r="C641" s="6" t="e">
        <f>VLOOKUP(A641,Species!A:E,4,FALSE)</f>
        <v>#N/A</v>
      </c>
      <c r="D641" s="6" t="e">
        <f>VLOOKUP(A641,Species!A:F,5,FALSE)</f>
        <v>#N/A</v>
      </c>
    </row>
    <row r="642" spans="2:4" x14ac:dyDescent="0.25">
      <c r="B642" s="19" t="e">
        <f>VLOOKUP(A642,Species!A:E,3,FALSE)</f>
        <v>#N/A</v>
      </c>
      <c r="C642" s="6" t="e">
        <f>VLOOKUP(A642,Species!A:E,4,FALSE)</f>
        <v>#N/A</v>
      </c>
      <c r="D642" s="6" t="e">
        <f>VLOOKUP(A642,Species!A:F,5,FALSE)</f>
        <v>#N/A</v>
      </c>
    </row>
    <row r="643" spans="2:4" x14ac:dyDescent="0.25">
      <c r="B643" s="19" t="e">
        <f>VLOOKUP(A643,Species!A:E,3,FALSE)</f>
        <v>#N/A</v>
      </c>
      <c r="C643" s="6" t="e">
        <f>VLOOKUP(A643,Species!A:E,4,FALSE)</f>
        <v>#N/A</v>
      </c>
      <c r="D643" s="6" t="e">
        <f>VLOOKUP(A643,Species!A:F,5,FALSE)</f>
        <v>#N/A</v>
      </c>
    </row>
    <row r="644" spans="2:4" x14ac:dyDescent="0.25">
      <c r="B644" s="19" t="e">
        <f>VLOOKUP(A644,Species!A:E,3,FALSE)</f>
        <v>#N/A</v>
      </c>
      <c r="C644" s="6" t="e">
        <f>VLOOKUP(A644,Species!A:E,4,FALSE)</f>
        <v>#N/A</v>
      </c>
      <c r="D644" s="6" t="e">
        <f>VLOOKUP(A644,Species!A:F,5,FALSE)</f>
        <v>#N/A</v>
      </c>
    </row>
    <row r="645" spans="2:4" x14ac:dyDescent="0.25">
      <c r="B645" s="19" t="e">
        <f>VLOOKUP(A645,Species!A:E,3,FALSE)</f>
        <v>#N/A</v>
      </c>
      <c r="C645" s="6" t="e">
        <f>VLOOKUP(A645,Species!A:E,4,FALSE)</f>
        <v>#N/A</v>
      </c>
      <c r="D645" s="6" t="e">
        <f>VLOOKUP(A645,Species!A:F,5,FALSE)</f>
        <v>#N/A</v>
      </c>
    </row>
    <row r="646" spans="2:4" x14ac:dyDescent="0.25">
      <c r="B646" s="19" t="e">
        <f>VLOOKUP(A646,Species!A:E,3,FALSE)</f>
        <v>#N/A</v>
      </c>
      <c r="C646" s="6" t="e">
        <f>VLOOKUP(A646,Species!A:E,4,FALSE)</f>
        <v>#N/A</v>
      </c>
      <c r="D646" s="6" t="e">
        <f>VLOOKUP(A646,Species!A:F,5,FALSE)</f>
        <v>#N/A</v>
      </c>
    </row>
    <row r="647" spans="2:4" x14ac:dyDescent="0.25">
      <c r="B647" s="19" t="e">
        <f>VLOOKUP(A647,Species!A:E,3,FALSE)</f>
        <v>#N/A</v>
      </c>
      <c r="C647" s="6" t="e">
        <f>VLOOKUP(A647,Species!A:E,4,FALSE)</f>
        <v>#N/A</v>
      </c>
      <c r="D647" s="6" t="e">
        <f>VLOOKUP(A647,Species!A:F,5,FALSE)</f>
        <v>#N/A</v>
      </c>
    </row>
    <row r="648" spans="2:4" x14ac:dyDescent="0.25">
      <c r="B648" s="19" t="e">
        <f>VLOOKUP(A648,Species!A:E,3,FALSE)</f>
        <v>#N/A</v>
      </c>
      <c r="C648" s="6" t="e">
        <f>VLOOKUP(A648,Species!A:E,4,FALSE)</f>
        <v>#N/A</v>
      </c>
      <c r="D648" s="6" t="e">
        <f>VLOOKUP(A648,Species!A:F,5,FALSE)</f>
        <v>#N/A</v>
      </c>
    </row>
    <row r="649" spans="2:4" x14ac:dyDescent="0.25">
      <c r="B649" s="19" t="e">
        <f>VLOOKUP(A649,Species!A:E,3,FALSE)</f>
        <v>#N/A</v>
      </c>
      <c r="C649" s="6" t="e">
        <f>VLOOKUP(A649,Species!A:E,4,FALSE)</f>
        <v>#N/A</v>
      </c>
      <c r="D649" s="6" t="e">
        <f>VLOOKUP(A649,Species!A:F,5,FALSE)</f>
        <v>#N/A</v>
      </c>
    </row>
    <row r="650" spans="2:4" x14ac:dyDescent="0.25">
      <c r="B650" s="19" t="e">
        <f>VLOOKUP(A650,Species!A:E,3,FALSE)</f>
        <v>#N/A</v>
      </c>
      <c r="C650" s="6" t="e">
        <f>VLOOKUP(A650,Species!A:E,4,FALSE)</f>
        <v>#N/A</v>
      </c>
      <c r="D650" s="6" t="e">
        <f>VLOOKUP(A650,Species!A:F,5,FALSE)</f>
        <v>#N/A</v>
      </c>
    </row>
    <row r="651" spans="2:4" x14ac:dyDescent="0.25">
      <c r="B651" s="19" t="e">
        <f>VLOOKUP(A651,Species!A:E,3,FALSE)</f>
        <v>#N/A</v>
      </c>
      <c r="C651" s="6" t="e">
        <f>VLOOKUP(A651,Species!A:E,4,FALSE)</f>
        <v>#N/A</v>
      </c>
      <c r="D651" s="6" t="e">
        <f>VLOOKUP(A651,Species!A:F,5,FALSE)</f>
        <v>#N/A</v>
      </c>
    </row>
    <row r="652" spans="2:4" x14ac:dyDescent="0.25">
      <c r="B652" s="19" t="e">
        <f>VLOOKUP(A652,Species!A:E,3,FALSE)</f>
        <v>#N/A</v>
      </c>
      <c r="C652" s="6" t="e">
        <f>VLOOKUP(A652,Species!A:E,4,FALSE)</f>
        <v>#N/A</v>
      </c>
      <c r="D652" s="6" t="e">
        <f>VLOOKUP(A652,Species!A:F,5,FALSE)</f>
        <v>#N/A</v>
      </c>
    </row>
    <row r="653" spans="2:4" x14ac:dyDescent="0.25">
      <c r="B653" s="19" t="e">
        <f>VLOOKUP(A653,Species!A:E,3,FALSE)</f>
        <v>#N/A</v>
      </c>
      <c r="C653" s="6" t="e">
        <f>VLOOKUP(A653,Species!A:E,4,FALSE)</f>
        <v>#N/A</v>
      </c>
      <c r="D653" s="6" t="e">
        <f>VLOOKUP(A653,Species!A:F,5,FALSE)</f>
        <v>#N/A</v>
      </c>
    </row>
    <row r="654" spans="2:4" x14ac:dyDescent="0.25">
      <c r="B654" s="19" t="e">
        <f>VLOOKUP(A654,Species!A:E,3,FALSE)</f>
        <v>#N/A</v>
      </c>
      <c r="C654" s="6" t="e">
        <f>VLOOKUP(A654,Species!A:E,4,FALSE)</f>
        <v>#N/A</v>
      </c>
      <c r="D654" s="6" t="e">
        <f>VLOOKUP(A654,Species!A:F,5,FALSE)</f>
        <v>#N/A</v>
      </c>
    </row>
    <row r="655" spans="2:4" x14ac:dyDescent="0.25">
      <c r="B655" s="19" t="e">
        <f>VLOOKUP(A655,Species!A:E,3,FALSE)</f>
        <v>#N/A</v>
      </c>
      <c r="C655" s="6" t="e">
        <f>VLOOKUP(A655,Species!A:E,4,FALSE)</f>
        <v>#N/A</v>
      </c>
      <c r="D655" s="6" t="e">
        <f>VLOOKUP(A655,Species!A:F,5,FALSE)</f>
        <v>#N/A</v>
      </c>
    </row>
    <row r="656" spans="2:4" x14ac:dyDescent="0.25">
      <c r="B656" s="19" t="e">
        <f>VLOOKUP(A656,Species!A:E,3,FALSE)</f>
        <v>#N/A</v>
      </c>
      <c r="C656" s="6" t="e">
        <f>VLOOKUP(A656,Species!A:E,4,FALSE)</f>
        <v>#N/A</v>
      </c>
      <c r="D656" s="6" t="e">
        <f>VLOOKUP(A656,Species!A:F,5,FALSE)</f>
        <v>#N/A</v>
      </c>
    </row>
    <row r="657" spans="2:4" x14ac:dyDescent="0.25">
      <c r="B657" s="19" t="e">
        <f>VLOOKUP(A657,Species!A:E,3,FALSE)</f>
        <v>#N/A</v>
      </c>
      <c r="C657" s="6" t="e">
        <f>VLOOKUP(A657,Species!A:E,4,FALSE)</f>
        <v>#N/A</v>
      </c>
      <c r="D657" s="6" t="e">
        <f>VLOOKUP(A657,Species!A:F,5,FALSE)</f>
        <v>#N/A</v>
      </c>
    </row>
    <row r="658" spans="2:4" x14ac:dyDescent="0.25">
      <c r="B658" s="19" t="e">
        <f>VLOOKUP(A658,Species!A:E,3,FALSE)</f>
        <v>#N/A</v>
      </c>
      <c r="C658" s="6" t="e">
        <f>VLOOKUP(A658,Species!A:E,4,FALSE)</f>
        <v>#N/A</v>
      </c>
      <c r="D658" s="6" t="e">
        <f>VLOOKUP(A658,Species!A:F,5,FALSE)</f>
        <v>#N/A</v>
      </c>
    </row>
    <row r="659" spans="2:4" x14ac:dyDescent="0.25">
      <c r="B659" s="19" t="e">
        <f>VLOOKUP(A659,Species!A:E,3,FALSE)</f>
        <v>#N/A</v>
      </c>
      <c r="C659" s="6" t="e">
        <f>VLOOKUP(A659,Species!A:E,4,FALSE)</f>
        <v>#N/A</v>
      </c>
      <c r="D659" s="6" t="e">
        <f>VLOOKUP(A659,Species!A:F,5,FALSE)</f>
        <v>#N/A</v>
      </c>
    </row>
    <row r="660" spans="2:4" x14ac:dyDescent="0.25">
      <c r="B660" s="19" t="e">
        <f>VLOOKUP(A660,Species!A:E,3,FALSE)</f>
        <v>#N/A</v>
      </c>
      <c r="C660" s="6" t="e">
        <f>VLOOKUP(A660,Species!A:E,4,FALSE)</f>
        <v>#N/A</v>
      </c>
      <c r="D660" s="6" t="e">
        <f>VLOOKUP(A660,Species!A:F,5,FALSE)</f>
        <v>#N/A</v>
      </c>
    </row>
    <row r="661" spans="2:4" x14ac:dyDescent="0.25">
      <c r="B661" s="19" t="e">
        <f>VLOOKUP(A661,Species!A:E,3,FALSE)</f>
        <v>#N/A</v>
      </c>
      <c r="C661" s="6" t="e">
        <f>VLOOKUP(A661,Species!A:E,4,FALSE)</f>
        <v>#N/A</v>
      </c>
      <c r="D661" s="6" t="e">
        <f>VLOOKUP(A661,Species!A:F,5,FALSE)</f>
        <v>#N/A</v>
      </c>
    </row>
    <row r="662" spans="2:4" x14ac:dyDescent="0.25">
      <c r="B662" s="19" t="e">
        <f>VLOOKUP(A662,Species!A:E,3,FALSE)</f>
        <v>#N/A</v>
      </c>
      <c r="C662" s="6" t="e">
        <f>VLOOKUP(A662,Species!A:E,4,FALSE)</f>
        <v>#N/A</v>
      </c>
      <c r="D662" s="6" t="e">
        <f>VLOOKUP(A662,Species!A:F,5,FALSE)</f>
        <v>#N/A</v>
      </c>
    </row>
    <row r="663" spans="2:4" x14ac:dyDescent="0.25">
      <c r="B663" s="19" t="e">
        <f>VLOOKUP(A663,Species!A:E,3,FALSE)</f>
        <v>#N/A</v>
      </c>
      <c r="C663" s="6" t="e">
        <f>VLOOKUP(A663,Species!A:E,4,FALSE)</f>
        <v>#N/A</v>
      </c>
      <c r="D663" s="6" t="e">
        <f>VLOOKUP(A663,Species!A:F,5,FALSE)</f>
        <v>#N/A</v>
      </c>
    </row>
    <row r="664" spans="2:4" x14ac:dyDescent="0.25">
      <c r="B664" s="19" t="e">
        <f>VLOOKUP(A664,Species!A:E,3,FALSE)</f>
        <v>#N/A</v>
      </c>
      <c r="C664" s="6" t="e">
        <f>VLOOKUP(A664,Species!A:E,4,FALSE)</f>
        <v>#N/A</v>
      </c>
      <c r="D664" s="6" t="e">
        <f>VLOOKUP(A664,Species!A:F,5,FALSE)</f>
        <v>#N/A</v>
      </c>
    </row>
    <row r="665" spans="2:4" x14ac:dyDescent="0.25">
      <c r="B665" s="19" t="e">
        <f>VLOOKUP(A665,Species!A:E,3,FALSE)</f>
        <v>#N/A</v>
      </c>
      <c r="C665" s="6" t="e">
        <f>VLOOKUP(A665,Species!A:E,4,FALSE)</f>
        <v>#N/A</v>
      </c>
      <c r="D665" s="6" t="e">
        <f>VLOOKUP(A665,Species!A:F,5,FALSE)</f>
        <v>#N/A</v>
      </c>
    </row>
    <row r="666" spans="2:4" x14ac:dyDescent="0.25">
      <c r="B666" s="19" t="e">
        <f>VLOOKUP(A666,Species!A:E,3,FALSE)</f>
        <v>#N/A</v>
      </c>
      <c r="C666" s="6" t="e">
        <f>VLOOKUP(A666,Species!A:E,4,FALSE)</f>
        <v>#N/A</v>
      </c>
      <c r="D666" s="6" t="e">
        <f>VLOOKUP(A666,Species!A:F,5,FALSE)</f>
        <v>#N/A</v>
      </c>
    </row>
    <row r="667" spans="2:4" x14ac:dyDescent="0.25">
      <c r="B667" s="19" t="e">
        <f>VLOOKUP(A667,Species!A:E,3,FALSE)</f>
        <v>#N/A</v>
      </c>
      <c r="C667" s="6" t="e">
        <f>VLOOKUP(A667,Species!A:E,4,FALSE)</f>
        <v>#N/A</v>
      </c>
      <c r="D667" s="6" t="e">
        <f>VLOOKUP(A667,Species!A:F,5,FALSE)</f>
        <v>#N/A</v>
      </c>
    </row>
    <row r="668" spans="2:4" x14ac:dyDescent="0.25">
      <c r="B668" s="19" t="e">
        <f>VLOOKUP(A668,Species!A:E,3,FALSE)</f>
        <v>#N/A</v>
      </c>
      <c r="C668" s="6" t="e">
        <f>VLOOKUP(A668,Species!A:E,4,FALSE)</f>
        <v>#N/A</v>
      </c>
      <c r="D668" s="6" t="e">
        <f>VLOOKUP(A668,Species!A:F,5,FALSE)</f>
        <v>#N/A</v>
      </c>
    </row>
    <row r="669" spans="2:4" x14ac:dyDescent="0.25">
      <c r="B669" s="19" t="e">
        <f>VLOOKUP(A669,Species!A:E,3,FALSE)</f>
        <v>#N/A</v>
      </c>
      <c r="C669" s="6" t="e">
        <f>VLOOKUP(A669,Species!A:E,4,FALSE)</f>
        <v>#N/A</v>
      </c>
      <c r="D669" s="6" t="e">
        <f>VLOOKUP(A669,Species!A:F,5,FALSE)</f>
        <v>#N/A</v>
      </c>
    </row>
    <row r="670" spans="2:4" x14ac:dyDescent="0.25">
      <c r="B670" s="19" t="e">
        <f>VLOOKUP(A670,Species!A:E,3,FALSE)</f>
        <v>#N/A</v>
      </c>
      <c r="C670" s="6" t="e">
        <f>VLOOKUP(A670,Species!A:E,4,FALSE)</f>
        <v>#N/A</v>
      </c>
      <c r="D670" s="6" t="e">
        <f>VLOOKUP(A670,Species!A:F,5,FALSE)</f>
        <v>#N/A</v>
      </c>
    </row>
    <row r="671" spans="2:4" x14ac:dyDescent="0.25">
      <c r="B671" s="19" t="e">
        <f>VLOOKUP(A671,Species!A:E,3,FALSE)</f>
        <v>#N/A</v>
      </c>
      <c r="C671" s="6" t="e">
        <f>VLOOKUP(A671,Species!A:E,4,FALSE)</f>
        <v>#N/A</v>
      </c>
      <c r="D671" s="6" t="e">
        <f>VLOOKUP(A671,Species!A:F,5,FALSE)</f>
        <v>#N/A</v>
      </c>
    </row>
    <row r="672" spans="2:4" x14ac:dyDescent="0.25">
      <c r="B672" s="19" t="e">
        <f>VLOOKUP(A672,Species!A:E,3,FALSE)</f>
        <v>#N/A</v>
      </c>
      <c r="C672" s="6" t="e">
        <f>VLOOKUP(A672,Species!A:E,4,FALSE)</f>
        <v>#N/A</v>
      </c>
      <c r="D672" s="6" t="e">
        <f>VLOOKUP(A672,Species!A:F,5,FALSE)</f>
        <v>#N/A</v>
      </c>
    </row>
    <row r="673" spans="2:4" x14ac:dyDescent="0.25">
      <c r="B673" s="19" t="e">
        <f>VLOOKUP(A673,Species!A:E,3,FALSE)</f>
        <v>#N/A</v>
      </c>
      <c r="C673" s="6" t="e">
        <f>VLOOKUP(A673,Species!A:E,4,FALSE)</f>
        <v>#N/A</v>
      </c>
      <c r="D673" s="6" t="e">
        <f>VLOOKUP(A673,Species!A:F,5,FALSE)</f>
        <v>#N/A</v>
      </c>
    </row>
    <row r="674" spans="2:4" x14ac:dyDescent="0.25">
      <c r="B674" s="19" t="e">
        <f>VLOOKUP(A674,Species!A:E,3,FALSE)</f>
        <v>#N/A</v>
      </c>
      <c r="C674" s="6" t="e">
        <f>VLOOKUP(A674,Species!A:E,4,FALSE)</f>
        <v>#N/A</v>
      </c>
      <c r="D674" s="6" t="e">
        <f>VLOOKUP(A674,Species!A:F,5,FALSE)</f>
        <v>#N/A</v>
      </c>
    </row>
    <row r="675" spans="2:4" x14ac:dyDescent="0.25">
      <c r="B675" s="19" t="e">
        <f>VLOOKUP(A675,Species!A:E,3,FALSE)</f>
        <v>#N/A</v>
      </c>
      <c r="C675" s="6" t="e">
        <f>VLOOKUP(A675,Species!A:E,4,FALSE)</f>
        <v>#N/A</v>
      </c>
      <c r="D675" s="6" t="e">
        <f>VLOOKUP(A675,Species!A:F,5,FALSE)</f>
        <v>#N/A</v>
      </c>
    </row>
    <row r="676" spans="2:4" x14ac:dyDescent="0.25">
      <c r="B676" s="19" t="e">
        <f>VLOOKUP(A676,Species!A:E,3,FALSE)</f>
        <v>#N/A</v>
      </c>
      <c r="C676" s="6" t="e">
        <f>VLOOKUP(A676,Species!A:E,4,FALSE)</f>
        <v>#N/A</v>
      </c>
      <c r="D676" s="6" t="e">
        <f>VLOOKUP(A676,Species!A:F,5,FALSE)</f>
        <v>#N/A</v>
      </c>
    </row>
    <row r="677" spans="2:4" x14ac:dyDescent="0.25">
      <c r="B677" s="19" t="e">
        <f>VLOOKUP(A677,Species!A:E,3,FALSE)</f>
        <v>#N/A</v>
      </c>
      <c r="C677" s="6" t="e">
        <f>VLOOKUP(A677,Species!A:E,4,FALSE)</f>
        <v>#N/A</v>
      </c>
      <c r="D677" s="6" t="e">
        <f>VLOOKUP(A677,Species!A:F,5,FALSE)</f>
        <v>#N/A</v>
      </c>
    </row>
    <row r="678" spans="2:4" x14ac:dyDescent="0.25">
      <c r="B678" s="19" t="e">
        <f>VLOOKUP(A678,Species!A:E,3,FALSE)</f>
        <v>#N/A</v>
      </c>
      <c r="C678" s="6" t="e">
        <f>VLOOKUP(A678,Species!A:E,4,FALSE)</f>
        <v>#N/A</v>
      </c>
      <c r="D678" s="6" t="e">
        <f>VLOOKUP(A678,Species!A:F,5,FALSE)</f>
        <v>#N/A</v>
      </c>
    </row>
    <row r="679" spans="2:4" x14ac:dyDescent="0.25">
      <c r="B679" s="19" t="e">
        <f>VLOOKUP(A679,Species!A:E,3,FALSE)</f>
        <v>#N/A</v>
      </c>
      <c r="C679" s="6" t="e">
        <f>VLOOKUP(A679,Species!A:E,4,FALSE)</f>
        <v>#N/A</v>
      </c>
      <c r="D679" s="6" t="e">
        <f>VLOOKUP(A679,Species!A:F,5,FALSE)</f>
        <v>#N/A</v>
      </c>
    </row>
    <row r="680" spans="2:4" x14ac:dyDescent="0.25">
      <c r="B680" s="19" t="e">
        <f>VLOOKUP(A680,Species!A:E,3,FALSE)</f>
        <v>#N/A</v>
      </c>
      <c r="C680" s="6" t="e">
        <f>VLOOKUP(A680,Species!A:E,4,FALSE)</f>
        <v>#N/A</v>
      </c>
      <c r="D680" s="6" t="e">
        <f>VLOOKUP(A680,Species!A:F,5,FALSE)</f>
        <v>#N/A</v>
      </c>
    </row>
    <row r="681" spans="2:4" x14ac:dyDescent="0.25">
      <c r="B681" s="19" t="e">
        <f>VLOOKUP(A681,Species!A:E,3,FALSE)</f>
        <v>#N/A</v>
      </c>
      <c r="C681" s="6" t="e">
        <f>VLOOKUP(A681,Species!A:E,4,FALSE)</f>
        <v>#N/A</v>
      </c>
      <c r="D681" s="6" t="e">
        <f>VLOOKUP(A681,Species!A:F,5,FALSE)</f>
        <v>#N/A</v>
      </c>
    </row>
    <row r="682" spans="2:4" x14ac:dyDescent="0.25">
      <c r="B682" s="19" t="e">
        <f>VLOOKUP(A682,Species!A:E,3,FALSE)</f>
        <v>#N/A</v>
      </c>
      <c r="C682" s="6" t="e">
        <f>VLOOKUP(A682,Species!A:E,4,FALSE)</f>
        <v>#N/A</v>
      </c>
      <c r="D682" s="6" t="e">
        <f>VLOOKUP(A682,Species!A:F,5,FALSE)</f>
        <v>#N/A</v>
      </c>
    </row>
    <row r="683" spans="2:4" x14ac:dyDescent="0.25">
      <c r="B683" s="19" t="e">
        <f>VLOOKUP(A683,Species!A:E,3,FALSE)</f>
        <v>#N/A</v>
      </c>
      <c r="C683" s="6" t="e">
        <f>VLOOKUP(A683,Species!A:E,4,FALSE)</f>
        <v>#N/A</v>
      </c>
      <c r="D683" s="6" t="e">
        <f>VLOOKUP(A683,Species!A:F,5,FALSE)</f>
        <v>#N/A</v>
      </c>
    </row>
    <row r="684" spans="2:4" x14ac:dyDescent="0.25">
      <c r="B684" s="19" t="e">
        <f>VLOOKUP(A684,Species!A:E,3,FALSE)</f>
        <v>#N/A</v>
      </c>
      <c r="C684" s="6" t="e">
        <f>VLOOKUP(A684,Species!A:E,4,FALSE)</f>
        <v>#N/A</v>
      </c>
      <c r="D684" s="6" t="e">
        <f>VLOOKUP(A684,Species!A:F,5,FALSE)</f>
        <v>#N/A</v>
      </c>
    </row>
    <row r="685" spans="2:4" x14ac:dyDescent="0.25">
      <c r="B685" s="19" t="e">
        <f>VLOOKUP(A685,Species!A:E,3,FALSE)</f>
        <v>#N/A</v>
      </c>
      <c r="C685" s="6" t="e">
        <f>VLOOKUP(A685,Species!A:E,4,FALSE)</f>
        <v>#N/A</v>
      </c>
      <c r="D685" s="6" t="e">
        <f>VLOOKUP(A685,Species!A:F,5,FALSE)</f>
        <v>#N/A</v>
      </c>
    </row>
    <row r="686" spans="2:4" x14ac:dyDescent="0.25">
      <c r="B686" s="19" t="e">
        <f>VLOOKUP(A686,Species!A:E,3,FALSE)</f>
        <v>#N/A</v>
      </c>
      <c r="C686" s="6" t="e">
        <f>VLOOKUP(A686,Species!A:E,4,FALSE)</f>
        <v>#N/A</v>
      </c>
      <c r="D686" s="6" t="e">
        <f>VLOOKUP(A686,Species!A:F,5,FALSE)</f>
        <v>#N/A</v>
      </c>
    </row>
    <row r="687" spans="2:4" x14ac:dyDescent="0.25">
      <c r="B687" s="19" t="e">
        <f>VLOOKUP(A687,Species!A:E,3,FALSE)</f>
        <v>#N/A</v>
      </c>
      <c r="C687" s="6" t="e">
        <f>VLOOKUP(A687,Species!A:E,4,FALSE)</f>
        <v>#N/A</v>
      </c>
      <c r="D687" s="6" t="e">
        <f>VLOOKUP(A687,Species!A:F,5,FALSE)</f>
        <v>#N/A</v>
      </c>
    </row>
    <row r="688" spans="2:4" x14ac:dyDescent="0.25">
      <c r="B688" s="19" t="e">
        <f>VLOOKUP(A688,Species!A:E,3,FALSE)</f>
        <v>#N/A</v>
      </c>
      <c r="C688" s="6" t="e">
        <f>VLOOKUP(A688,Species!A:E,4,FALSE)</f>
        <v>#N/A</v>
      </c>
      <c r="D688" s="6" t="e">
        <f>VLOOKUP(A688,Species!A:F,5,FALSE)</f>
        <v>#N/A</v>
      </c>
    </row>
    <row r="689" spans="2:4" x14ac:dyDescent="0.25">
      <c r="B689" s="19" t="e">
        <f>VLOOKUP(A689,Species!A:E,3,FALSE)</f>
        <v>#N/A</v>
      </c>
      <c r="C689" s="6" t="e">
        <f>VLOOKUP(A689,Species!A:E,4,FALSE)</f>
        <v>#N/A</v>
      </c>
      <c r="D689" s="6" t="e">
        <f>VLOOKUP(A689,Species!A:F,5,FALSE)</f>
        <v>#N/A</v>
      </c>
    </row>
    <row r="690" spans="2:4" x14ac:dyDescent="0.25">
      <c r="B690" s="19" t="e">
        <f>VLOOKUP(A690,Species!A:E,3,FALSE)</f>
        <v>#N/A</v>
      </c>
      <c r="C690" s="6" t="e">
        <f>VLOOKUP(A690,Species!A:E,4,FALSE)</f>
        <v>#N/A</v>
      </c>
      <c r="D690" s="6" t="e">
        <f>VLOOKUP(A690,Species!A:F,5,FALSE)</f>
        <v>#N/A</v>
      </c>
    </row>
    <row r="691" spans="2:4" x14ac:dyDescent="0.25">
      <c r="B691" s="19" t="e">
        <f>VLOOKUP(A691,Species!A:E,3,FALSE)</f>
        <v>#N/A</v>
      </c>
      <c r="C691" s="6" t="e">
        <f>VLOOKUP(A691,Species!A:E,4,FALSE)</f>
        <v>#N/A</v>
      </c>
      <c r="D691" s="6" t="e">
        <f>VLOOKUP(A691,Species!A:F,5,FALSE)</f>
        <v>#N/A</v>
      </c>
    </row>
    <row r="692" spans="2:4" x14ac:dyDescent="0.25">
      <c r="B692" s="19" t="e">
        <f>VLOOKUP(A692,Species!A:E,3,FALSE)</f>
        <v>#N/A</v>
      </c>
      <c r="C692" s="6" t="e">
        <f>VLOOKUP(A692,Species!A:E,4,FALSE)</f>
        <v>#N/A</v>
      </c>
      <c r="D692" s="6" t="e">
        <f>VLOOKUP(A692,Species!A:F,5,FALSE)</f>
        <v>#N/A</v>
      </c>
    </row>
    <row r="693" spans="2:4" x14ac:dyDescent="0.25">
      <c r="B693" s="19" t="e">
        <f>VLOOKUP(A693,Species!A:E,3,FALSE)</f>
        <v>#N/A</v>
      </c>
      <c r="C693" s="6" t="e">
        <f>VLOOKUP(A693,Species!A:E,4,FALSE)</f>
        <v>#N/A</v>
      </c>
      <c r="D693" s="6" t="e">
        <f>VLOOKUP(A693,Species!A:F,5,FALSE)</f>
        <v>#N/A</v>
      </c>
    </row>
    <row r="694" spans="2:4" x14ac:dyDescent="0.25">
      <c r="B694" s="19" t="e">
        <f>VLOOKUP(A694,Species!A:E,3,FALSE)</f>
        <v>#N/A</v>
      </c>
      <c r="C694" s="6" t="e">
        <f>VLOOKUP(A694,Species!A:E,4,FALSE)</f>
        <v>#N/A</v>
      </c>
      <c r="D694" s="6" t="e">
        <f>VLOOKUP(A694,Species!A:F,5,FALSE)</f>
        <v>#N/A</v>
      </c>
    </row>
    <row r="695" spans="2:4" x14ac:dyDescent="0.25">
      <c r="B695" s="19" t="e">
        <f>VLOOKUP(A695,Species!A:E,3,FALSE)</f>
        <v>#N/A</v>
      </c>
      <c r="C695" s="6" t="e">
        <f>VLOOKUP(A695,Species!A:E,4,FALSE)</f>
        <v>#N/A</v>
      </c>
      <c r="D695" s="6" t="e">
        <f>VLOOKUP(A695,Species!A:F,5,FALSE)</f>
        <v>#N/A</v>
      </c>
    </row>
    <row r="696" spans="2:4" x14ac:dyDescent="0.25">
      <c r="B696" s="19" t="e">
        <f>VLOOKUP(A696,Species!A:E,3,FALSE)</f>
        <v>#N/A</v>
      </c>
      <c r="C696" s="6" t="e">
        <f>VLOOKUP(A696,Species!A:E,4,FALSE)</f>
        <v>#N/A</v>
      </c>
      <c r="D696" s="6" t="e">
        <f>VLOOKUP(A696,Species!A:F,5,FALSE)</f>
        <v>#N/A</v>
      </c>
    </row>
    <row r="697" spans="2:4" x14ac:dyDescent="0.25">
      <c r="B697" s="19" t="e">
        <f>VLOOKUP(A697,Species!A:E,3,FALSE)</f>
        <v>#N/A</v>
      </c>
      <c r="C697" s="6" t="e">
        <f>VLOOKUP(A697,Species!A:E,4,FALSE)</f>
        <v>#N/A</v>
      </c>
      <c r="D697" s="6" t="e">
        <f>VLOOKUP(A697,Species!A:F,5,FALSE)</f>
        <v>#N/A</v>
      </c>
    </row>
    <row r="698" spans="2:4" x14ac:dyDescent="0.25">
      <c r="B698" s="19" t="e">
        <f>VLOOKUP(A698,Species!A:E,3,FALSE)</f>
        <v>#N/A</v>
      </c>
      <c r="C698" s="6" t="e">
        <f>VLOOKUP(A698,Species!A:E,4,FALSE)</f>
        <v>#N/A</v>
      </c>
      <c r="D698" s="6" t="e">
        <f>VLOOKUP(A698,Species!A:F,5,FALSE)</f>
        <v>#N/A</v>
      </c>
    </row>
    <row r="699" spans="2:4" x14ac:dyDescent="0.25">
      <c r="B699" s="19" t="e">
        <f>VLOOKUP(A699,Species!A:E,3,FALSE)</f>
        <v>#N/A</v>
      </c>
      <c r="C699" s="6" t="e">
        <f>VLOOKUP(A699,Species!A:E,4,FALSE)</f>
        <v>#N/A</v>
      </c>
      <c r="D699" s="6" t="e">
        <f>VLOOKUP(A699,Species!A:F,5,FALSE)</f>
        <v>#N/A</v>
      </c>
    </row>
    <row r="700" spans="2:4" x14ac:dyDescent="0.25">
      <c r="B700" s="19" t="e">
        <f>VLOOKUP(A700,Species!A:E,3,FALSE)</f>
        <v>#N/A</v>
      </c>
      <c r="C700" s="6" t="e">
        <f>VLOOKUP(A700,Species!A:E,4,FALSE)</f>
        <v>#N/A</v>
      </c>
      <c r="D700" s="6" t="e">
        <f>VLOOKUP(A700,Species!A:F,5,FALSE)</f>
        <v>#N/A</v>
      </c>
    </row>
    <row r="701" spans="2:4" x14ac:dyDescent="0.25">
      <c r="B701" s="19" t="e">
        <f>VLOOKUP(A701,Species!A:E,3,FALSE)</f>
        <v>#N/A</v>
      </c>
      <c r="C701" s="6" t="e">
        <f>VLOOKUP(A701,Species!A:E,4,FALSE)</f>
        <v>#N/A</v>
      </c>
      <c r="D701" s="6" t="e">
        <f>VLOOKUP(A701,Species!A:F,5,FALSE)</f>
        <v>#N/A</v>
      </c>
    </row>
    <row r="702" spans="2:4" x14ac:dyDescent="0.25">
      <c r="B702" s="19" t="e">
        <f>VLOOKUP(A702,Species!A:E,3,FALSE)</f>
        <v>#N/A</v>
      </c>
      <c r="C702" s="6" t="e">
        <f>VLOOKUP(A702,Species!A:E,4,FALSE)</f>
        <v>#N/A</v>
      </c>
      <c r="D702" s="6" t="e">
        <f>VLOOKUP(A702,Species!A:F,5,FALSE)</f>
        <v>#N/A</v>
      </c>
    </row>
    <row r="703" spans="2:4" x14ac:dyDescent="0.25">
      <c r="B703" s="19" t="e">
        <f>VLOOKUP(A703,Species!A:E,3,FALSE)</f>
        <v>#N/A</v>
      </c>
      <c r="C703" s="6" t="e">
        <f>VLOOKUP(A703,Species!A:E,4,FALSE)</f>
        <v>#N/A</v>
      </c>
      <c r="D703" s="6" t="e">
        <f>VLOOKUP(A703,Species!A:F,5,FALSE)</f>
        <v>#N/A</v>
      </c>
    </row>
    <row r="704" spans="2:4" x14ac:dyDescent="0.25">
      <c r="B704" s="19" t="e">
        <f>VLOOKUP(A704,Species!A:E,3,FALSE)</f>
        <v>#N/A</v>
      </c>
      <c r="C704" s="6" t="e">
        <f>VLOOKUP(A704,Species!A:E,4,FALSE)</f>
        <v>#N/A</v>
      </c>
      <c r="D704" s="6" t="e">
        <f>VLOOKUP(A704,Species!A:F,5,FALSE)</f>
        <v>#N/A</v>
      </c>
    </row>
    <row r="705" spans="2:4" x14ac:dyDescent="0.25">
      <c r="B705" s="19" t="e">
        <f>VLOOKUP(A705,Species!A:E,3,FALSE)</f>
        <v>#N/A</v>
      </c>
      <c r="C705" s="6" t="e">
        <f>VLOOKUP(A705,Species!A:E,4,FALSE)</f>
        <v>#N/A</v>
      </c>
      <c r="D705" s="6" t="e">
        <f>VLOOKUP(A705,Species!A:F,5,FALSE)</f>
        <v>#N/A</v>
      </c>
    </row>
    <row r="706" spans="2:4" x14ac:dyDescent="0.25">
      <c r="B706" s="19" t="e">
        <f>VLOOKUP(A706,Species!A:E,3,FALSE)</f>
        <v>#N/A</v>
      </c>
      <c r="C706" s="6" t="e">
        <f>VLOOKUP(A706,Species!A:E,4,FALSE)</f>
        <v>#N/A</v>
      </c>
      <c r="D706" s="6" t="e">
        <f>VLOOKUP(A706,Species!A:F,5,FALSE)</f>
        <v>#N/A</v>
      </c>
    </row>
    <row r="707" spans="2:4" x14ac:dyDescent="0.25">
      <c r="B707" s="19" t="e">
        <f>VLOOKUP(A707,Species!A:E,3,FALSE)</f>
        <v>#N/A</v>
      </c>
      <c r="C707" s="6" t="e">
        <f>VLOOKUP(A707,Species!A:E,4,FALSE)</f>
        <v>#N/A</v>
      </c>
      <c r="D707" s="6" t="e">
        <f>VLOOKUP(A707,Species!A:F,5,FALSE)</f>
        <v>#N/A</v>
      </c>
    </row>
    <row r="708" spans="2:4" x14ac:dyDescent="0.25">
      <c r="B708" s="19" t="e">
        <f>VLOOKUP(A708,Species!A:E,3,FALSE)</f>
        <v>#N/A</v>
      </c>
      <c r="C708" s="6" t="e">
        <f>VLOOKUP(A708,Species!A:E,4,FALSE)</f>
        <v>#N/A</v>
      </c>
      <c r="D708" s="6" t="e">
        <f>VLOOKUP(A708,Species!A:F,5,FALSE)</f>
        <v>#N/A</v>
      </c>
    </row>
    <row r="709" spans="2:4" x14ac:dyDescent="0.25">
      <c r="B709" s="19" t="e">
        <f>VLOOKUP(A709,Species!A:E,3,FALSE)</f>
        <v>#N/A</v>
      </c>
      <c r="C709" s="6" t="e">
        <f>VLOOKUP(A709,Species!A:E,4,FALSE)</f>
        <v>#N/A</v>
      </c>
      <c r="D709" s="6" t="e">
        <f>VLOOKUP(A709,Species!A:F,5,FALSE)</f>
        <v>#N/A</v>
      </c>
    </row>
    <row r="710" spans="2:4" x14ac:dyDescent="0.25">
      <c r="B710" s="19" t="e">
        <f>VLOOKUP(A710,Species!A:E,3,FALSE)</f>
        <v>#N/A</v>
      </c>
      <c r="C710" s="6" t="e">
        <f>VLOOKUP(A710,Species!A:E,4,FALSE)</f>
        <v>#N/A</v>
      </c>
      <c r="D710" s="6" t="e">
        <f>VLOOKUP(A710,Species!A:F,5,FALSE)</f>
        <v>#N/A</v>
      </c>
    </row>
    <row r="711" spans="2:4" x14ac:dyDescent="0.25">
      <c r="B711" s="19" t="e">
        <f>VLOOKUP(A711,Species!A:E,3,FALSE)</f>
        <v>#N/A</v>
      </c>
      <c r="C711" s="6" t="e">
        <f>VLOOKUP(A711,Species!A:E,4,FALSE)</f>
        <v>#N/A</v>
      </c>
      <c r="D711" s="6" t="e">
        <f>VLOOKUP(A711,Species!A:F,5,FALSE)</f>
        <v>#N/A</v>
      </c>
    </row>
    <row r="712" spans="2:4" x14ac:dyDescent="0.25">
      <c r="B712" s="19" t="e">
        <f>VLOOKUP(A712,Species!A:E,3,FALSE)</f>
        <v>#N/A</v>
      </c>
      <c r="C712" s="6" t="e">
        <f>VLOOKUP(A712,Species!A:E,4,FALSE)</f>
        <v>#N/A</v>
      </c>
      <c r="D712" s="6" t="e">
        <f>VLOOKUP(A712,Species!A:F,5,FALSE)</f>
        <v>#N/A</v>
      </c>
    </row>
    <row r="713" spans="2:4" x14ac:dyDescent="0.25">
      <c r="B713" s="19" t="e">
        <f>VLOOKUP(A713,Species!A:E,3,FALSE)</f>
        <v>#N/A</v>
      </c>
      <c r="C713" s="6" t="e">
        <f>VLOOKUP(A713,Species!A:E,4,FALSE)</f>
        <v>#N/A</v>
      </c>
      <c r="D713" s="6" t="e">
        <f>VLOOKUP(A713,Species!A:F,5,FALSE)</f>
        <v>#N/A</v>
      </c>
    </row>
    <row r="714" spans="2:4" x14ac:dyDescent="0.25">
      <c r="B714" s="19" t="e">
        <f>VLOOKUP(A714,Species!A:E,3,FALSE)</f>
        <v>#N/A</v>
      </c>
      <c r="C714" s="6" t="e">
        <f>VLOOKUP(A714,Species!A:E,4,FALSE)</f>
        <v>#N/A</v>
      </c>
      <c r="D714" s="6" t="e">
        <f>VLOOKUP(A714,Species!A:F,5,FALSE)</f>
        <v>#N/A</v>
      </c>
    </row>
    <row r="715" spans="2:4" x14ac:dyDescent="0.25">
      <c r="B715" s="19" t="e">
        <f>VLOOKUP(A715,Species!A:E,3,FALSE)</f>
        <v>#N/A</v>
      </c>
      <c r="C715" s="6" t="e">
        <f>VLOOKUP(A715,Species!A:E,4,FALSE)</f>
        <v>#N/A</v>
      </c>
      <c r="D715" s="6" t="e">
        <f>VLOOKUP(A715,Species!A:F,5,FALSE)</f>
        <v>#N/A</v>
      </c>
    </row>
    <row r="716" spans="2:4" x14ac:dyDescent="0.25">
      <c r="B716" s="19" t="e">
        <f>VLOOKUP(A716,Species!A:E,3,FALSE)</f>
        <v>#N/A</v>
      </c>
      <c r="C716" s="6" t="e">
        <f>VLOOKUP(A716,Species!A:E,4,FALSE)</f>
        <v>#N/A</v>
      </c>
      <c r="D716" s="6" t="e">
        <f>VLOOKUP(A716,Species!A:F,5,FALSE)</f>
        <v>#N/A</v>
      </c>
    </row>
    <row r="717" spans="2:4" x14ac:dyDescent="0.25">
      <c r="B717" s="19" t="e">
        <f>VLOOKUP(A717,Species!A:E,3,FALSE)</f>
        <v>#N/A</v>
      </c>
      <c r="C717" s="6" t="e">
        <f>VLOOKUP(A717,Species!A:E,4,FALSE)</f>
        <v>#N/A</v>
      </c>
      <c r="D717" s="6" t="e">
        <f>VLOOKUP(A717,Species!A:F,5,FALSE)</f>
        <v>#N/A</v>
      </c>
    </row>
    <row r="718" spans="2:4" x14ac:dyDescent="0.25">
      <c r="B718" s="19" t="e">
        <f>VLOOKUP(A718,Species!A:E,3,FALSE)</f>
        <v>#N/A</v>
      </c>
      <c r="C718" s="6" t="e">
        <f>VLOOKUP(A718,Species!A:E,4,FALSE)</f>
        <v>#N/A</v>
      </c>
      <c r="D718" s="6" t="e">
        <f>VLOOKUP(A718,Species!A:F,5,FALSE)</f>
        <v>#N/A</v>
      </c>
    </row>
    <row r="719" spans="2:4" x14ac:dyDescent="0.25">
      <c r="B719" s="19" t="e">
        <f>VLOOKUP(A719,Species!A:E,3,FALSE)</f>
        <v>#N/A</v>
      </c>
      <c r="C719" s="6" t="e">
        <f>VLOOKUP(A719,Species!A:E,4,FALSE)</f>
        <v>#N/A</v>
      </c>
      <c r="D719" s="6" t="e">
        <f>VLOOKUP(A719,Species!A:F,5,FALSE)</f>
        <v>#N/A</v>
      </c>
    </row>
    <row r="720" spans="2:4" x14ac:dyDescent="0.25">
      <c r="B720" s="19" t="e">
        <f>VLOOKUP(A720,Species!A:E,3,FALSE)</f>
        <v>#N/A</v>
      </c>
      <c r="C720" s="6" t="e">
        <f>VLOOKUP(A720,Species!A:E,4,FALSE)</f>
        <v>#N/A</v>
      </c>
      <c r="D720" s="6" t="e">
        <f>VLOOKUP(A720,Species!A:F,5,FALSE)</f>
        <v>#N/A</v>
      </c>
    </row>
    <row r="721" spans="2:4" x14ac:dyDescent="0.25">
      <c r="B721" s="19" t="e">
        <f>VLOOKUP(A721,Species!A:E,3,FALSE)</f>
        <v>#N/A</v>
      </c>
      <c r="C721" s="6" t="e">
        <f>VLOOKUP(A721,Species!A:E,4,FALSE)</f>
        <v>#N/A</v>
      </c>
      <c r="D721" s="6" t="e">
        <f>VLOOKUP(A721,Species!A:F,5,FALSE)</f>
        <v>#N/A</v>
      </c>
    </row>
    <row r="722" spans="2:4" x14ac:dyDescent="0.25">
      <c r="B722" s="19" t="e">
        <f>VLOOKUP(A722,Species!A:E,3,FALSE)</f>
        <v>#N/A</v>
      </c>
      <c r="C722" s="6" t="e">
        <f>VLOOKUP(A722,Species!A:E,4,FALSE)</f>
        <v>#N/A</v>
      </c>
      <c r="D722" s="6" t="e">
        <f>VLOOKUP(A722,Species!A:F,5,FALSE)</f>
        <v>#N/A</v>
      </c>
    </row>
    <row r="723" spans="2:4" x14ac:dyDescent="0.25">
      <c r="B723" s="19" t="e">
        <f>VLOOKUP(A723,Species!A:E,3,FALSE)</f>
        <v>#N/A</v>
      </c>
      <c r="C723" s="6" t="e">
        <f>VLOOKUP(A723,Species!A:E,4,FALSE)</f>
        <v>#N/A</v>
      </c>
      <c r="D723" s="6" t="e">
        <f>VLOOKUP(A723,Species!A:F,5,FALSE)</f>
        <v>#N/A</v>
      </c>
    </row>
    <row r="724" spans="2:4" x14ac:dyDescent="0.25">
      <c r="B724" s="19" t="e">
        <f>VLOOKUP(A724,Species!A:E,3,FALSE)</f>
        <v>#N/A</v>
      </c>
      <c r="C724" s="6" t="e">
        <f>VLOOKUP(A724,Species!A:E,4,FALSE)</f>
        <v>#N/A</v>
      </c>
      <c r="D724" s="6" t="e">
        <f>VLOOKUP(A724,Species!A:F,5,FALSE)</f>
        <v>#N/A</v>
      </c>
    </row>
    <row r="725" spans="2:4" x14ac:dyDescent="0.25">
      <c r="B725" s="19" t="e">
        <f>VLOOKUP(A725,Species!A:E,3,FALSE)</f>
        <v>#N/A</v>
      </c>
      <c r="C725" s="6" t="e">
        <f>VLOOKUP(A725,Species!A:E,4,FALSE)</f>
        <v>#N/A</v>
      </c>
      <c r="D725" s="6" t="e">
        <f>VLOOKUP(A725,Species!A:F,5,FALSE)</f>
        <v>#N/A</v>
      </c>
    </row>
    <row r="726" spans="2:4" x14ac:dyDescent="0.25">
      <c r="B726" s="19" t="e">
        <f>VLOOKUP(A726,Species!A:E,3,FALSE)</f>
        <v>#N/A</v>
      </c>
      <c r="C726" s="6" t="e">
        <f>VLOOKUP(A726,Species!A:E,4,FALSE)</f>
        <v>#N/A</v>
      </c>
      <c r="D726" s="6" t="e">
        <f>VLOOKUP(A726,Species!A:F,5,FALSE)</f>
        <v>#N/A</v>
      </c>
    </row>
    <row r="727" spans="2:4" x14ac:dyDescent="0.25">
      <c r="B727" s="19" t="e">
        <f>VLOOKUP(A727,Species!A:E,3,FALSE)</f>
        <v>#N/A</v>
      </c>
      <c r="C727" s="6" t="e">
        <f>VLOOKUP(A727,Species!A:E,4,FALSE)</f>
        <v>#N/A</v>
      </c>
      <c r="D727" s="6" t="e">
        <f>VLOOKUP(A727,Species!A:F,5,FALSE)</f>
        <v>#N/A</v>
      </c>
    </row>
    <row r="728" spans="2:4" x14ac:dyDescent="0.25">
      <c r="B728" s="19" t="e">
        <f>VLOOKUP(A728,Species!A:E,3,FALSE)</f>
        <v>#N/A</v>
      </c>
      <c r="C728" s="6" t="e">
        <f>VLOOKUP(A728,Species!A:E,4,FALSE)</f>
        <v>#N/A</v>
      </c>
      <c r="D728" s="6" t="e">
        <f>VLOOKUP(A728,Species!A:F,5,FALSE)</f>
        <v>#N/A</v>
      </c>
    </row>
    <row r="729" spans="2:4" x14ac:dyDescent="0.25">
      <c r="B729" s="19" t="e">
        <f>VLOOKUP(A729,Species!A:E,3,FALSE)</f>
        <v>#N/A</v>
      </c>
      <c r="C729" s="6" t="e">
        <f>VLOOKUP(A729,Species!A:E,4,FALSE)</f>
        <v>#N/A</v>
      </c>
      <c r="D729" s="6" t="e">
        <f>VLOOKUP(A729,Species!A:F,5,FALSE)</f>
        <v>#N/A</v>
      </c>
    </row>
    <row r="730" spans="2:4" x14ac:dyDescent="0.25">
      <c r="B730" s="19" t="e">
        <f>VLOOKUP(A730,Species!A:E,3,FALSE)</f>
        <v>#N/A</v>
      </c>
      <c r="C730" s="6" t="e">
        <f>VLOOKUP(A730,Species!A:E,4,FALSE)</f>
        <v>#N/A</v>
      </c>
      <c r="D730" s="6" t="e">
        <f>VLOOKUP(A730,Species!A:F,5,FALSE)</f>
        <v>#N/A</v>
      </c>
    </row>
    <row r="731" spans="2:4" x14ac:dyDescent="0.25">
      <c r="B731" s="19" t="e">
        <f>VLOOKUP(A731,Species!A:E,3,FALSE)</f>
        <v>#N/A</v>
      </c>
      <c r="C731" s="6" t="e">
        <f>VLOOKUP(A731,Species!A:E,4,FALSE)</f>
        <v>#N/A</v>
      </c>
      <c r="D731" s="6" t="e">
        <f>VLOOKUP(A731,Species!A:F,5,FALSE)</f>
        <v>#N/A</v>
      </c>
    </row>
    <row r="732" spans="2:4" x14ac:dyDescent="0.25">
      <c r="B732" s="19" t="e">
        <f>VLOOKUP(A732,Species!A:E,3,FALSE)</f>
        <v>#N/A</v>
      </c>
      <c r="C732" s="6" t="e">
        <f>VLOOKUP(A732,Species!A:E,4,FALSE)</f>
        <v>#N/A</v>
      </c>
      <c r="D732" s="6" t="e">
        <f>VLOOKUP(A732,Species!A:F,5,FALSE)</f>
        <v>#N/A</v>
      </c>
    </row>
    <row r="733" spans="2:4" x14ac:dyDescent="0.25">
      <c r="B733" s="19" t="e">
        <f>VLOOKUP(A733,Species!A:E,3,FALSE)</f>
        <v>#N/A</v>
      </c>
      <c r="C733" s="6" t="e">
        <f>VLOOKUP(A733,Species!A:E,4,FALSE)</f>
        <v>#N/A</v>
      </c>
      <c r="D733" s="6" t="e">
        <f>VLOOKUP(A733,Species!A:F,5,FALSE)</f>
        <v>#N/A</v>
      </c>
    </row>
    <row r="734" spans="2:4" x14ac:dyDescent="0.25">
      <c r="B734" s="19" t="e">
        <f>VLOOKUP(A734,Species!A:E,3,FALSE)</f>
        <v>#N/A</v>
      </c>
      <c r="C734" s="6" t="e">
        <f>VLOOKUP(A734,Species!A:E,4,FALSE)</f>
        <v>#N/A</v>
      </c>
      <c r="D734" s="6" t="e">
        <f>VLOOKUP(A734,Species!A:F,5,FALSE)</f>
        <v>#N/A</v>
      </c>
    </row>
    <row r="735" spans="2:4" x14ac:dyDescent="0.25">
      <c r="B735" s="19" t="e">
        <f>VLOOKUP(A735,Species!A:E,3,FALSE)</f>
        <v>#N/A</v>
      </c>
      <c r="C735" s="6" t="e">
        <f>VLOOKUP(A735,Species!A:E,4,FALSE)</f>
        <v>#N/A</v>
      </c>
      <c r="D735" s="6" t="e">
        <f>VLOOKUP(A735,Species!A:F,5,FALSE)</f>
        <v>#N/A</v>
      </c>
    </row>
    <row r="736" spans="2:4" x14ac:dyDescent="0.25">
      <c r="B736" s="19" t="e">
        <f>VLOOKUP(A736,Species!A:E,3,FALSE)</f>
        <v>#N/A</v>
      </c>
      <c r="C736" s="6" t="e">
        <f>VLOOKUP(A736,Species!A:E,4,FALSE)</f>
        <v>#N/A</v>
      </c>
      <c r="D736" s="6" t="e">
        <f>VLOOKUP(A736,Species!A:F,5,FALSE)</f>
        <v>#N/A</v>
      </c>
    </row>
    <row r="737" spans="2:4" x14ac:dyDescent="0.25">
      <c r="B737" s="19" t="e">
        <f>VLOOKUP(A737,Species!A:E,3,FALSE)</f>
        <v>#N/A</v>
      </c>
      <c r="C737" s="6" t="e">
        <f>VLOOKUP(A737,Species!A:E,4,FALSE)</f>
        <v>#N/A</v>
      </c>
      <c r="D737" s="6" t="e">
        <f>VLOOKUP(A737,Species!A:F,5,FALSE)</f>
        <v>#N/A</v>
      </c>
    </row>
    <row r="738" spans="2:4" x14ac:dyDescent="0.25">
      <c r="B738" s="19" t="e">
        <f>VLOOKUP(A738,Species!A:E,3,FALSE)</f>
        <v>#N/A</v>
      </c>
      <c r="C738" s="6" t="e">
        <f>VLOOKUP(A738,Species!A:E,4,FALSE)</f>
        <v>#N/A</v>
      </c>
      <c r="D738" s="6" t="e">
        <f>VLOOKUP(A738,Species!A:F,5,FALSE)</f>
        <v>#N/A</v>
      </c>
    </row>
    <row r="739" spans="2:4" x14ac:dyDescent="0.25">
      <c r="B739" s="19" t="e">
        <f>VLOOKUP(A739,Species!A:E,3,FALSE)</f>
        <v>#N/A</v>
      </c>
      <c r="C739" s="6" t="e">
        <f>VLOOKUP(A739,Species!A:E,4,FALSE)</f>
        <v>#N/A</v>
      </c>
      <c r="D739" s="6" t="e">
        <f>VLOOKUP(A739,Species!A:F,5,FALSE)</f>
        <v>#N/A</v>
      </c>
    </row>
    <row r="740" spans="2:4" x14ac:dyDescent="0.25">
      <c r="B740" s="19" t="e">
        <f>VLOOKUP(A740,Species!A:E,3,FALSE)</f>
        <v>#N/A</v>
      </c>
      <c r="C740" s="6" t="e">
        <f>VLOOKUP(A740,Species!A:E,4,FALSE)</f>
        <v>#N/A</v>
      </c>
      <c r="D740" s="6" t="e">
        <f>VLOOKUP(A740,Species!A:F,5,FALSE)</f>
        <v>#N/A</v>
      </c>
    </row>
    <row r="741" spans="2:4" x14ac:dyDescent="0.25">
      <c r="B741" s="19" t="e">
        <f>VLOOKUP(A741,Species!A:E,3,FALSE)</f>
        <v>#N/A</v>
      </c>
      <c r="C741" s="6" t="e">
        <f>VLOOKUP(A741,Species!A:E,4,FALSE)</f>
        <v>#N/A</v>
      </c>
      <c r="D741" s="6" t="e">
        <f>VLOOKUP(A741,Species!A:F,5,FALSE)</f>
        <v>#N/A</v>
      </c>
    </row>
    <row r="742" spans="2:4" x14ac:dyDescent="0.25">
      <c r="B742" s="19" t="e">
        <f>VLOOKUP(A742,Species!A:E,3,FALSE)</f>
        <v>#N/A</v>
      </c>
      <c r="C742" s="6" t="e">
        <f>VLOOKUP(A742,Species!A:E,4,FALSE)</f>
        <v>#N/A</v>
      </c>
      <c r="D742" s="6" t="e">
        <f>VLOOKUP(A742,Species!A:F,5,FALSE)</f>
        <v>#N/A</v>
      </c>
    </row>
    <row r="743" spans="2:4" x14ac:dyDescent="0.25">
      <c r="B743" s="19" t="e">
        <f>VLOOKUP(A743,Species!A:E,3,FALSE)</f>
        <v>#N/A</v>
      </c>
      <c r="C743" s="6" t="e">
        <f>VLOOKUP(A743,Species!A:E,4,FALSE)</f>
        <v>#N/A</v>
      </c>
      <c r="D743" s="6" t="e">
        <f>VLOOKUP(A743,Species!A:F,5,FALSE)</f>
        <v>#N/A</v>
      </c>
    </row>
    <row r="744" spans="2:4" x14ac:dyDescent="0.25">
      <c r="B744" s="19" t="e">
        <f>VLOOKUP(A744,Species!A:E,3,FALSE)</f>
        <v>#N/A</v>
      </c>
      <c r="C744" s="6" t="e">
        <f>VLOOKUP(A744,Species!A:E,4,FALSE)</f>
        <v>#N/A</v>
      </c>
      <c r="D744" s="6" t="e">
        <f>VLOOKUP(A744,Species!A:F,5,FALSE)</f>
        <v>#N/A</v>
      </c>
    </row>
    <row r="745" spans="2:4" x14ac:dyDescent="0.25">
      <c r="B745" s="19" t="e">
        <f>VLOOKUP(A745,Species!A:E,3,FALSE)</f>
        <v>#N/A</v>
      </c>
      <c r="C745" s="6" t="e">
        <f>VLOOKUP(A745,Species!A:E,4,FALSE)</f>
        <v>#N/A</v>
      </c>
      <c r="D745" s="6" t="e">
        <f>VLOOKUP(A745,Species!A:F,5,FALSE)</f>
        <v>#N/A</v>
      </c>
    </row>
    <row r="746" spans="2:4" x14ac:dyDescent="0.25">
      <c r="B746" s="19" t="e">
        <f>VLOOKUP(A746,Species!A:E,3,FALSE)</f>
        <v>#N/A</v>
      </c>
      <c r="C746" s="6" t="e">
        <f>VLOOKUP(A746,Species!A:E,4,FALSE)</f>
        <v>#N/A</v>
      </c>
      <c r="D746" s="6" t="e">
        <f>VLOOKUP(A746,Species!A:F,5,FALSE)</f>
        <v>#N/A</v>
      </c>
    </row>
    <row r="747" spans="2:4" x14ac:dyDescent="0.25">
      <c r="B747" s="19" t="e">
        <f>VLOOKUP(A747,Species!A:E,3,FALSE)</f>
        <v>#N/A</v>
      </c>
      <c r="C747" s="6" t="e">
        <f>VLOOKUP(A747,Species!A:E,4,FALSE)</f>
        <v>#N/A</v>
      </c>
      <c r="D747" s="6" t="e">
        <f>VLOOKUP(A747,Species!A:F,5,FALSE)</f>
        <v>#N/A</v>
      </c>
    </row>
    <row r="748" spans="2:4" x14ac:dyDescent="0.25">
      <c r="B748" s="19" t="e">
        <f>VLOOKUP(A748,Species!A:E,3,FALSE)</f>
        <v>#N/A</v>
      </c>
      <c r="C748" s="6" t="e">
        <f>VLOOKUP(A748,Species!A:E,4,FALSE)</f>
        <v>#N/A</v>
      </c>
      <c r="D748" s="6" t="e">
        <f>VLOOKUP(A748,Species!A:F,5,FALSE)</f>
        <v>#N/A</v>
      </c>
    </row>
    <row r="749" spans="2:4" x14ac:dyDescent="0.25">
      <c r="B749" s="19" t="e">
        <f>VLOOKUP(A749,Species!A:E,3,FALSE)</f>
        <v>#N/A</v>
      </c>
      <c r="C749" s="6" t="e">
        <f>VLOOKUP(A749,Species!A:E,4,FALSE)</f>
        <v>#N/A</v>
      </c>
      <c r="D749" s="6" t="e">
        <f>VLOOKUP(A749,Species!A:F,5,FALSE)</f>
        <v>#N/A</v>
      </c>
    </row>
    <row r="750" spans="2:4" x14ac:dyDescent="0.25">
      <c r="B750" s="19" t="e">
        <f>VLOOKUP(A750,Species!A:E,3,FALSE)</f>
        <v>#N/A</v>
      </c>
      <c r="C750" s="6" t="e">
        <f>VLOOKUP(A750,Species!A:E,4,FALSE)</f>
        <v>#N/A</v>
      </c>
      <c r="D750" s="6" t="e">
        <f>VLOOKUP(A750,Species!A:F,5,FALSE)</f>
        <v>#N/A</v>
      </c>
    </row>
    <row r="751" spans="2:4" x14ac:dyDescent="0.25">
      <c r="B751" s="19" t="e">
        <f>VLOOKUP(A751,Species!A:E,3,FALSE)</f>
        <v>#N/A</v>
      </c>
      <c r="C751" s="6" t="e">
        <f>VLOOKUP(A751,Species!A:E,4,FALSE)</f>
        <v>#N/A</v>
      </c>
      <c r="D751" s="6" t="e">
        <f>VLOOKUP(A751,Species!A:F,5,FALSE)</f>
        <v>#N/A</v>
      </c>
    </row>
    <row r="752" spans="2:4" x14ac:dyDescent="0.25">
      <c r="B752" s="19" t="e">
        <f>VLOOKUP(A752,Species!A:E,3,FALSE)</f>
        <v>#N/A</v>
      </c>
      <c r="C752" s="6" t="e">
        <f>VLOOKUP(A752,Species!A:E,4,FALSE)</f>
        <v>#N/A</v>
      </c>
      <c r="D752" s="6" t="e">
        <f>VLOOKUP(A752,Species!A:F,5,FALSE)</f>
        <v>#N/A</v>
      </c>
    </row>
    <row r="753" spans="2:4" x14ac:dyDescent="0.25">
      <c r="B753" s="19" t="e">
        <f>VLOOKUP(A753,Species!A:E,3,FALSE)</f>
        <v>#N/A</v>
      </c>
      <c r="C753" s="6" t="e">
        <f>VLOOKUP(A753,Species!A:E,4,FALSE)</f>
        <v>#N/A</v>
      </c>
      <c r="D753" s="6" t="e">
        <f>VLOOKUP(A753,Species!A:F,5,FALSE)</f>
        <v>#N/A</v>
      </c>
    </row>
    <row r="754" spans="2:4" x14ac:dyDescent="0.25">
      <c r="B754" s="19" t="e">
        <f>VLOOKUP(A754,Species!A:E,3,FALSE)</f>
        <v>#N/A</v>
      </c>
      <c r="C754" s="6" t="e">
        <f>VLOOKUP(A754,Species!A:E,4,FALSE)</f>
        <v>#N/A</v>
      </c>
      <c r="D754" s="6" t="e">
        <f>VLOOKUP(A754,Species!A:F,5,FALSE)</f>
        <v>#N/A</v>
      </c>
    </row>
    <row r="755" spans="2:4" x14ac:dyDescent="0.25">
      <c r="B755" s="19" t="e">
        <f>VLOOKUP(A755,Species!A:E,3,FALSE)</f>
        <v>#N/A</v>
      </c>
      <c r="C755" s="6" t="e">
        <f>VLOOKUP(A755,Species!A:E,4,FALSE)</f>
        <v>#N/A</v>
      </c>
      <c r="D755" s="6" t="e">
        <f>VLOOKUP(A755,Species!A:F,5,FALSE)</f>
        <v>#N/A</v>
      </c>
    </row>
    <row r="756" spans="2:4" x14ac:dyDescent="0.25">
      <c r="B756" s="19" t="e">
        <f>VLOOKUP(A756,Species!A:E,3,FALSE)</f>
        <v>#N/A</v>
      </c>
      <c r="C756" s="6" t="e">
        <f>VLOOKUP(A756,Species!A:E,4,FALSE)</f>
        <v>#N/A</v>
      </c>
      <c r="D756" s="6" t="e">
        <f>VLOOKUP(A756,Species!A:F,5,FALSE)</f>
        <v>#N/A</v>
      </c>
    </row>
    <row r="757" spans="2:4" x14ac:dyDescent="0.25">
      <c r="B757" s="19" t="e">
        <f>VLOOKUP(A757,Species!A:E,3,FALSE)</f>
        <v>#N/A</v>
      </c>
      <c r="C757" s="6" t="e">
        <f>VLOOKUP(A757,Species!A:E,4,FALSE)</f>
        <v>#N/A</v>
      </c>
      <c r="D757" s="6" t="e">
        <f>VLOOKUP(A757,Species!A:F,5,FALSE)</f>
        <v>#N/A</v>
      </c>
    </row>
    <row r="758" spans="2:4" x14ac:dyDescent="0.25">
      <c r="B758" s="19" t="e">
        <f>VLOOKUP(A758,Species!A:E,3,FALSE)</f>
        <v>#N/A</v>
      </c>
      <c r="C758" s="6" t="e">
        <f>VLOOKUP(A758,Species!A:E,4,FALSE)</f>
        <v>#N/A</v>
      </c>
      <c r="D758" s="6" t="e">
        <f>VLOOKUP(A758,Species!A:F,5,FALSE)</f>
        <v>#N/A</v>
      </c>
    </row>
    <row r="759" spans="2:4" x14ac:dyDescent="0.25">
      <c r="B759" s="19" t="e">
        <f>VLOOKUP(A759,Species!A:E,3,FALSE)</f>
        <v>#N/A</v>
      </c>
      <c r="C759" s="6" t="e">
        <f>VLOOKUP(A759,Species!A:E,4,FALSE)</f>
        <v>#N/A</v>
      </c>
      <c r="D759" s="6" t="e">
        <f>VLOOKUP(A759,Species!A:F,5,FALSE)</f>
        <v>#N/A</v>
      </c>
    </row>
    <row r="760" spans="2:4" x14ac:dyDescent="0.25">
      <c r="B760" s="19" t="e">
        <f>VLOOKUP(A760,Species!A:E,3,FALSE)</f>
        <v>#N/A</v>
      </c>
      <c r="C760" s="6" t="e">
        <f>VLOOKUP(A760,Species!A:E,4,FALSE)</f>
        <v>#N/A</v>
      </c>
      <c r="D760" s="6" t="e">
        <f>VLOOKUP(A760,Species!A:F,5,FALSE)</f>
        <v>#N/A</v>
      </c>
    </row>
    <row r="761" spans="2:4" x14ac:dyDescent="0.25">
      <c r="B761" s="19" t="e">
        <f>VLOOKUP(A761,Species!A:E,3,FALSE)</f>
        <v>#N/A</v>
      </c>
      <c r="C761" s="6" t="e">
        <f>VLOOKUP(A761,Species!A:E,4,FALSE)</f>
        <v>#N/A</v>
      </c>
      <c r="D761" s="6" t="e">
        <f>VLOOKUP(A761,Species!A:F,5,FALSE)</f>
        <v>#N/A</v>
      </c>
    </row>
    <row r="762" spans="2:4" x14ac:dyDescent="0.25">
      <c r="B762" s="19" t="e">
        <f>VLOOKUP(A762,Species!A:E,3,FALSE)</f>
        <v>#N/A</v>
      </c>
      <c r="C762" s="6" t="e">
        <f>VLOOKUP(A762,Species!A:E,4,FALSE)</f>
        <v>#N/A</v>
      </c>
      <c r="D762" s="6" t="e">
        <f>VLOOKUP(A762,Species!A:F,5,FALSE)</f>
        <v>#N/A</v>
      </c>
    </row>
    <row r="763" spans="2:4" x14ac:dyDescent="0.25">
      <c r="B763" s="19" t="e">
        <f>VLOOKUP(A763,Species!A:E,3,FALSE)</f>
        <v>#N/A</v>
      </c>
      <c r="C763" s="6" t="e">
        <f>VLOOKUP(A763,Species!A:E,4,FALSE)</f>
        <v>#N/A</v>
      </c>
      <c r="D763" s="6" t="e">
        <f>VLOOKUP(A763,Species!A:F,5,FALSE)</f>
        <v>#N/A</v>
      </c>
    </row>
    <row r="764" spans="2:4" x14ac:dyDescent="0.25">
      <c r="B764" s="19" t="e">
        <f>VLOOKUP(A764,Species!A:E,3,FALSE)</f>
        <v>#N/A</v>
      </c>
      <c r="C764" s="6" t="e">
        <f>VLOOKUP(A764,Species!A:E,4,FALSE)</f>
        <v>#N/A</v>
      </c>
      <c r="D764" s="6" t="e">
        <f>VLOOKUP(A764,Species!A:F,5,FALSE)</f>
        <v>#N/A</v>
      </c>
    </row>
    <row r="765" spans="2:4" x14ac:dyDescent="0.25">
      <c r="B765" s="19" t="e">
        <f>VLOOKUP(A765,Species!A:E,3,FALSE)</f>
        <v>#N/A</v>
      </c>
      <c r="C765" s="6" t="e">
        <f>VLOOKUP(A765,Species!A:E,4,FALSE)</f>
        <v>#N/A</v>
      </c>
      <c r="D765" s="6" t="e">
        <f>VLOOKUP(A765,Species!A:F,5,FALSE)</f>
        <v>#N/A</v>
      </c>
    </row>
    <row r="766" spans="2:4" x14ac:dyDescent="0.25">
      <c r="B766" s="19" t="e">
        <f>VLOOKUP(A766,Species!A:E,3,FALSE)</f>
        <v>#N/A</v>
      </c>
      <c r="C766" s="6" t="e">
        <f>VLOOKUP(A766,Species!A:E,4,FALSE)</f>
        <v>#N/A</v>
      </c>
      <c r="D766" s="6" t="e">
        <f>VLOOKUP(A766,Species!A:F,5,FALSE)</f>
        <v>#N/A</v>
      </c>
    </row>
    <row r="767" spans="2:4" x14ac:dyDescent="0.25">
      <c r="B767" s="19" t="e">
        <f>VLOOKUP(A767,Species!A:E,3,FALSE)</f>
        <v>#N/A</v>
      </c>
      <c r="C767" s="6" t="e">
        <f>VLOOKUP(A767,Species!A:E,4,FALSE)</f>
        <v>#N/A</v>
      </c>
      <c r="D767" s="6" t="e">
        <f>VLOOKUP(A767,Species!A:F,5,FALSE)</f>
        <v>#N/A</v>
      </c>
    </row>
    <row r="768" spans="2:4" x14ac:dyDescent="0.25">
      <c r="B768" s="19" t="e">
        <f>VLOOKUP(A768,Species!A:E,3,FALSE)</f>
        <v>#N/A</v>
      </c>
      <c r="C768" s="6" t="e">
        <f>VLOOKUP(A768,Species!A:E,4,FALSE)</f>
        <v>#N/A</v>
      </c>
      <c r="D768" s="6" t="e">
        <f>VLOOKUP(A768,Species!A:F,5,FALSE)</f>
        <v>#N/A</v>
      </c>
    </row>
    <row r="769" spans="2:4" x14ac:dyDescent="0.25">
      <c r="B769" s="19" t="e">
        <f>VLOOKUP(A769,Species!A:E,3,FALSE)</f>
        <v>#N/A</v>
      </c>
      <c r="C769" s="6" t="e">
        <f>VLOOKUP(A769,Species!A:E,4,FALSE)</f>
        <v>#N/A</v>
      </c>
      <c r="D769" s="6" t="e">
        <f>VLOOKUP(A769,Species!A:F,5,FALSE)</f>
        <v>#N/A</v>
      </c>
    </row>
    <row r="770" spans="2:4" x14ac:dyDescent="0.25">
      <c r="B770" s="19" t="e">
        <f>VLOOKUP(A770,Species!A:E,3,FALSE)</f>
        <v>#N/A</v>
      </c>
      <c r="C770" s="6" t="e">
        <f>VLOOKUP(A770,Species!A:E,4,FALSE)</f>
        <v>#N/A</v>
      </c>
      <c r="D770" s="6" t="e">
        <f>VLOOKUP(A770,Species!A:F,5,FALSE)</f>
        <v>#N/A</v>
      </c>
    </row>
    <row r="771" spans="2:4" x14ac:dyDescent="0.25">
      <c r="B771" s="19" t="e">
        <f>VLOOKUP(A771,Species!A:E,3,FALSE)</f>
        <v>#N/A</v>
      </c>
      <c r="C771" s="6" t="e">
        <f>VLOOKUP(A771,Species!A:E,4,FALSE)</f>
        <v>#N/A</v>
      </c>
      <c r="D771" s="6" t="e">
        <f>VLOOKUP(A771,Species!A:F,5,FALSE)</f>
        <v>#N/A</v>
      </c>
    </row>
    <row r="772" spans="2:4" x14ac:dyDescent="0.25">
      <c r="B772" s="19" t="e">
        <f>VLOOKUP(A772,Species!A:E,3,FALSE)</f>
        <v>#N/A</v>
      </c>
      <c r="C772" s="6" t="e">
        <f>VLOOKUP(A772,Species!A:E,4,FALSE)</f>
        <v>#N/A</v>
      </c>
      <c r="D772" s="6" t="e">
        <f>VLOOKUP(A772,Species!A:F,5,FALSE)</f>
        <v>#N/A</v>
      </c>
    </row>
    <row r="773" spans="2:4" x14ac:dyDescent="0.25">
      <c r="B773" s="19" t="e">
        <f>VLOOKUP(A773,Species!A:E,3,FALSE)</f>
        <v>#N/A</v>
      </c>
      <c r="C773" s="6" t="e">
        <f>VLOOKUP(A773,Species!A:E,4,FALSE)</f>
        <v>#N/A</v>
      </c>
      <c r="D773" s="6" t="e">
        <f>VLOOKUP(A773,Species!A:F,5,FALSE)</f>
        <v>#N/A</v>
      </c>
    </row>
    <row r="774" spans="2:4" x14ac:dyDescent="0.25">
      <c r="B774" s="19" t="e">
        <f>VLOOKUP(A774,Species!A:E,3,FALSE)</f>
        <v>#N/A</v>
      </c>
      <c r="C774" s="6" t="e">
        <f>VLOOKUP(A774,Species!A:E,4,FALSE)</f>
        <v>#N/A</v>
      </c>
      <c r="D774" s="6" t="e">
        <f>VLOOKUP(A774,Species!A:F,5,FALSE)</f>
        <v>#N/A</v>
      </c>
    </row>
    <row r="775" spans="2:4" x14ac:dyDescent="0.25">
      <c r="B775" s="19" t="e">
        <f>VLOOKUP(A775,Species!A:E,3,FALSE)</f>
        <v>#N/A</v>
      </c>
      <c r="C775" s="6" t="e">
        <f>VLOOKUP(A775,Species!A:E,4,FALSE)</f>
        <v>#N/A</v>
      </c>
      <c r="D775" s="6" t="e">
        <f>VLOOKUP(A775,Species!A:F,5,FALSE)</f>
        <v>#N/A</v>
      </c>
    </row>
    <row r="776" spans="2:4" x14ac:dyDescent="0.25">
      <c r="B776" s="19" t="e">
        <f>VLOOKUP(A776,Species!A:E,3,FALSE)</f>
        <v>#N/A</v>
      </c>
      <c r="C776" s="6" t="e">
        <f>VLOOKUP(A776,Species!A:E,4,FALSE)</f>
        <v>#N/A</v>
      </c>
      <c r="D776" s="6" t="e">
        <f>VLOOKUP(A776,Species!A:F,5,FALSE)</f>
        <v>#N/A</v>
      </c>
    </row>
    <row r="777" spans="2:4" x14ac:dyDescent="0.25">
      <c r="B777" s="19" t="e">
        <f>VLOOKUP(A777,Species!A:E,3,FALSE)</f>
        <v>#N/A</v>
      </c>
      <c r="C777" s="6" t="e">
        <f>VLOOKUP(A777,Species!A:E,4,FALSE)</f>
        <v>#N/A</v>
      </c>
      <c r="D777" s="6" t="e">
        <f>VLOOKUP(A777,Species!A:F,5,FALSE)</f>
        <v>#N/A</v>
      </c>
    </row>
    <row r="778" spans="2:4" x14ac:dyDescent="0.25">
      <c r="B778" s="19" t="e">
        <f>VLOOKUP(A778,Species!A:E,3,FALSE)</f>
        <v>#N/A</v>
      </c>
      <c r="C778" s="6" t="e">
        <f>VLOOKUP(A778,Species!A:E,4,FALSE)</f>
        <v>#N/A</v>
      </c>
      <c r="D778" s="6" t="e">
        <f>VLOOKUP(A778,Species!A:F,5,FALSE)</f>
        <v>#N/A</v>
      </c>
    </row>
    <row r="779" spans="2:4" x14ac:dyDescent="0.25">
      <c r="B779" s="19" t="e">
        <f>VLOOKUP(A779,Species!A:E,3,FALSE)</f>
        <v>#N/A</v>
      </c>
      <c r="C779" s="6" t="e">
        <f>VLOOKUP(A779,Species!A:E,4,FALSE)</f>
        <v>#N/A</v>
      </c>
      <c r="D779" s="6" t="e">
        <f>VLOOKUP(A779,Species!A:F,5,FALSE)</f>
        <v>#N/A</v>
      </c>
    </row>
    <row r="780" spans="2:4" x14ac:dyDescent="0.25">
      <c r="B780" s="19" t="e">
        <f>VLOOKUP(A780,Species!A:E,3,FALSE)</f>
        <v>#N/A</v>
      </c>
      <c r="C780" s="6" t="e">
        <f>VLOOKUP(A780,Species!A:E,4,FALSE)</f>
        <v>#N/A</v>
      </c>
      <c r="D780" s="6" t="e">
        <f>VLOOKUP(A780,Species!A:F,5,FALSE)</f>
        <v>#N/A</v>
      </c>
    </row>
    <row r="781" spans="2:4" x14ac:dyDescent="0.25">
      <c r="B781" s="19" t="e">
        <f>VLOOKUP(A781,Species!A:E,3,FALSE)</f>
        <v>#N/A</v>
      </c>
      <c r="C781" s="6" t="e">
        <f>VLOOKUP(A781,Species!A:E,4,FALSE)</f>
        <v>#N/A</v>
      </c>
      <c r="D781" s="6" t="e">
        <f>VLOOKUP(A781,Species!A:F,5,FALSE)</f>
        <v>#N/A</v>
      </c>
    </row>
    <row r="782" spans="2:4" x14ac:dyDescent="0.25">
      <c r="B782" s="19" t="e">
        <f>VLOOKUP(A782,Species!A:E,3,FALSE)</f>
        <v>#N/A</v>
      </c>
      <c r="C782" s="6" t="e">
        <f>VLOOKUP(A782,Species!A:E,4,FALSE)</f>
        <v>#N/A</v>
      </c>
      <c r="D782" s="6" t="e">
        <f>VLOOKUP(A782,Species!A:F,5,FALSE)</f>
        <v>#N/A</v>
      </c>
    </row>
    <row r="783" spans="2:4" x14ac:dyDescent="0.25">
      <c r="B783" s="19" t="e">
        <f>VLOOKUP(A783,Species!A:E,3,FALSE)</f>
        <v>#N/A</v>
      </c>
      <c r="C783" s="6" t="e">
        <f>VLOOKUP(A783,Species!A:E,4,FALSE)</f>
        <v>#N/A</v>
      </c>
      <c r="D783" s="6" t="e">
        <f>VLOOKUP(A783,Species!A:F,5,FALSE)</f>
        <v>#N/A</v>
      </c>
    </row>
    <row r="784" spans="2:4" x14ac:dyDescent="0.25">
      <c r="B784" s="19" t="e">
        <f>VLOOKUP(A784,Species!A:E,3,FALSE)</f>
        <v>#N/A</v>
      </c>
      <c r="C784" s="6" t="e">
        <f>VLOOKUP(A784,Species!A:E,4,FALSE)</f>
        <v>#N/A</v>
      </c>
      <c r="D784" s="6" t="e">
        <f>VLOOKUP(A784,Species!A:F,5,FALSE)</f>
        <v>#N/A</v>
      </c>
    </row>
    <row r="785" spans="2:4" x14ac:dyDescent="0.25">
      <c r="B785" s="19" t="e">
        <f>VLOOKUP(A785,Species!A:E,3,FALSE)</f>
        <v>#N/A</v>
      </c>
      <c r="C785" s="6" t="e">
        <f>VLOOKUP(A785,Species!A:E,4,FALSE)</f>
        <v>#N/A</v>
      </c>
      <c r="D785" s="6" t="e">
        <f>VLOOKUP(A785,Species!A:F,5,FALSE)</f>
        <v>#N/A</v>
      </c>
    </row>
    <row r="786" spans="2:4" x14ac:dyDescent="0.25">
      <c r="B786" s="19" t="e">
        <f>VLOOKUP(A786,Species!A:E,3,FALSE)</f>
        <v>#N/A</v>
      </c>
      <c r="C786" s="6" t="e">
        <f>VLOOKUP(A786,Species!A:E,4,FALSE)</f>
        <v>#N/A</v>
      </c>
      <c r="D786" s="6" t="e">
        <f>VLOOKUP(A786,Species!A:F,5,FALSE)</f>
        <v>#N/A</v>
      </c>
    </row>
    <row r="787" spans="2:4" x14ac:dyDescent="0.25">
      <c r="B787" s="19" t="e">
        <f>VLOOKUP(A787,Species!A:E,3,FALSE)</f>
        <v>#N/A</v>
      </c>
      <c r="C787" s="6" t="e">
        <f>VLOOKUP(A787,Species!A:E,4,FALSE)</f>
        <v>#N/A</v>
      </c>
      <c r="D787" s="6" t="e">
        <f>VLOOKUP(A787,Species!A:F,5,FALSE)</f>
        <v>#N/A</v>
      </c>
    </row>
    <row r="788" spans="2:4" x14ac:dyDescent="0.25">
      <c r="B788" s="19" t="e">
        <f>VLOOKUP(A788,Species!A:E,3,FALSE)</f>
        <v>#N/A</v>
      </c>
      <c r="C788" s="6" t="e">
        <f>VLOOKUP(A788,Species!A:E,4,FALSE)</f>
        <v>#N/A</v>
      </c>
      <c r="D788" s="6" t="e">
        <f>VLOOKUP(A788,Species!A:F,5,FALSE)</f>
        <v>#N/A</v>
      </c>
    </row>
    <row r="789" spans="2:4" x14ac:dyDescent="0.25">
      <c r="B789" s="19" t="e">
        <f>VLOOKUP(A789,Species!A:E,3,FALSE)</f>
        <v>#N/A</v>
      </c>
      <c r="C789" s="6" t="e">
        <f>VLOOKUP(A789,Species!A:E,4,FALSE)</f>
        <v>#N/A</v>
      </c>
      <c r="D789" s="6" t="e">
        <f>VLOOKUP(A789,Species!A:F,5,FALSE)</f>
        <v>#N/A</v>
      </c>
    </row>
    <row r="790" spans="2:4" x14ac:dyDescent="0.25">
      <c r="B790" s="19" t="e">
        <f>VLOOKUP(A790,Species!A:E,3,FALSE)</f>
        <v>#N/A</v>
      </c>
      <c r="C790" s="6" t="e">
        <f>VLOOKUP(A790,Species!A:E,4,FALSE)</f>
        <v>#N/A</v>
      </c>
      <c r="D790" s="6" t="e">
        <f>VLOOKUP(A790,Species!A:F,5,FALSE)</f>
        <v>#N/A</v>
      </c>
    </row>
    <row r="791" spans="2:4" x14ac:dyDescent="0.25">
      <c r="B791" s="19" t="e">
        <f>VLOOKUP(A791,Species!A:E,3,FALSE)</f>
        <v>#N/A</v>
      </c>
      <c r="C791" s="6" t="e">
        <f>VLOOKUP(A791,Species!A:E,4,FALSE)</f>
        <v>#N/A</v>
      </c>
      <c r="D791" s="6" t="e">
        <f>VLOOKUP(A791,Species!A:F,5,FALSE)</f>
        <v>#N/A</v>
      </c>
    </row>
    <row r="792" spans="2:4" x14ac:dyDescent="0.25">
      <c r="B792" s="19" t="e">
        <f>VLOOKUP(A792,Species!A:E,3,FALSE)</f>
        <v>#N/A</v>
      </c>
      <c r="C792" s="6" t="e">
        <f>VLOOKUP(A792,Species!A:E,4,FALSE)</f>
        <v>#N/A</v>
      </c>
      <c r="D792" s="6" t="e">
        <f>VLOOKUP(A792,Species!A:F,5,FALSE)</f>
        <v>#N/A</v>
      </c>
    </row>
    <row r="793" spans="2:4" x14ac:dyDescent="0.25">
      <c r="B793" s="19" t="e">
        <f>VLOOKUP(A793,Species!A:E,3,FALSE)</f>
        <v>#N/A</v>
      </c>
      <c r="C793" s="6" t="e">
        <f>VLOOKUP(A793,Species!A:E,4,FALSE)</f>
        <v>#N/A</v>
      </c>
      <c r="D793" s="6" t="e">
        <f>VLOOKUP(A793,Species!A:F,5,FALSE)</f>
        <v>#N/A</v>
      </c>
    </row>
    <row r="794" spans="2:4" x14ac:dyDescent="0.25">
      <c r="B794" s="19" t="e">
        <f>VLOOKUP(A794,Species!A:E,3,FALSE)</f>
        <v>#N/A</v>
      </c>
      <c r="C794" s="6" t="e">
        <f>VLOOKUP(A794,Species!A:E,4,FALSE)</f>
        <v>#N/A</v>
      </c>
      <c r="D794" s="6" t="e">
        <f>VLOOKUP(A794,Species!A:F,5,FALSE)</f>
        <v>#N/A</v>
      </c>
    </row>
    <row r="795" spans="2:4" x14ac:dyDescent="0.25">
      <c r="B795" s="19" t="e">
        <f>VLOOKUP(A795,Species!A:E,3,FALSE)</f>
        <v>#N/A</v>
      </c>
      <c r="C795" s="6" t="e">
        <f>VLOOKUP(A795,Species!A:E,4,FALSE)</f>
        <v>#N/A</v>
      </c>
      <c r="D795" s="6" t="e">
        <f>VLOOKUP(A795,Species!A:F,5,FALSE)</f>
        <v>#N/A</v>
      </c>
    </row>
    <row r="796" spans="2:4" x14ac:dyDescent="0.25">
      <c r="B796" s="19" t="e">
        <f>VLOOKUP(A796,Species!A:E,3,FALSE)</f>
        <v>#N/A</v>
      </c>
      <c r="C796" s="6" t="e">
        <f>VLOOKUP(A796,Species!A:E,4,FALSE)</f>
        <v>#N/A</v>
      </c>
      <c r="D796" s="6" t="e">
        <f>VLOOKUP(A796,Species!A:F,5,FALSE)</f>
        <v>#N/A</v>
      </c>
    </row>
    <row r="797" spans="2:4" x14ac:dyDescent="0.25">
      <c r="B797" s="19" t="e">
        <f>VLOOKUP(A797,Species!A:E,3,FALSE)</f>
        <v>#N/A</v>
      </c>
      <c r="C797" s="6" t="e">
        <f>VLOOKUP(A797,Species!A:E,4,FALSE)</f>
        <v>#N/A</v>
      </c>
      <c r="D797" s="6" t="e">
        <f>VLOOKUP(A797,Species!A:F,5,FALSE)</f>
        <v>#N/A</v>
      </c>
    </row>
    <row r="798" spans="2:4" x14ac:dyDescent="0.25">
      <c r="B798" s="19" t="e">
        <f>VLOOKUP(A798,Species!A:E,3,FALSE)</f>
        <v>#N/A</v>
      </c>
      <c r="C798" s="6" t="e">
        <f>VLOOKUP(A798,Species!A:E,4,FALSE)</f>
        <v>#N/A</v>
      </c>
      <c r="D798" s="6" t="e">
        <f>VLOOKUP(A798,Species!A:F,5,FALSE)</f>
        <v>#N/A</v>
      </c>
    </row>
    <row r="799" spans="2:4" x14ac:dyDescent="0.25">
      <c r="B799" s="19" t="e">
        <f>VLOOKUP(A799,Species!A:E,3,FALSE)</f>
        <v>#N/A</v>
      </c>
      <c r="C799" s="6" t="e">
        <f>VLOOKUP(A799,Species!A:E,4,FALSE)</f>
        <v>#N/A</v>
      </c>
      <c r="D799" s="6" t="e">
        <f>VLOOKUP(A799,Species!A:F,5,FALSE)</f>
        <v>#N/A</v>
      </c>
    </row>
    <row r="800" spans="2:4" x14ac:dyDescent="0.25">
      <c r="B800" s="19" t="e">
        <f>VLOOKUP(A800,Species!A:E,3,FALSE)</f>
        <v>#N/A</v>
      </c>
      <c r="C800" s="6" t="e">
        <f>VLOOKUP(A800,Species!A:E,4,FALSE)</f>
        <v>#N/A</v>
      </c>
      <c r="D800" s="6" t="e">
        <f>VLOOKUP(A800,Species!A:F,5,FALSE)</f>
        <v>#N/A</v>
      </c>
    </row>
    <row r="801" spans="2:4" x14ac:dyDescent="0.25">
      <c r="B801" s="19" t="e">
        <f>VLOOKUP(A801,Species!A:E,3,FALSE)</f>
        <v>#N/A</v>
      </c>
      <c r="C801" s="6" t="e">
        <f>VLOOKUP(A801,Species!A:E,4,FALSE)</f>
        <v>#N/A</v>
      </c>
      <c r="D801" s="6" t="e">
        <f>VLOOKUP(A801,Species!A:F,5,FALSE)</f>
        <v>#N/A</v>
      </c>
    </row>
    <row r="802" spans="2:4" x14ac:dyDescent="0.25">
      <c r="B802" s="19" t="e">
        <f>VLOOKUP(A802,Species!A:E,3,FALSE)</f>
        <v>#N/A</v>
      </c>
      <c r="C802" s="6" t="e">
        <f>VLOOKUP(A802,Species!A:E,4,FALSE)</f>
        <v>#N/A</v>
      </c>
      <c r="D802" s="6" t="e">
        <f>VLOOKUP(A802,Species!A:F,5,FALSE)</f>
        <v>#N/A</v>
      </c>
    </row>
    <row r="803" spans="2:4" x14ac:dyDescent="0.25">
      <c r="B803" s="19" t="e">
        <f>VLOOKUP(A803,Species!A:E,3,FALSE)</f>
        <v>#N/A</v>
      </c>
      <c r="C803" s="6" t="e">
        <f>VLOOKUP(A803,Species!A:E,4,FALSE)</f>
        <v>#N/A</v>
      </c>
      <c r="D803" s="6" t="e">
        <f>VLOOKUP(A803,Species!A:F,5,FALSE)</f>
        <v>#N/A</v>
      </c>
    </row>
    <row r="804" spans="2:4" x14ac:dyDescent="0.25">
      <c r="B804" s="19" t="e">
        <f>VLOOKUP(A804,Species!A:E,3,FALSE)</f>
        <v>#N/A</v>
      </c>
      <c r="C804" s="6" t="e">
        <f>VLOOKUP(A804,Species!A:E,4,FALSE)</f>
        <v>#N/A</v>
      </c>
      <c r="D804" s="6" t="e">
        <f>VLOOKUP(A804,Species!A:F,5,FALSE)</f>
        <v>#N/A</v>
      </c>
    </row>
    <row r="805" spans="2:4" x14ac:dyDescent="0.25">
      <c r="B805" s="19" t="e">
        <f>VLOOKUP(A805,Species!A:E,3,FALSE)</f>
        <v>#N/A</v>
      </c>
      <c r="C805" s="6" t="e">
        <f>VLOOKUP(A805,Species!A:E,4,FALSE)</f>
        <v>#N/A</v>
      </c>
      <c r="D805" s="6" t="e">
        <f>VLOOKUP(A805,Species!A:F,5,FALSE)</f>
        <v>#N/A</v>
      </c>
    </row>
    <row r="806" spans="2:4" x14ac:dyDescent="0.25">
      <c r="B806" s="19" t="e">
        <f>VLOOKUP(A806,Species!A:E,3,FALSE)</f>
        <v>#N/A</v>
      </c>
      <c r="C806" s="6" t="e">
        <f>VLOOKUP(A806,Species!A:E,4,FALSE)</f>
        <v>#N/A</v>
      </c>
      <c r="D806" s="6" t="e">
        <f>VLOOKUP(A806,Species!A:F,5,FALSE)</f>
        <v>#N/A</v>
      </c>
    </row>
    <row r="807" spans="2:4" x14ac:dyDescent="0.25">
      <c r="B807" s="19" t="e">
        <f>VLOOKUP(A807,Species!A:E,3,FALSE)</f>
        <v>#N/A</v>
      </c>
      <c r="C807" s="6" t="e">
        <f>VLOOKUP(A807,Species!A:E,4,FALSE)</f>
        <v>#N/A</v>
      </c>
      <c r="D807" s="6" t="e">
        <f>VLOOKUP(A807,Species!A:F,5,FALSE)</f>
        <v>#N/A</v>
      </c>
    </row>
    <row r="808" spans="2:4" x14ac:dyDescent="0.25">
      <c r="B808" s="19" t="e">
        <f>VLOOKUP(A808,Species!A:E,3,FALSE)</f>
        <v>#N/A</v>
      </c>
      <c r="C808" s="6" t="e">
        <f>VLOOKUP(A808,Species!A:E,4,FALSE)</f>
        <v>#N/A</v>
      </c>
      <c r="D808" s="6" t="e">
        <f>VLOOKUP(A808,Species!A:F,5,FALSE)</f>
        <v>#N/A</v>
      </c>
    </row>
    <row r="809" spans="2:4" x14ac:dyDescent="0.25">
      <c r="B809" s="19" t="e">
        <f>VLOOKUP(A809,Species!A:E,3,FALSE)</f>
        <v>#N/A</v>
      </c>
      <c r="C809" s="6" t="e">
        <f>VLOOKUP(A809,Species!A:E,4,FALSE)</f>
        <v>#N/A</v>
      </c>
      <c r="D809" s="6" t="e">
        <f>VLOOKUP(A809,Species!A:F,5,FALSE)</f>
        <v>#N/A</v>
      </c>
    </row>
    <row r="810" spans="2:4" x14ac:dyDescent="0.25">
      <c r="B810" s="19" t="e">
        <f>VLOOKUP(A810,Species!A:E,3,FALSE)</f>
        <v>#N/A</v>
      </c>
      <c r="C810" s="6" t="e">
        <f>VLOOKUP(A810,Species!A:E,4,FALSE)</f>
        <v>#N/A</v>
      </c>
      <c r="D810" s="6" t="e">
        <f>VLOOKUP(A810,Species!A:F,5,FALSE)</f>
        <v>#N/A</v>
      </c>
    </row>
    <row r="811" spans="2:4" x14ac:dyDescent="0.25">
      <c r="B811" s="19" t="e">
        <f>VLOOKUP(A811,Species!A:E,3,FALSE)</f>
        <v>#N/A</v>
      </c>
      <c r="C811" s="6" t="e">
        <f>VLOOKUP(A811,Species!A:E,4,FALSE)</f>
        <v>#N/A</v>
      </c>
      <c r="D811" s="6" t="e">
        <f>VLOOKUP(A811,Species!A:F,5,FALSE)</f>
        <v>#N/A</v>
      </c>
    </row>
    <row r="812" spans="2:4" x14ac:dyDescent="0.25">
      <c r="B812" s="19" t="e">
        <f>VLOOKUP(A812,Species!A:E,3,FALSE)</f>
        <v>#N/A</v>
      </c>
      <c r="C812" s="6" t="e">
        <f>VLOOKUP(A812,Species!A:E,4,FALSE)</f>
        <v>#N/A</v>
      </c>
      <c r="D812" s="6" t="e">
        <f>VLOOKUP(A812,Species!A:F,5,FALSE)</f>
        <v>#N/A</v>
      </c>
    </row>
    <row r="813" spans="2:4" x14ac:dyDescent="0.25">
      <c r="B813" s="19" t="e">
        <f>VLOOKUP(A813,Species!A:E,3,FALSE)</f>
        <v>#N/A</v>
      </c>
      <c r="C813" s="6" t="e">
        <f>VLOOKUP(A813,Species!A:E,4,FALSE)</f>
        <v>#N/A</v>
      </c>
      <c r="D813" s="6" t="e">
        <f>VLOOKUP(A813,Species!A:F,5,FALSE)</f>
        <v>#N/A</v>
      </c>
    </row>
    <row r="814" spans="2:4" x14ac:dyDescent="0.25">
      <c r="B814" s="19" t="e">
        <f>VLOOKUP(A814,Species!A:E,3,FALSE)</f>
        <v>#N/A</v>
      </c>
      <c r="C814" s="6" t="e">
        <f>VLOOKUP(A814,Species!A:E,4,FALSE)</f>
        <v>#N/A</v>
      </c>
      <c r="D814" s="6" t="e">
        <f>VLOOKUP(A814,Species!A:F,5,FALSE)</f>
        <v>#N/A</v>
      </c>
    </row>
    <row r="815" spans="2:4" x14ac:dyDescent="0.25">
      <c r="B815" s="19" t="e">
        <f>VLOOKUP(A815,Species!A:E,3,FALSE)</f>
        <v>#N/A</v>
      </c>
      <c r="C815" s="6" t="e">
        <f>VLOOKUP(A815,Species!A:E,4,FALSE)</f>
        <v>#N/A</v>
      </c>
      <c r="D815" s="6" t="e">
        <f>VLOOKUP(A815,Species!A:F,5,FALSE)</f>
        <v>#N/A</v>
      </c>
    </row>
    <row r="816" spans="2:4" x14ac:dyDescent="0.25">
      <c r="B816" s="19" t="e">
        <f>VLOOKUP(A816,Species!A:E,3,FALSE)</f>
        <v>#N/A</v>
      </c>
      <c r="C816" s="6" t="e">
        <f>VLOOKUP(A816,Species!A:E,4,FALSE)</f>
        <v>#N/A</v>
      </c>
      <c r="D816" s="6" t="e">
        <f>VLOOKUP(A816,Species!A:F,5,FALSE)</f>
        <v>#N/A</v>
      </c>
    </row>
    <row r="817" spans="2:4" x14ac:dyDescent="0.25">
      <c r="B817" s="19" t="e">
        <f>VLOOKUP(A817,Species!A:E,3,FALSE)</f>
        <v>#N/A</v>
      </c>
      <c r="C817" s="6" t="e">
        <f>VLOOKUP(A817,Species!A:E,4,FALSE)</f>
        <v>#N/A</v>
      </c>
      <c r="D817" s="6" t="e">
        <f>VLOOKUP(A817,Species!A:F,5,FALSE)</f>
        <v>#N/A</v>
      </c>
    </row>
    <row r="818" spans="2:4" x14ac:dyDescent="0.25">
      <c r="B818" s="19" t="e">
        <f>VLOOKUP(A818,Species!A:E,3,FALSE)</f>
        <v>#N/A</v>
      </c>
      <c r="C818" s="6" t="e">
        <f>VLOOKUP(A818,Species!A:E,4,FALSE)</f>
        <v>#N/A</v>
      </c>
      <c r="D818" s="6" t="e">
        <f>VLOOKUP(A818,Species!A:F,5,FALSE)</f>
        <v>#N/A</v>
      </c>
    </row>
    <row r="819" spans="2:4" x14ac:dyDescent="0.25">
      <c r="B819" s="19" t="e">
        <f>VLOOKUP(A819,Species!A:E,3,FALSE)</f>
        <v>#N/A</v>
      </c>
      <c r="C819" s="6" t="e">
        <f>VLOOKUP(A819,Species!A:E,4,FALSE)</f>
        <v>#N/A</v>
      </c>
      <c r="D819" s="6" t="e">
        <f>VLOOKUP(A819,Species!A:F,5,FALSE)</f>
        <v>#N/A</v>
      </c>
    </row>
    <row r="820" spans="2:4" x14ac:dyDescent="0.25">
      <c r="B820" s="19" t="e">
        <f>VLOOKUP(A820,Species!A:E,3,FALSE)</f>
        <v>#N/A</v>
      </c>
      <c r="C820" s="6" t="e">
        <f>VLOOKUP(A820,Species!A:E,4,FALSE)</f>
        <v>#N/A</v>
      </c>
      <c r="D820" s="6" t="e">
        <f>VLOOKUP(A820,Species!A:F,5,FALSE)</f>
        <v>#N/A</v>
      </c>
    </row>
    <row r="821" spans="2:4" x14ac:dyDescent="0.25">
      <c r="B821" s="19" t="e">
        <f>VLOOKUP(A821,Species!A:E,3,FALSE)</f>
        <v>#N/A</v>
      </c>
      <c r="C821" s="6" t="e">
        <f>VLOOKUP(A821,Species!A:E,4,FALSE)</f>
        <v>#N/A</v>
      </c>
      <c r="D821" s="6" t="e">
        <f>VLOOKUP(A821,Species!A:F,5,FALSE)</f>
        <v>#N/A</v>
      </c>
    </row>
    <row r="822" spans="2:4" x14ac:dyDescent="0.25">
      <c r="B822" s="19" t="e">
        <f>VLOOKUP(A822,Species!A:E,3,FALSE)</f>
        <v>#N/A</v>
      </c>
      <c r="C822" s="6" t="e">
        <f>VLOOKUP(A822,Species!A:E,4,FALSE)</f>
        <v>#N/A</v>
      </c>
      <c r="D822" s="6" t="e">
        <f>VLOOKUP(A822,Species!A:F,5,FALSE)</f>
        <v>#N/A</v>
      </c>
    </row>
    <row r="823" spans="2:4" x14ac:dyDescent="0.25">
      <c r="B823" s="19" t="e">
        <f>VLOOKUP(A823,Species!A:E,3,FALSE)</f>
        <v>#N/A</v>
      </c>
      <c r="C823" s="6" t="e">
        <f>VLOOKUP(A823,Species!A:E,4,FALSE)</f>
        <v>#N/A</v>
      </c>
      <c r="D823" s="6" t="e">
        <f>VLOOKUP(A823,Species!A:F,5,FALSE)</f>
        <v>#N/A</v>
      </c>
    </row>
    <row r="824" spans="2:4" x14ac:dyDescent="0.25">
      <c r="B824" s="19" t="e">
        <f>VLOOKUP(A824,Species!A:E,3,FALSE)</f>
        <v>#N/A</v>
      </c>
      <c r="C824" s="6" t="e">
        <f>VLOOKUP(A824,Species!A:E,4,FALSE)</f>
        <v>#N/A</v>
      </c>
      <c r="D824" s="6" t="e">
        <f>VLOOKUP(A824,Species!A:F,5,FALSE)</f>
        <v>#N/A</v>
      </c>
    </row>
    <row r="825" spans="2:4" x14ac:dyDescent="0.25">
      <c r="B825" s="19" t="e">
        <f>VLOOKUP(A825,Species!A:E,3,FALSE)</f>
        <v>#N/A</v>
      </c>
      <c r="C825" s="6" t="e">
        <f>VLOOKUP(A825,Species!A:E,4,FALSE)</f>
        <v>#N/A</v>
      </c>
      <c r="D825" s="6" t="e">
        <f>VLOOKUP(A825,Species!A:F,5,FALSE)</f>
        <v>#N/A</v>
      </c>
    </row>
    <row r="826" spans="2:4" x14ac:dyDescent="0.25">
      <c r="B826" s="19" t="e">
        <f>VLOOKUP(A826,Species!A:E,3,FALSE)</f>
        <v>#N/A</v>
      </c>
      <c r="C826" s="6" t="e">
        <f>VLOOKUP(A826,Species!A:E,4,FALSE)</f>
        <v>#N/A</v>
      </c>
      <c r="D826" s="6" t="e">
        <f>VLOOKUP(A826,Species!A:F,5,FALSE)</f>
        <v>#N/A</v>
      </c>
    </row>
    <row r="827" spans="2:4" x14ac:dyDescent="0.25">
      <c r="B827" s="19" t="e">
        <f>VLOOKUP(A827,Species!A:E,3,FALSE)</f>
        <v>#N/A</v>
      </c>
      <c r="C827" s="6" t="e">
        <f>VLOOKUP(A827,Species!A:E,4,FALSE)</f>
        <v>#N/A</v>
      </c>
      <c r="D827" s="6" t="e">
        <f>VLOOKUP(A827,Species!A:F,5,FALSE)</f>
        <v>#N/A</v>
      </c>
    </row>
    <row r="828" spans="2:4" x14ac:dyDescent="0.25">
      <c r="B828" s="19" t="e">
        <f>VLOOKUP(A828,Species!A:E,3,FALSE)</f>
        <v>#N/A</v>
      </c>
      <c r="C828" s="6" t="e">
        <f>VLOOKUP(A828,Species!A:E,4,FALSE)</f>
        <v>#N/A</v>
      </c>
      <c r="D828" s="6" t="e">
        <f>VLOOKUP(A828,Species!A:F,5,FALSE)</f>
        <v>#N/A</v>
      </c>
    </row>
    <row r="829" spans="2:4" x14ac:dyDescent="0.25">
      <c r="B829" s="19" t="e">
        <f>VLOOKUP(A829,Species!A:E,3,FALSE)</f>
        <v>#N/A</v>
      </c>
      <c r="C829" s="6" t="e">
        <f>VLOOKUP(A829,Species!A:E,4,FALSE)</f>
        <v>#N/A</v>
      </c>
      <c r="D829" s="6" t="e">
        <f>VLOOKUP(A829,Species!A:F,5,FALSE)</f>
        <v>#N/A</v>
      </c>
    </row>
    <row r="830" spans="2:4" x14ac:dyDescent="0.25">
      <c r="B830" s="19" t="e">
        <f>VLOOKUP(A830,Species!A:E,3,FALSE)</f>
        <v>#N/A</v>
      </c>
      <c r="C830" s="6" t="e">
        <f>VLOOKUP(A830,Species!A:E,4,FALSE)</f>
        <v>#N/A</v>
      </c>
      <c r="D830" s="6" t="e">
        <f>VLOOKUP(A830,Species!A:F,5,FALSE)</f>
        <v>#N/A</v>
      </c>
    </row>
    <row r="831" spans="2:4" x14ac:dyDescent="0.25">
      <c r="B831" s="19" t="e">
        <f>VLOOKUP(A831,Species!A:E,3,FALSE)</f>
        <v>#N/A</v>
      </c>
      <c r="C831" s="6" t="e">
        <f>VLOOKUP(A831,Species!A:E,4,FALSE)</f>
        <v>#N/A</v>
      </c>
      <c r="D831" s="6" t="e">
        <f>VLOOKUP(A831,Species!A:F,5,FALSE)</f>
        <v>#N/A</v>
      </c>
    </row>
    <row r="832" spans="2:4" x14ac:dyDescent="0.25">
      <c r="B832" s="19" t="e">
        <f>VLOOKUP(A832,Species!A:E,3,FALSE)</f>
        <v>#N/A</v>
      </c>
      <c r="C832" s="6" t="e">
        <f>VLOOKUP(A832,Species!A:E,4,FALSE)</f>
        <v>#N/A</v>
      </c>
      <c r="D832" s="6" t="e">
        <f>VLOOKUP(A832,Species!A:F,5,FALSE)</f>
        <v>#N/A</v>
      </c>
    </row>
    <row r="833" spans="2:4" x14ac:dyDescent="0.25">
      <c r="B833" s="19" t="e">
        <f>VLOOKUP(A833,Species!A:E,3,FALSE)</f>
        <v>#N/A</v>
      </c>
      <c r="C833" s="6" t="e">
        <f>VLOOKUP(A833,Species!A:E,4,FALSE)</f>
        <v>#N/A</v>
      </c>
      <c r="D833" s="6" t="e">
        <f>VLOOKUP(A833,Species!A:F,5,FALSE)</f>
        <v>#N/A</v>
      </c>
    </row>
    <row r="834" spans="2:4" x14ac:dyDescent="0.25">
      <c r="B834" s="19" t="e">
        <f>VLOOKUP(A834,Species!A:E,3,FALSE)</f>
        <v>#N/A</v>
      </c>
      <c r="C834" s="6" t="e">
        <f>VLOOKUP(A834,Species!A:E,4,FALSE)</f>
        <v>#N/A</v>
      </c>
      <c r="D834" s="6" t="e">
        <f>VLOOKUP(A834,Species!A:F,5,FALSE)</f>
        <v>#N/A</v>
      </c>
    </row>
    <row r="835" spans="2:4" x14ac:dyDescent="0.25">
      <c r="B835" s="19" t="e">
        <f>VLOOKUP(A835,Species!A:E,3,FALSE)</f>
        <v>#N/A</v>
      </c>
      <c r="C835" s="6" t="e">
        <f>VLOOKUP(A835,Species!A:E,4,FALSE)</f>
        <v>#N/A</v>
      </c>
      <c r="D835" s="6" t="e">
        <f>VLOOKUP(A835,Species!A:F,5,FALSE)</f>
        <v>#N/A</v>
      </c>
    </row>
    <row r="836" spans="2:4" x14ac:dyDescent="0.25">
      <c r="B836" s="19" t="e">
        <f>VLOOKUP(A836,Species!A:E,3,FALSE)</f>
        <v>#N/A</v>
      </c>
      <c r="C836" s="6" t="e">
        <f>VLOOKUP(A836,Species!A:E,4,FALSE)</f>
        <v>#N/A</v>
      </c>
      <c r="D836" s="6" t="e">
        <f>VLOOKUP(A836,Species!A:F,5,FALSE)</f>
        <v>#N/A</v>
      </c>
    </row>
    <row r="837" spans="2:4" x14ac:dyDescent="0.25">
      <c r="B837" s="19" t="e">
        <f>VLOOKUP(A837,Species!A:E,3,FALSE)</f>
        <v>#N/A</v>
      </c>
      <c r="C837" s="6" t="e">
        <f>VLOOKUP(A837,Species!A:E,4,FALSE)</f>
        <v>#N/A</v>
      </c>
      <c r="D837" s="6" t="e">
        <f>VLOOKUP(A837,Species!A:F,5,FALSE)</f>
        <v>#N/A</v>
      </c>
    </row>
    <row r="838" spans="2:4" x14ac:dyDescent="0.25">
      <c r="B838" s="19" t="e">
        <f>VLOOKUP(A838,Species!A:E,3,FALSE)</f>
        <v>#N/A</v>
      </c>
      <c r="C838" s="6" t="e">
        <f>VLOOKUP(A838,Species!A:E,4,FALSE)</f>
        <v>#N/A</v>
      </c>
      <c r="D838" s="6" t="e">
        <f>VLOOKUP(A838,Species!A:F,5,FALSE)</f>
        <v>#N/A</v>
      </c>
    </row>
    <row r="839" spans="2:4" x14ac:dyDescent="0.25">
      <c r="B839" s="19" t="e">
        <f>VLOOKUP(A839,Species!A:E,3,FALSE)</f>
        <v>#N/A</v>
      </c>
      <c r="C839" s="6" t="e">
        <f>VLOOKUP(A839,Species!A:E,4,FALSE)</f>
        <v>#N/A</v>
      </c>
      <c r="D839" s="6" t="e">
        <f>VLOOKUP(A839,Species!A:F,5,FALSE)</f>
        <v>#N/A</v>
      </c>
    </row>
    <row r="840" spans="2:4" x14ac:dyDescent="0.25">
      <c r="B840" s="19" t="e">
        <f>VLOOKUP(A840,Species!A:E,3,FALSE)</f>
        <v>#N/A</v>
      </c>
      <c r="C840" s="6" t="e">
        <f>VLOOKUP(A840,Species!A:E,4,FALSE)</f>
        <v>#N/A</v>
      </c>
      <c r="D840" s="6" t="e">
        <f>VLOOKUP(A840,Species!A:F,5,FALSE)</f>
        <v>#N/A</v>
      </c>
    </row>
    <row r="841" spans="2:4" x14ac:dyDescent="0.25">
      <c r="B841" s="19" t="e">
        <f>VLOOKUP(A841,Species!A:E,3,FALSE)</f>
        <v>#N/A</v>
      </c>
      <c r="C841" s="6" t="e">
        <f>VLOOKUP(A841,Species!A:E,4,FALSE)</f>
        <v>#N/A</v>
      </c>
      <c r="D841" s="6" t="e">
        <f>VLOOKUP(A841,Species!A:F,5,FALSE)</f>
        <v>#N/A</v>
      </c>
    </row>
    <row r="842" spans="2:4" x14ac:dyDescent="0.25">
      <c r="B842" s="19" t="e">
        <f>VLOOKUP(A842,Species!A:E,3,FALSE)</f>
        <v>#N/A</v>
      </c>
      <c r="C842" s="6" t="e">
        <f>VLOOKUP(A842,Species!A:E,4,FALSE)</f>
        <v>#N/A</v>
      </c>
      <c r="D842" s="6" t="e">
        <f>VLOOKUP(A842,Species!A:F,5,FALSE)</f>
        <v>#N/A</v>
      </c>
    </row>
    <row r="843" spans="2:4" x14ac:dyDescent="0.25">
      <c r="B843" s="19" t="e">
        <f>VLOOKUP(A843,Species!A:E,3,FALSE)</f>
        <v>#N/A</v>
      </c>
      <c r="C843" s="6" t="e">
        <f>VLOOKUP(A843,Species!A:E,4,FALSE)</f>
        <v>#N/A</v>
      </c>
      <c r="D843" s="6" t="e">
        <f>VLOOKUP(A843,Species!A:F,5,FALSE)</f>
        <v>#N/A</v>
      </c>
    </row>
    <row r="844" spans="2:4" x14ac:dyDescent="0.25">
      <c r="B844" s="19" t="e">
        <f>VLOOKUP(A844,Species!A:E,3,FALSE)</f>
        <v>#N/A</v>
      </c>
      <c r="C844" s="6" t="e">
        <f>VLOOKUP(A844,Species!A:E,4,FALSE)</f>
        <v>#N/A</v>
      </c>
      <c r="D844" s="6" t="e">
        <f>VLOOKUP(A844,Species!A:F,5,FALSE)</f>
        <v>#N/A</v>
      </c>
    </row>
    <row r="845" spans="2:4" x14ac:dyDescent="0.25">
      <c r="B845" s="19" t="e">
        <f>VLOOKUP(A845,Species!A:E,3,FALSE)</f>
        <v>#N/A</v>
      </c>
      <c r="C845" s="6" t="e">
        <f>VLOOKUP(A845,Species!A:E,4,FALSE)</f>
        <v>#N/A</v>
      </c>
      <c r="D845" s="6" t="e">
        <f>VLOOKUP(A845,Species!A:F,5,FALSE)</f>
        <v>#N/A</v>
      </c>
    </row>
    <row r="846" spans="2:4" x14ac:dyDescent="0.25">
      <c r="B846" s="19" t="e">
        <f>VLOOKUP(A846,Species!A:E,3,FALSE)</f>
        <v>#N/A</v>
      </c>
      <c r="C846" s="6" t="e">
        <f>VLOOKUP(A846,Species!A:E,4,FALSE)</f>
        <v>#N/A</v>
      </c>
      <c r="D846" s="6" t="e">
        <f>VLOOKUP(A846,Species!A:F,5,FALSE)</f>
        <v>#N/A</v>
      </c>
    </row>
    <row r="847" spans="2:4" x14ac:dyDescent="0.25">
      <c r="B847" s="19" t="e">
        <f>VLOOKUP(A847,Species!A:E,3,FALSE)</f>
        <v>#N/A</v>
      </c>
      <c r="C847" s="6" t="e">
        <f>VLOOKUP(A847,Species!A:E,4,FALSE)</f>
        <v>#N/A</v>
      </c>
      <c r="D847" s="6" t="e">
        <f>VLOOKUP(A847,Species!A:F,5,FALSE)</f>
        <v>#N/A</v>
      </c>
    </row>
    <row r="848" spans="2:4" x14ac:dyDescent="0.25">
      <c r="B848" s="19" t="e">
        <f>VLOOKUP(A848,Species!A:E,3,FALSE)</f>
        <v>#N/A</v>
      </c>
      <c r="C848" s="6" t="e">
        <f>VLOOKUP(A848,Species!A:E,4,FALSE)</f>
        <v>#N/A</v>
      </c>
      <c r="D848" s="6" t="e">
        <f>VLOOKUP(A848,Species!A:F,5,FALSE)</f>
        <v>#N/A</v>
      </c>
    </row>
    <row r="849" spans="2:4" x14ac:dyDescent="0.25">
      <c r="B849" s="19" t="e">
        <f>VLOOKUP(A849,Species!A:E,3,FALSE)</f>
        <v>#N/A</v>
      </c>
      <c r="C849" s="6" t="e">
        <f>VLOOKUP(A849,Species!A:E,4,FALSE)</f>
        <v>#N/A</v>
      </c>
      <c r="D849" s="6" t="e">
        <f>VLOOKUP(A849,Species!A:F,5,FALSE)</f>
        <v>#N/A</v>
      </c>
    </row>
    <row r="850" spans="2:4" x14ac:dyDescent="0.25">
      <c r="B850" s="19" t="e">
        <f>VLOOKUP(A850,Species!A:E,3,FALSE)</f>
        <v>#N/A</v>
      </c>
      <c r="C850" s="6" t="e">
        <f>VLOOKUP(A850,Species!A:E,4,FALSE)</f>
        <v>#N/A</v>
      </c>
      <c r="D850" s="6" t="e">
        <f>VLOOKUP(A850,Species!A:F,5,FALSE)</f>
        <v>#N/A</v>
      </c>
    </row>
    <row r="851" spans="2:4" x14ac:dyDescent="0.25">
      <c r="B851" s="19" t="e">
        <f>VLOOKUP(A851,Species!A:E,3,FALSE)</f>
        <v>#N/A</v>
      </c>
      <c r="C851" s="6" t="e">
        <f>VLOOKUP(A851,Species!A:E,4,FALSE)</f>
        <v>#N/A</v>
      </c>
      <c r="D851" s="6" t="e">
        <f>VLOOKUP(A851,Species!A:F,5,FALSE)</f>
        <v>#N/A</v>
      </c>
    </row>
    <row r="852" spans="2:4" x14ac:dyDescent="0.25">
      <c r="B852" s="19" t="e">
        <f>VLOOKUP(A852,Species!A:E,3,FALSE)</f>
        <v>#N/A</v>
      </c>
      <c r="C852" s="6" t="e">
        <f>VLOOKUP(A852,Species!A:E,4,FALSE)</f>
        <v>#N/A</v>
      </c>
      <c r="D852" s="6" t="e">
        <f>VLOOKUP(A852,Species!A:F,5,FALSE)</f>
        <v>#N/A</v>
      </c>
    </row>
    <row r="853" spans="2:4" x14ac:dyDescent="0.25">
      <c r="B853" s="19" t="e">
        <f>VLOOKUP(A853,Species!A:E,3,FALSE)</f>
        <v>#N/A</v>
      </c>
      <c r="C853" s="6" t="e">
        <f>VLOOKUP(A853,Species!A:E,4,FALSE)</f>
        <v>#N/A</v>
      </c>
      <c r="D853" s="6" t="e">
        <f>VLOOKUP(A853,Species!A:F,5,FALSE)</f>
        <v>#N/A</v>
      </c>
    </row>
    <row r="854" spans="2:4" x14ac:dyDescent="0.25">
      <c r="B854" s="19" t="e">
        <f>VLOOKUP(A854,Species!A:E,3,FALSE)</f>
        <v>#N/A</v>
      </c>
      <c r="C854" s="6" t="e">
        <f>VLOOKUP(A854,Species!A:E,4,FALSE)</f>
        <v>#N/A</v>
      </c>
      <c r="D854" s="6" t="e">
        <f>VLOOKUP(A854,Species!A:F,5,FALSE)</f>
        <v>#N/A</v>
      </c>
    </row>
    <row r="855" spans="2:4" x14ac:dyDescent="0.25">
      <c r="B855" s="19" t="e">
        <f>VLOOKUP(A855,Species!A:E,3,FALSE)</f>
        <v>#N/A</v>
      </c>
      <c r="C855" s="6" t="e">
        <f>VLOOKUP(A855,Species!A:E,4,FALSE)</f>
        <v>#N/A</v>
      </c>
      <c r="D855" s="6" t="e">
        <f>VLOOKUP(A855,Species!A:F,5,FALSE)</f>
        <v>#N/A</v>
      </c>
    </row>
    <row r="856" spans="2:4" x14ac:dyDescent="0.25">
      <c r="B856" s="19" t="e">
        <f>VLOOKUP(A856,Species!A:E,3,FALSE)</f>
        <v>#N/A</v>
      </c>
      <c r="C856" s="6" t="e">
        <f>VLOOKUP(A856,Species!A:E,4,FALSE)</f>
        <v>#N/A</v>
      </c>
      <c r="D856" s="6" t="e">
        <f>VLOOKUP(A856,Species!A:F,5,FALSE)</f>
        <v>#N/A</v>
      </c>
    </row>
    <row r="857" spans="2:4" x14ac:dyDescent="0.25">
      <c r="B857" s="19" t="e">
        <f>VLOOKUP(A857,Species!A:E,3,FALSE)</f>
        <v>#N/A</v>
      </c>
      <c r="C857" s="6" t="e">
        <f>VLOOKUP(A857,Species!A:E,4,FALSE)</f>
        <v>#N/A</v>
      </c>
      <c r="D857" s="6" t="e">
        <f>VLOOKUP(A857,Species!A:F,5,FALSE)</f>
        <v>#N/A</v>
      </c>
    </row>
    <row r="858" spans="2:4" x14ac:dyDescent="0.25">
      <c r="B858" s="19" t="e">
        <f>VLOOKUP(A858,Species!A:E,3,FALSE)</f>
        <v>#N/A</v>
      </c>
      <c r="C858" s="6" t="e">
        <f>VLOOKUP(A858,Species!A:E,4,FALSE)</f>
        <v>#N/A</v>
      </c>
      <c r="D858" s="6" t="e">
        <f>VLOOKUP(A858,Species!A:F,5,FALSE)</f>
        <v>#N/A</v>
      </c>
    </row>
    <row r="859" spans="2:4" x14ac:dyDescent="0.25">
      <c r="B859" s="19" t="e">
        <f>VLOOKUP(A859,Species!A:E,3,FALSE)</f>
        <v>#N/A</v>
      </c>
      <c r="C859" s="6" t="e">
        <f>VLOOKUP(A859,Species!A:E,4,FALSE)</f>
        <v>#N/A</v>
      </c>
      <c r="D859" s="6" t="e">
        <f>VLOOKUP(A859,Species!A:F,5,FALSE)</f>
        <v>#N/A</v>
      </c>
    </row>
    <row r="860" spans="2:4" x14ac:dyDescent="0.25">
      <c r="B860" s="19" t="e">
        <f>VLOOKUP(A860,Species!A:E,3,FALSE)</f>
        <v>#N/A</v>
      </c>
      <c r="C860" s="6" t="e">
        <f>VLOOKUP(A860,Species!A:E,4,FALSE)</f>
        <v>#N/A</v>
      </c>
      <c r="D860" s="6" t="e">
        <f>VLOOKUP(A860,Species!A:F,5,FALSE)</f>
        <v>#N/A</v>
      </c>
    </row>
    <row r="861" spans="2:4" x14ac:dyDescent="0.25">
      <c r="B861" s="19" t="e">
        <f>VLOOKUP(A861,Species!A:E,3,FALSE)</f>
        <v>#N/A</v>
      </c>
      <c r="C861" s="6" t="e">
        <f>VLOOKUP(A861,Species!A:E,4,FALSE)</f>
        <v>#N/A</v>
      </c>
      <c r="D861" s="6" t="e">
        <f>VLOOKUP(A861,Species!A:F,5,FALSE)</f>
        <v>#N/A</v>
      </c>
    </row>
    <row r="862" spans="2:4" x14ac:dyDescent="0.25">
      <c r="B862" s="19" t="e">
        <f>VLOOKUP(A862,Species!A:E,3,FALSE)</f>
        <v>#N/A</v>
      </c>
      <c r="C862" s="6" t="e">
        <f>VLOOKUP(A862,Species!A:E,4,FALSE)</f>
        <v>#N/A</v>
      </c>
      <c r="D862" s="6" t="e">
        <f>VLOOKUP(A862,Species!A:F,5,FALSE)</f>
        <v>#N/A</v>
      </c>
    </row>
    <row r="863" spans="2:4" x14ac:dyDescent="0.25">
      <c r="B863" s="19" t="e">
        <f>VLOOKUP(A863,Species!A:E,3,FALSE)</f>
        <v>#N/A</v>
      </c>
      <c r="C863" s="6" t="e">
        <f>VLOOKUP(A863,Species!A:E,4,FALSE)</f>
        <v>#N/A</v>
      </c>
      <c r="D863" s="6" t="e">
        <f>VLOOKUP(A863,Species!A:F,5,FALSE)</f>
        <v>#N/A</v>
      </c>
    </row>
    <row r="864" spans="2:4" x14ac:dyDescent="0.25">
      <c r="B864" s="19" t="e">
        <f>VLOOKUP(A864,Species!A:E,3,FALSE)</f>
        <v>#N/A</v>
      </c>
      <c r="C864" s="6" t="e">
        <f>VLOOKUP(A864,Species!A:E,4,FALSE)</f>
        <v>#N/A</v>
      </c>
      <c r="D864" s="6" t="e">
        <f>VLOOKUP(A864,Species!A:F,5,FALSE)</f>
        <v>#N/A</v>
      </c>
    </row>
    <row r="865" spans="2:4" x14ac:dyDescent="0.25">
      <c r="B865" s="19" t="e">
        <f>VLOOKUP(A865,Species!A:E,3,FALSE)</f>
        <v>#N/A</v>
      </c>
      <c r="C865" s="6" t="e">
        <f>VLOOKUP(A865,Species!A:E,4,FALSE)</f>
        <v>#N/A</v>
      </c>
      <c r="D865" s="6" t="e">
        <f>VLOOKUP(A865,Species!A:F,5,FALSE)</f>
        <v>#N/A</v>
      </c>
    </row>
    <row r="866" spans="2:4" x14ac:dyDescent="0.25">
      <c r="B866" s="19" t="e">
        <f>VLOOKUP(A866,Species!A:E,3,FALSE)</f>
        <v>#N/A</v>
      </c>
      <c r="C866" s="6" t="e">
        <f>VLOOKUP(A866,Species!A:E,4,FALSE)</f>
        <v>#N/A</v>
      </c>
      <c r="D866" s="6" t="e">
        <f>VLOOKUP(A866,Species!A:F,5,FALSE)</f>
        <v>#N/A</v>
      </c>
    </row>
    <row r="867" spans="2:4" x14ac:dyDescent="0.25">
      <c r="B867" s="19" t="e">
        <f>VLOOKUP(A867,Species!A:E,3,FALSE)</f>
        <v>#N/A</v>
      </c>
      <c r="C867" s="6" t="e">
        <f>VLOOKUP(A867,Species!A:E,4,FALSE)</f>
        <v>#N/A</v>
      </c>
      <c r="D867" s="6" t="e">
        <f>VLOOKUP(A867,Species!A:F,5,FALSE)</f>
        <v>#N/A</v>
      </c>
    </row>
    <row r="868" spans="2:4" x14ac:dyDescent="0.25">
      <c r="B868" s="19" t="e">
        <f>VLOOKUP(A868,Species!A:E,3,FALSE)</f>
        <v>#N/A</v>
      </c>
      <c r="C868" s="6" t="e">
        <f>VLOOKUP(A868,Species!A:E,4,FALSE)</f>
        <v>#N/A</v>
      </c>
      <c r="D868" s="6" t="e">
        <f>VLOOKUP(A868,Species!A:F,5,FALSE)</f>
        <v>#N/A</v>
      </c>
    </row>
    <row r="869" spans="2:4" x14ac:dyDescent="0.25">
      <c r="B869" s="19" t="e">
        <f>VLOOKUP(A869,Species!A:E,3,FALSE)</f>
        <v>#N/A</v>
      </c>
      <c r="C869" s="6" t="e">
        <f>VLOOKUP(A869,Species!A:E,4,FALSE)</f>
        <v>#N/A</v>
      </c>
      <c r="D869" s="6" t="e">
        <f>VLOOKUP(A869,Species!A:F,5,FALSE)</f>
        <v>#N/A</v>
      </c>
    </row>
    <row r="870" spans="2:4" x14ac:dyDescent="0.25">
      <c r="B870" s="19" t="e">
        <f>VLOOKUP(A870,Species!A:E,3,FALSE)</f>
        <v>#N/A</v>
      </c>
      <c r="C870" s="6" t="e">
        <f>VLOOKUP(A870,Species!A:E,4,FALSE)</f>
        <v>#N/A</v>
      </c>
      <c r="D870" s="6" t="e">
        <f>VLOOKUP(A870,Species!A:F,5,FALSE)</f>
        <v>#N/A</v>
      </c>
    </row>
    <row r="871" spans="2:4" x14ac:dyDescent="0.25">
      <c r="B871" s="19" t="e">
        <f>VLOOKUP(A871,Species!A:E,3,FALSE)</f>
        <v>#N/A</v>
      </c>
      <c r="C871" s="6" t="e">
        <f>VLOOKUP(A871,Species!A:E,4,FALSE)</f>
        <v>#N/A</v>
      </c>
      <c r="D871" s="6" t="e">
        <f>VLOOKUP(A871,Species!A:F,5,FALSE)</f>
        <v>#N/A</v>
      </c>
    </row>
    <row r="872" spans="2:4" x14ac:dyDescent="0.25">
      <c r="B872" s="19" t="e">
        <f>VLOOKUP(A872,Species!A:E,3,FALSE)</f>
        <v>#N/A</v>
      </c>
      <c r="C872" s="6" t="e">
        <f>VLOOKUP(A872,Species!A:E,4,FALSE)</f>
        <v>#N/A</v>
      </c>
      <c r="D872" s="6" t="e">
        <f>VLOOKUP(A872,Species!A:F,5,FALSE)</f>
        <v>#N/A</v>
      </c>
    </row>
    <row r="873" spans="2:4" x14ac:dyDescent="0.25">
      <c r="B873" s="19" t="e">
        <f>VLOOKUP(A873,Species!A:E,3,FALSE)</f>
        <v>#N/A</v>
      </c>
      <c r="C873" s="6" t="e">
        <f>VLOOKUP(A873,Species!A:E,4,FALSE)</f>
        <v>#N/A</v>
      </c>
      <c r="D873" s="6" t="e">
        <f>VLOOKUP(A873,Species!A:F,5,FALSE)</f>
        <v>#N/A</v>
      </c>
    </row>
    <row r="874" spans="2:4" x14ac:dyDescent="0.25">
      <c r="B874" s="19" t="e">
        <f>VLOOKUP(A874,Species!A:E,3,FALSE)</f>
        <v>#N/A</v>
      </c>
      <c r="C874" s="6" t="e">
        <f>VLOOKUP(A874,Species!A:E,4,FALSE)</f>
        <v>#N/A</v>
      </c>
      <c r="D874" s="6" t="e">
        <f>VLOOKUP(A874,Species!A:F,5,FALSE)</f>
        <v>#N/A</v>
      </c>
    </row>
    <row r="875" spans="2:4" x14ac:dyDescent="0.25">
      <c r="B875" s="19" t="e">
        <f>VLOOKUP(A875,Species!A:E,3,FALSE)</f>
        <v>#N/A</v>
      </c>
      <c r="C875" s="6" t="e">
        <f>VLOOKUP(A875,Species!A:E,4,FALSE)</f>
        <v>#N/A</v>
      </c>
      <c r="D875" s="6" t="e">
        <f>VLOOKUP(A875,Species!A:F,5,FALSE)</f>
        <v>#N/A</v>
      </c>
    </row>
    <row r="876" spans="2:4" x14ac:dyDescent="0.25">
      <c r="B876" s="19" t="e">
        <f>VLOOKUP(A876,Species!A:E,3,FALSE)</f>
        <v>#N/A</v>
      </c>
      <c r="C876" s="6" t="e">
        <f>VLOOKUP(A876,Species!A:E,4,FALSE)</f>
        <v>#N/A</v>
      </c>
      <c r="D876" s="6" t="e">
        <f>VLOOKUP(A876,Species!A:F,5,FALSE)</f>
        <v>#N/A</v>
      </c>
    </row>
    <row r="877" spans="2:4" x14ac:dyDescent="0.25">
      <c r="B877" s="19" t="e">
        <f>VLOOKUP(A877,Species!A:E,3,FALSE)</f>
        <v>#N/A</v>
      </c>
      <c r="C877" s="6" t="e">
        <f>VLOOKUP(A877,Species!A:E,4,FALSE)</f>
        <v>#N/A</v>
      </c>
      <c r="D877" s="6" t="e">
        <f>VLOOKUP(A877,Species!A:F,5,FALSE)</f>
        <v>#N/A</v>
      </c>
    </row>
    <row r="878" spans="2:4" x14ac:dyDescent="0.25">
      <c r="B878" s="19" t="e">
        <f>VLOOKUP(A878,Species!A:E,3,FALSE)</f>
        <v>#N/A</v>
      </c>
      <c r="C878" s="6" t="e">
        <f>VLOOKUP(A878,Species!A:E,4,FALSE)</f>
        <v>#N/A</v>
      </c>
      <c r="D878" s="6" t="e">
        <f>VLOOKUP(A878,Species!A:F,5,FALSE)</f>
        <v>#N/A</v>
      </c>
    </row>
    <row r="879" spans="2:4" x14ac:dyDescent="0.25">
      <c r="B879" s="19" t="e">
        <f>VLOOKUP(A879,Species!A:E,3,FALSE)</f>
        <v>#N/A</v>
      </c>
      <c r="C879" s="6" t="e">
        <f>VLOOKUP(A879,Species!A:E,4,FALSE)</f>
        <v>#N/A</v>
      </c>
      <c r="D879" s="6" t="e">
        <f>VLOOKUP(A879,Species!A:F,5,FALSE)</f>
        <v>#N/A</v>
      </c>
    </row>
    <row r="880" spans="2:4" x14ac:dyDescent="0.25">
      <c r="B880" s="19" t="e">
        <f>VLOOKUP(A880,Species!A:E,3,FALSE)</f>
        <v>#N/A</v>
      </c>
      <c r="C880" s="6" t="e">
        <f>VLOOKUP(A880,Species!A:E,4,FALSE)</f>
        <v>#N/A</v>
      </c>
      <c r="D880" s="6" t="e">
        <f>VLOOKUP(A880,Species!A:F,5,FALSE)</f>
        <v>#N/A</v>
      </c>
    </row>
    <row r="881" spans="2:4" x14ac:dyDescent="0.25">
      <c r="B881" s="19" t="e">
        <f>VLOOKUP(A881,Species!A:E,3,FALSE)</f>
        <v>#N/A</v>
      </c>
      <c r="C881" s="6" t="e">
        <f>VLOOKUP(A881,Species!A:E,4,FALSE)</f>
        <v>#N/A</v>
      </c>
      <c r="D881" s="6" t="e">
        <f>VLOOKUP(A881,Species!A:F,5,FALSE)</f>
        <v>#N/A</v>
      </c>
    </row>
    <row r="882" spans="2:4" x14ac:dyDescent="0.25">
      <c r="B882" s="19" t="e">
        <f>VLOOKUP(A882,Species!A:E,3,FALSE)</f>
        <v>#N/A</v>
      </c>
      <c r="C882" s="6" t="e">
        <f>VLOOKUP(A882,Species!A:E,4,FALSE)</f>
        <v>#N/A</v>
      </c>
      <c r="D882" s="6" t="e">
        <f>VLOOKUP(A882,Species!A:F,5,FALSE)</f>
        <v>#N/A</v>
      </c>
    </row>
    <row r="883" spans="2:4" x14ac:dyDescent="0.25">
      <c r="B883" s="19" t="e">
        <f>VLOOKUP(A883,Species!A:E,3,FALSE)</f>
        <v>#N/A</v>
      </c>
      <c r="C883" s="6" t="e">
        <f>VLOOKUP(A883,Species!A:E,4,FALSE)</f>
        <v>#N/A</v>
      </c>
      <c r="D883" s="6" t="e">
        <f>VLOOKUP(A883,Species!A:F,5,FALSE)</f>
        <v>#N/A</v>
      </c>
    </row>
    <row r="884" spans="2:4" x14ac:dyDescent="0.25">
      <c r="B884" s="19" t="e">
        <f>VLOOKUP(A884,Species!A:E,3,FALSE)</f>
        <v>#N/A</v>
      </c>
      <c r="C884" s="6" t="e">
        <f>VLOOKUP(A884,Species!A:E,4,FALSE)</f>
        <v>#N/A</v>
      </c>
      <c r="D884" s="6" t="e">
        <f>VLOOKUP(A884,Species!A:F,5,FALSE)</f>
        <v>#N/A</v>
      </c>
    </row>
    <row r="885" spans="2:4" x14ac:dyDescent="0.25">
      <c r="B885" s="19" t="e">
        <f>VLOOKUP(A885,Species!A:E,3,FALSE)</f>
        <v>#N/A</v>
      </c>
      <c r="C885" s="6" t="e">
        <f>VLOOKUP(A885,Species!A:E,4,FALSE)</f>
        <v>#N/A</v>
      </c>
      <c r="D885" s="6" t="e">
        <f>VLOOKUP(A885,Species!A:F,5,FALSE)</f>
        <v>#N/A</v>
      </c>
    </row>
    <row r="886" spans="2:4" x14ac:dyDescent="0.25">
      <c r="B886" s="19" t="e">
        <f>VLOOKUP(A886,Species!A:E,3,FALSE)</f>
        <v>#N/A</v>
      </c>
      <c r="C886" s="6" t="e">
        <f>VLOOKUP(A886,Species!A:E,4,FALSE)</f>
        <v>#N/A</v>
      </c>
      <c r="D886" s="6" t="e">
        <f>VLOOKUP(A886,Species!A:F,5,FALSE)</f>
        <v>#N/A</v>
      </c>
    </row>
    <row r="887" spans="2:4" x14ac:dyDescent="0.25">
      <c r="B887" s="19" t="e">
        <f>VLOOKUP(A887,Species!A:E,3,FALSE)</f>
        <v>#N/A</v>
      </c>
      <c r="C887" s="6" t="e">
        <f>VLOOKUP(A887,Species!A:E,4,FALSE)</f>
        <v>#N/A</v>
      </c>
      <c r="D887" s="6" t="e">
        <f>VLOOKUP(A887,Species!A:F,5,FALSE)</f>
        <v>#N/A</v>
      </c>
    </row>
    <row r="888" spans="2:4" x14ac:dyDescent="0.25">
      <c r="B888" s="19" t="e">
        <f>VLOOKUP(A888,Species!A:E,3,FALSE)</f>
        <v>#N/A</v>
      </c>
      <c r="C888" s="6" t="e">
        <f>VLOOKUP(A888,Species!A:E,4,FALSE)</f>
        <v>#N/A</v>
      </c>
      <c r="D888" s="6" t="e">
        <f>VLOOKUP(A888,Species!A:F,5,FALSE)</f>
        <v>#N/A</v>
      </c>
    </row>
    <row r="889" spans="2:4" x14ac:dyDescent="0.25">
      <c r="B889" s="19" t="e">
        <f>VLOOKUP(A889,Species!A:E,3,FALSE)</f>
        <v>#N/A</v>
      </c>
      <c r="C889" s="6" t="e">
        <f>VLOOKUP(A889,Species!A:E,4,FALSE)</f>
        <v>#N/A</v>
      </c>
      <c r="D889" s="6" t="e">
        <f>VLOOKUP(A889,Species!A:F,5,FALSE)</f>
        <v>#N/A</v>
      </c>
    </row>
    <row r="890" spans="2:4" x14ac:dyDescent="0.25">
      <c r="B890" s="19" t="e">
        <f>VLOOKUP(A890,Species!A:E,3,FALSE)</f>
        <v>#N/A</v>
      </c>
      <c r="C890" s="6" t="e">
        <f>VLOOKUP(A890,Species!A:E,4,FALSE)</f>
        <v>#N/A</v>
      </c>
      <c r="D890" s="6" t="e">
        <f>VLOOKUP(A890,Species!A:F,5,FALSE)</f>
        <v>#N/A</v>
      </c>
    </row>
    <row r="891" spans="2:4" x14ac:dyDescent="0.25">
      <c r="B891" s="19" t="e">
        <f>VLOOKUP(A891,Species!A:E,3,FALSE)</f>
        <v>#N/A</v>
      </c>
      <c r="C891" s="6" t="e">
        <f>VLOOKUP(A891,Species!A:E,4,FALSE)</f>
        <v>#N/A</v>
      </c>
      <c r="D891" s="6" t="e">
        <f>VLOOKUP(A891,Species!A:F,5,FALSE)</f>
        <v>#N/A</v>
      </c>
    </row>
    <row r="892" spans="2:4" x14ac:dyDescent="0.25">
      <c r="B892" s="19" t="e">
        <f>VLOOKUP(A892,Species!A:E,3,FALSE)</f>
        <v>#N/A</v>
      </c>
      <c r="C892" s="6" t="e">
        <f>VLOOKUP(A892,Species!A:E,4,FALSE)</f>
        <v>#N/A</v>
      </c>
      <c r="D892" s="6" t="e">
        <f>VLOOKUP(A892,Species!A:F,5,FALSE)</f>
        <v>#N/A</v>
      </c>
    </row>
    <row r="893" spans="2:4" x14ac:dyDescent="0.25">
      <c r="B893" s="19" t="e">
        <f>VLOOKUP(A893,Species!A:E,3,FALSE)</f>
        <v>#N/A</v>
      </c>
      <c r="C893" s="6" t="e">
        <f>VLOOKUP(A893,Species!A:E,4,FALSE)</f>
        <v>#N/A</v>
      </c>
      <c r="D893" s="6" t="e">
        <f>VLOOKUP(A893,Species!A:F,5,FALSE)</f>
        <v>#N/A</v>
      </c>
    </row>
    <row r="894" spans="2:4" x14ac:dyDescent="0.25">
      <c r="B894" s="19" t="e">
        <f>VLOOKUP(A894,Species!A:E,3,FALSE)</f>
        <v>#N/A</v>
      </c>
      <c r="C894" s="6" t="e">
        <f>VLOOKUP(A894,Species!A:E,4,FALSE)</f>
        <v>#N/A</v>
      </c>
      <c r="D894" s="6" t="e">
        <f>VLOOKUP(A894,Species!A:F,5,FALSE)</f>
        <v>#N/A</v>
      </c>
    </row>
    <row r="895" spans="2:4" x14ac:dyDescent="0.25">
      <c r="B895" s="19" t="e">
        <f>VLOOKUP(A895,Species!A:E,3,FALSE)</f>
        <v>#N/A</v>
      </c>
      <c r="C895" s="6" t="e">
        <f>VLOOKUP(A895,Species!A:E,4,FALSE)</f>
        <v>#N/A</v>
      </c>
      <c r="D895" s="6" t="e">
        <f>VLOOKUP(A895,Species!A:F,5,FALSE)</f>
        <v>#N/A</v>
      </c>
    </row>
    <row r="896" spans="2:4" x14ac:dyDescent="0.25">
      <c r="B896" s="19" t="e">
        <f>VLOOKUP(A896,Species!A:E,3,FALSE)</f>
        <v>#N/A</v>
      </c>
      <c r="C896" s="6" t="e">
        <f>VLOOKUP(A896,Species!A:E,4,FALSE)</f>
        <v>#N/A</v>
      </c>
      <c r="D896" s="6" t="e">
        <f>VLOOKUP(A896,Species!A:F,5,FALSE)</f>
        <v>#N/A</v>
      </c>
    </row>
    <row r="897" spans="2:4" x14ac:dyDescent="0.25">
      <c r="B897" s="19" t="e">
        <f>VLOOKUP(A897,Species!A:E,3,FALSE)</f>
        <v>#N/A</v>
      </c>
      <c r="C897" s="6" t="e">
        <f>VLOOKUP(A897,Species!A:E,4,FALSE)</f>
        <v>#N/A</v>
      </c>
      <c r="D897" s="6" t="e">
        <f>VLOOKUP(A897,Species!A:F,5,FALSE)</f>
        <v>#N/A</v>
      </c>
    </row>
    <row r="898" spans="2:4" x14ac:dyDescent="0.25">
      <c r="B898" s="19" t="e">
        <f>VLOOKUP(A898,Species!A:E,3,FALSE)</f>
        <v>#N/A</v>
      </c>
      <c r="C898" s="6" t="e">
        <f>VLOOKUP(A898,Species!A:E,4,FALSE)</f>
        <v>#N/A</v>
      </c>
      <c r="D898" s="6" t="e">
        <f>VLOOKUP(A898,Species!A:F,5,FALSE)</f>
        <v>#N/A</v>
      </c>
    </row>
    <row r="899" spans="2:4" x14ac:dyDescent="0.25">
      <c r="B899" s="19" t="e">
        <f>VLOOKUP(A899,Species!A:E,3,FALSE)</f>
        <v>#N/A</v>
      </c>
      <c r="C899" s="6" t="e">
        <f>VLOOKUP(A899,Species!A:E,4,FALSE)</f>
        <v>#N/A</v>
      </c>
      <c r="D899" s="6" t="e">
        <f>VLOOKUP(A899,Species!A:F,5,FALSE)</f>
        <v>#N/A</v>
      </c>
    </row>
    <row r="900" spans="2:4" x14ac:dyDescent="0.25">
      <c r="B900" s="19" t="e">
        <f>VLOOKUP(A900,Species!A:E,3,FALSE)</f>
        <v>#N/A</v>
      </c>
      <c r="C900" s="6" t="e">
        <f>VLOOKUP(A900,Species!A:E,4,FALSE)</f>
        <v>#N/A</v>
      </c>
      <c r="D900" s="6" t="e">
        <f>VLOOKUP(A900,Species!A:F,5,FALSE)</f>
        <v>#N/A</v>
      </c>
    </row>
    <row r="901" spans="2:4" x14ac:dyDescent="0.25">
      <c r="B901" s="19" t="e">
        <f>VLOOKUP(A901,Species!A:E,3,FALSE)</f>
        <v>#N/A</v>
      </c>
      <c r="C901" s="6" t="e">
        <f>VLOOKUP(A901,Species!A:E,4,FALSE)</f>
        <v>#N/A</v>
      </c>
      <c r="D901" s="6" t="e">
        <f>VLOOKUP(A901,Species!A:F,5,FALSE)</f>
        <v>#N/A</v>
      </c>
    </row>
    <row r="902" spans="2:4" x14ac:dyDescent="0.25">
      <c r="B902" s="19" t="e">
        <f>VLOOKUP(A902,Species!A:E,3,FALSE)</f>
        <v>#N/A</v>
      </c>
      <c r="C902" s="6" t="e">
        <f>VLOOKUP(A902,Species!A:E,4,FALSE)</f>
        <v>#N/A</v>
      </c>
      <c r="D902" s="6" t="e">
        <f>VLOOKUP(A902,Species!A:F,5,FALSE)</f>
        <v>#N/A</v>
      </c>
    </row>
    <row r="903" spans="2:4" x14ac:dyDescent="0.25">
      <c r="B903" s="19" t="e">
        <f>VLOOKUP(A903,Species!A:E,3,FALSE)</f>
        <v>#N/A</v>
      </c>
      <c r="C903" s="6" t="e">
        <f>VLOOKUP(A903,Species!A:E,4,FALSE)</f>
        <v>#N/A</v>
      </c>
      <c r="D903" s="6" t="e">
        <f>VLOOKUP(A903,Species!A:F,5,FALSE)</f>
        <v>#N/A</v>
      </c>
    </row>
    <row r="904" spans="2:4" x14ac:dyDescent="0.25">
      <c r="B904" s="19" t="e">
        <f>VLOOKUP(A904,Species!A:E,3,FALSE)</f>
        <v>#N/A</v>
      </c>
      <c r="C904" s="6" t="e">
        <f>VLOOKUP(A904,Species!A:E,4,FALSE)</f>
        <v>#N/A</v>
      </c>
      <c r="D904" s="6" t="e">
        <f>VLOOKUP(A904,Species!A:F,5,FALSE)</f>
        <v>#N/A</v>
      </c>
    </row>
    <row r="905" spans="2:4" x14ac:dyDescent="0.25">
      <c r="B905" s="19" t="e">
        <f>VLOOKUP(A905,Species!A:E,3,FALSE)</f>
        <v>#N/A</v>
      </c>
      <c r="C905" s="6" t="e">
        <f>VLOOKUP(A905,Species!A:E,4,FALSE)</f>
        <v>#N/A</v>
      </c>
      <c r="D905" s="6" t="e">
        <f>VLOOKUP(A905,Species!A:F,5,FALSE)</f>
        <v>#N/A</v>
      </c>
    </row>
    <row r="906" spans="2:4" x14ac:dyDescent="0.25">
      <c r="B906" s="19" t="e">
        <f>VLOOKUP(A906,Species!A:E,3,FALSE)</f>
        <v>#N/A</v>
      </c>
      <c r="C906" s="6" t="e">
        <f>VLOOKUP(A906,Species!A:E,4,FALSE)</f>
        <v>#N/A</v>
      </c>
      <c r="D906" s="6" t="e">
        <f>VLOOKUP(A906,Species!A:F,5,FALSE)</f>
        <v>#N/A</v>
      </c>
    </row>
    <row r="907" spans="2:4" x14ac:dyDescent="0.25">
      <c r="B907" s="19" t="e">
        <f>VLOOKUP(A907,Species!A:E,3,FALSE)</f>
        <v>#N/A</v>
      </c>
      <c r="C907" s="6" t="e">
        <f>VLOOKUP(A907,Species!A:E,4,FALSE)</f>
        <v>#N/A</v>
      </c>
      <c r="D907" s="6" t="e">
        <f>VLOOKUP(A907,Species!A:F,5,FALSE)</f>
        <v>#N/A</v>
      </c>
    </row>
    <row r="908" spans="2:4" x14ac:dyDescent="0.25">
      <c r="B908" s="19" t="e">
        <f>VLOOKUP(A908,Species!A:E,3,FALSE)</f>
        <v>#N/A</v>
      </c>
      <c r="C908" s="6" t="e">
        <f>VLOOKUP(A908,Species!A:E,4,FALSE)</f>
        <v>#N/A</v>
      </c>
      <c r="D908" s="6" t="e">
        <f>VLOOKUP(A908,Species!A:F,5,FALSE)</f>
        <v>#N/A</v>
      </c>
    </row>
    <row r="909" spans="2:4" x14ac:dyDescent="0.25">
      <c r="B909" s="19" t="e">
        <f>VLOOKUP(A909,Species!A:E,3,FALSE)</f>
        <v>#N/A</v>
      </c>
      <c r="C909" s="6" t="e">
        <f>VLOOKUP(A909,Species!A:E,4,FALSE)</f>
        <v>#N/A</v>
      </c>
      <c r="D909" s="6" t="e">
        <f>VLOOKUP(A909,Species!A:F,5,FALSE)</f>
        <v>#N/A</v>
      </c>
    </row>
    <row r="910" spans="2:4" x14ac:dyDescent="0.25">
      <c r="B910" s="19" t="e">
        <f>VLOOKUP(A910,Species!A:E,3,FALSE)</f>
        <v>#N/A</v>
      </c>
      <c r="C910" s="6" t="e">
        <f>VLOOKUP(A910,Species!A:E,4,FALSE)</f>
        <v>#N/A</v>
      </c>
      <c r="D910" s="6" t="e">
        <f>VLOOKUP(A910,Species!A:F,5,FALSE)</f>
        <v>#N/A</v>
      </c>
    </row>
    <row r="911" spans="2:4" x14ac:dyDescent="0.25">
      <c r="B911" s="19" t="e">
        <f>VLOOKUP(A911,Species!A:E,3,FALSE)</f>
        <v>#N/A</v>
      </c>
      <c r="C911" s="6" t="e">
        <f>VLOOKUP(A911,Species!A:E,4,FALSE)</f>
        <v>#N/A</v>
      </c>
      <c r="D911" s="6" t="e">
        <f>VLOOKUP(A911,Species!A:F,5,FALSE)</f>
        <v>#N/A</v>
      </c>
    </row>
    <row r="912" spans="2:4" x14ac:dyDescent="0.25">
      <c r="B912" s="19" t="e">
        <f>VLOOKUP(A912,Species!A:E,3,FALSE)</f>
        <v>#N/A</v>
      </c>
      <c r="C912" s="6" t="e">
        <f>VLOOKUP(A912,Species!A:E,4,FALSE)</f>
        <v>#N/A</v>
      </c>
      <c r="D912" s="6" t="e">
        <f>VLOOKUP(A912,Species!A:F,5,FALSE)</f>
        <v>#N/A</v>
      </c>
    </row>
    <row r="913" spans="2:4" x14ac:dyDescent="0.25">
      <c r="B913" s="19" t="e">
        <f>VLOOKUP(A913,Species!A:E,3,FALSE)</f>
        <v>#N/A</v>
      </c>
      <c r="C913" s="6" t="e">
        <f>VLOOKUP(A913,Species!A:E,4,FALSE)</f>
        <v>#N/A</v>
      </c>
      <c r="D913" s="6" t="e">
        <f>VLOOKUP(A913,Species!A:F,5,FALSE)</f>
        <v>#N/A</v>
      </c>
    </row>
    <row r="914" spans="2:4" x14ac:dyDescent="0.25">
      <c r="B914" s="19" t="e">
        <f>VLOOKUP(A914,Species!A:E,3,FALSE)</f>
        <v>#N/A</v>
      </c>
      <c r="C914" s="6" t="e">
        <f>VLOOKUP(A914,Species!A:E,4,FALSE)</f>
        <v>#N/A</v>
      </c>
      <c r="D914" s="6" t="e">
        <f>VLOOKUP(A914,Species!A:F,5,FALSE)</f>
        <v>#N/A</v>
      </c>
    </row>
    <row r="915" spans="2:4" x14ac:dyDescent="0.25">
      <c r="B915" s="19" t="e">
        <f>VLOOKUP(A915,Species!A:E,3,FALSE)</f>
        <v>#N/A</v>
      </c>
      <c r="C915" s="6" t="e">
        <f>VLOOKUP(A915,Species!A:E,4,FALSE)</f>
        <v>#N/A</v>
      </c>
      <c r="D915" s="6" t="e">
        <f>VLOOKUP(A915,Species!A:F,5,FALSE)</f>
        <v>#N/A</v>
      </c>
    </row>
    <row r="916" spans="2:4" x14ac:dyDescent="0.25">
      <c r="B916" s="19" t="e">
        <f>VLOOKUP(A916,Species!A:E,3,FALSE)</f>
        <v>#N/A</v>
      </c>
      <c r="C916" s="6" t="e">
        <f>VLOOKUP(A916,Species!A:E,4,FALSE)</f>
        <v>#N/A</v>
      </c>
      <c r="D916" s="6" t="e">
        <f>VLOOKUP(A916,Species!A:F,5,FALSE)</f>
        <v>#N/A</v>
      </c>
    </row>
    <row r="917" spans="2:4" x14ac:dyDescent="0.25">
      <c r="B917" s="19" t="e">
        <f>VLOOKUP(A917,Species!A:E,3,FALSE)</f>
        <v>#N/A</v>
      </c>
      <c r="C917" s="6" t="e">
        <f>VLOOKUP(A917,Species!A:E,4,FALSE)</f>
        <v>#N/A</v>
      </c>
      <c r="D917" s="6" t="e">
        <f>VLOOKUP(A917,Species!A:F,5,FALSE)</f>
        <v>#N/A</v>
      </c>
    </row>
    <row r="918" spans="2:4" x14ac:dyDescent="0.25">
      <c r="B918" s="19" t="e">
        <f>VLOOKUP(A918,Species!A:E,3,FALSE)</f>
        <v>#N/A</v>
      </c>
      <c r="C918" s="6" t="e">
        <f>VLOOKUP(A918,Species!A:E,4,FALSE)</f>
        <v>#N/A</v>
      </c>
      <c r="D918" s="6" t="e">
        <f>VLOOKUP(A918,Species!A:F,5,FALSE)</f>
        <v>#N/A</v>
      </c>
    </row>
    <row r="919" spans="2:4" x14ac:dyDescent="0.25">
      <c r="B919" s="19" t="e">
        <f>VLOOKUP(A919,Species!A:E,3,FALSE)</f>
        <v>#N/A</v>
      </c>
      <c r="C919" s="6" t="e">
        <f>VLOOKUP(A919,Species!A:E,4,FALSE)</f>
        <v>#N/A</v>
      </c>
      <c r="D919" s="6" t="e">
        <f>VLOOKUP(A919,Species!A:F,5,FALSE)</f>
        <v>#N/A</v>
      </c>
    </row>
    <row r="920" spans="2:4" x14ac:dyDescent="0.25">
      <c r="B920" s="19" t="e">
        <f>VLOOKUP(A920,Species!A:E,3,FALSE)</f>
        <v>#N/A</v>
      </c>
      <c r="C920" s="6" t="e">
        <f>VLOOKUP(A920,Species!A:E,4,FALSE)</f>
        <v>#N/A</v>
      </c>
      <c r="D920" s="6" t="e">
        <f>VLOOKUP(A920,Species!A:F,5,FALSE)</f>
        <v>#N/A</v>
      </c>
    </row>
    <row r="921" spans="2:4" x14ac:dyDescent="0.25">
      <c r="B921" s="19" t="e">
        <f>VLOOKUP(A921,Species!A:E,3,FALSE)</f>
        <v>#N/A</v>
      </c>
      <c r="C921" s="6" t="e">
        <f>VLOOKUP(A921,Species!A:E,4,FALSE)</f>
        <v>#N/A</v>
      </c>
      <c r="D921" s="6" t="e">
        <f>VLOOKUP(A921,Species!A:F,5,FALSE)</f>
        <v>#N/A</v>
      </c>
    </row>
    <row r="922" spans="2:4" x14ac:dyDescent="0.25">
      <c r="B922" s="19" t="e">
        <f>VLOOKUP(A922,Species!A:E,3,FALSE)</f>
        <v>#N/A</v>
      </c>
      <c r="C922" s="6" t="e">
        <f>VLOOKUP(A922,Species!A:E,4,FALSE)</f>
        <v>#N/A</v>
      </c>
      <c r="D922" s="6" t="e">
        <f>VLOOKUP(A922,Species!A:F,5,FALSE)</f>
        <v>#N/A</v>
      </c>
    </row>
    <row r="923" spans="2:4" x14ac:dyDescent="0.25">
      <c r="B923" s="19" t="e">
        <f>VLOOKUP(A923,Species!A:E,3,FALSE)</f>
        <v>#N/A</v>
      </c>
      <c r="C923" s="6" t="e">
        <f>VLOOKUP(A923,Species!A:E,4,FALSE)</f>
        <v>#N/A</v>
      </c>
      <c r="D923" s="6" t="e">
        <f>VLOOKUP(A923,Species!A:F,5,FALSE)</f>
        <v>#N/A</v>
      </c>
    </row>
    <row r="924" spans="2:4" x14ac:dyDescent="0.25">
      <c r="B924" s="19" t="e">
        <f>VLOOKUP(A924,Species!A:E,3,FALSE)</f>
        <v>#N/A</v>
      </c>
      <c r="C924" s="6" t="e">
        <f>VLOOKUP(A924,Species!A:E,4,FALSE)</f>
        <v>#N/A</v>
      </c>
      <c r="D924" s="6" t="e">
        <f>VLOOKUP(A924,Species!A:F,5,FALSE)</f>
        <v>#N/A</v>
      </c>
    </row>
    <row r="925" spans="2:4" x14ac:dyDescent="0.25">
      <c r="B925" s="19" t="e">
        <f>VLOOKUP(A925,Species!A:E,3,FALSE)</f>
        <v>#N/A</v>
      </c>
      <c r="C925" s="6" t="e">
        <f>VLOOKUP(A925,Species!A:E,4,FALSE)</f>
        <v>#N/A</v>
      </c>
      <c r="D925" s="6" t="e">
        <f>VLOOKUP(A925,Species!A:F,5,FALSE)</f>
        <v>#N/A</v>
      </c>
    </row>
    <row r="926" spans="2:4" x14ac:dyDescent="0.25">
      <c r="B926" s="19" t="e">
        <f>VLOOKUP(A926,Species!A:E,3,FALSE)</f>
        <v>#N/A</v>
      </c>
      <c r="C926" s="6" t="e">
        <f>VLOOKUP(A926,Species!A:E,4,FALSE)</f>
        <v>#N/A</v>
      </c>
      <c r="D926" s="6" t="e">
        <f>VLOOKUP(A926,Species!A:F,5,FALSE)</f>
        <v>#N/A</v>
      </c>
    </row>
    <row r="927" spans="2:4" x14ac:dyDescent="0.25">
      <c r="B927" s="19" t="e">
        <f>VLOOKUP(A927,Species!A:E,3,FALSE)</f>
        <v>#N/A</v>
      </c>
      <c r="C927" s="6" t="e">
        <f>VLOOKUP(A927,Species!A:E,4,FALSE)</f>
        <v>#N/A</v>
      </c>
      <c r="D927" s="6" t="e">
        <f>VLOOKUP(A927,Species!A:F,5,FALSE)</f>
        <v>#N/A</v>
      </c>
    </row>
    <row r="928" spans="2:4" x14ac:dyDescent="0.25">
      <c r="B928" s="19" t="e">
        <f>VLOOKUP(A928,Species!A:E,3,FALSE)</f>
        <v>#N/A</v>
      </c>
      <c r="C928" s="6" t="e">
        <f>VLOOKUP(A928,Species!A:E,4,FALSE)</f>
        <v>#N/A</v>
      </c>
      <c r="D928" s="6" t="e">
        <f>VLOOKUP(A928,Species!A:F,5,FALSE)</f>
        <v>#N/A</v>
      </c>
    </row>
    <row r="929" spans="2:4" x14ac:dyDescent="0.25">
      <c r="B929" s="19" t="e">
        <f>VLOOKUP(A929,Species!A:E,3,FALSE)</f>
        <v>#N/A</v>
      </c>
      <c r="C929" s="6" t="e">
        <f>VLOOKUP(A929,Species!A:E,4,FALSE)</f>
        <v>#N/A</v>
      </c>
      <c r="D929" s="6" t="e">
        <f>VLOOKUP(A929,Species!A:F,5,FALSE)</f>
        <v>#N/A</v>
      </c>
    </row>
    <row r="930" spans="2:4" x14ac:dyDescent="0.25">
      <c r="B930" s="19" t="e">
        <f>VLOOKUP(A930,Species!A:E,3,FALSE)</f>
        <v>#N/A</v>
      </c>
      <c r="C930" s="6" t="e">
        <f>VLOOKUP(A930,Species!A:E,4,FALSE)</f>
        <v>#N/A</v>
      </c>
      <c r="D930" s="6" t="e">
        <f>VLOOKUP(A930,Species!A:F,5,FALSE)</f>
        <v>#N/A</v>
      </c>
    </row>
    <row r="931" spans="2:4" x14ac:dyDescent="0.25">
      <c r="B931" s="19" t="e">
        <f>VLOOKUP(A931,Species!A:E,3,FALSE)</f>
        <v>#N/A</v>
      </c>
      <c r="C931" s="6" t="e">
        <f>VLOOKUP(A931,Species!A:E,4,FALSE)</f>
        <v>#N/A</v>
      </c>
      <c r="D931" s="6" t="e">
        <f>VLOOKUP(A931,Species!A:F,5,FALSE)</f>
        <v>#N/A</v>
      </c>
    </row>
    <row r="932" spans="2:4" x14ac:dyDescent="0.25">
      <c r="B932" s="19" t="e">
        <f>VLOOKUP(A932,Species!A:E,3,FALSE)</f>
        <v>#N/A</v>
      </c>
      <c r="C932" s="6" t="e">
        <f>VLOOKUP(A932,Species!A:E,4,FALSE)</f>
        <v>#N/A</v>
      </c>
      <c r="D932" s="6" t="e">
        <f>VLOOKUP(A932,Species!A:F,5,FALSE)</f>
        <v>#N/A</v>
      </c>
    </row>
    <row r="933" spans="2:4" x14ac:dyDescent="0.25">
      <c r="B933" s="19" t="e">
        <f>VLOOKUP(A933,Species!A:E,3,FALSE)</f>
        <v>#N/A</v>
      </c>
      <c r="C933" s="6" t="e">
        <f>VLOOKUP(A933,Species!A:E,4,FALSE)</f>
        <v>#N/A</v>
      </c>
      <c r="D933" s="6" t="e">
        <f>VLOOKUP(A933,Species!A:F,5,FALSE)</f>
        <v>#N/A</v>
      </c>
    </row>
    <row r="934" spans="2:4" x14ac:dyDescent="0.25">
      <c r="B934" s="19" t="e">
        <f>VLOOKUP(A934,Species!A:E,3,FALSE)</f>
        <v>#N/A</v>
      </c>
      <c r="C934" s="6" t="e">
        <f>VLOOKUP(A934,Species!A:E,4,FALSE)</f>
        <v>#N/A</v>
      </c>
      <c r="D934" s="6" t="e">
        <f>VLOOKUP(A934,Species!A:F,5,FALSE)</f>
        <v>#N/A</v>
      </c>
    </row>
    <row r="935" spans="2:4" x14ac:dyDescent="0.25">
      <c r="B935" s="19" t="e">
        <f>VLOOKUP(A935,Species!A:E,3,FALSE)</f>
        <v>#N/A</v>
      </c>
      <c r="C935" s="6" t="e">
        <f>VLOOKUP(A935,Species!A:E,4,FALSE)</f>
        <v>#N/A</v>
      </c>
      <c r="D935" s="6" t="e">
        <f>VLOOKUP(A935,Species!A:F,5,FALSE)</f>
        <v>#N/A</v>
      </c>
    </row>
    <row r="936" spans="2:4" x14ac:dyDescent="0.25">
      <c r="B936" s="19" t="e">
        <f>VLOOKUP(A936,Species!A:E,3,FALSE)</f>
        <v>#N/A</v>
      </c>
      <c r="C936" s="6" t="e">
        <f>VLOOKUP(A936,Species!A:E,4,FALSE)</f>
        <v>#N/A</v>
      </c>
      <c r="D936" s="6" t="e">
        <f>VLOOKUP(A936,Species!A:F,5,FALSE)</f>
        <v>#N/A</v>
      </c>
    </row>
    <row r="937" spans="2:4" x14ac:dyDescent="0.25">
      <c r="B937" s="19" t="e">
        <f>VLOOKUP(A937,Species!A:E,3,FALSE)</f>
        <v>#N/A</v>
      </c>
      <c r="C937" s="6" t="e">
        <f>VLOOKUP(A937,Species!A:E,4,FALSE)</f>
        <v>#N/A</v>
      </c>
      <c r="D937" s="6" t="e">
        <f>VLOOKUP(A937,Species!A:F,5,FALSE)</f>
        <v>#N/A</v>
      </c>
    </row>
    <row r="938" spans="2:4" x14ac:dyDescent="0.25">
      <c r="B938" s="19" t="e">
        <f>VLOOKUP(A938,Species!A:E,3,FALSE)</f>
        <v>#N/A</v>
      </c>
      <c r="C938" s="6" t="e">
        <f>VLOOKUP(A938,Species!A:E,4,FALSE)</f>
        <v>#N/A</v>
      </c>
      <c r="D938" s="6" t="e">
        <f>VLOOKUP(A938,Species!A:F,5,FALSE)</f>
        <v>#N/A</v>
      </c>
    </row>
    <row r="939" spans="2:4" x14ac:dyDescent="0.25">
      <c r="B939" s="19" t="e">
        <f>VLOOKUP(A939,Species!A:E,3,FALSE)</f>
        <v>#N/A</v>
      </c>
      <c r="C939" s="6" t="e">
        <f>VLOOKUP(A939,Species!A:E,4,FALSE)</f>
        <v>#N/A</v>
      </c>
      <c r="D939" s="6" t="e">
        <f>VLOOKUP(A939,Species!A:F,5,FALSE)</f>
        <v>#N/A</v>
      </c>
    </row>
    <row r="940" spans="2:4" x14ac:dyDescent="0.25">
      <c r="B940" s="19" t="e">
        <f>VLOOKUP(A940,Species!A:E,3,FALSE)</f>
        <v>#N/A</v>
      </c>
      <c r="C940" s="6" t="e">
        <f>VLOOKUP(A940,Species!A:E,4,FALSE)</f>
        <v>#N/A</v>
      </c>
      <c r="D940" s="6" t="e">
        <f>VLOOKUP(A940,Species!A:F,5,FALSE)</f>
        <v>#N/A</v>
      </c>
    </row>
    <row r="941" spans="2:4" x14ac:dyDescent="0.25">
      <c r="B941" s="19" t="e">
        <f>VLOOKUP(A941,Species!A:E,3,FALSE)</f>
        <v>#N/A</v>
      </c>
      <c r="C941" s="6" t="e">
        <f>VLOOKUP(A941,Species!A:E,4,FALSE)</f>
        <v>#N/A</v>
      </c>
      <c r="D941" s="6" t="e">
        <f>VLOOKUP(A941,Species!A:F,5,FALSE)</f>
        <v>#N/A</v>
      </c>
    </row>
    <row r="942" spans="2:4" x14ac:dyDescent="0.25">
      <c r="B942" s="19" t="e">
        <f>VLOOKUP(A942,Species!A:E,3,FALSE)</f>
        <v>#N/A</v>
      </c>
      <c r="C942" s="6" t="e">
        <f>VLOOKUP(A942,Species!A:E,4,FALSE)</f>
        <v>#N/A</v>
      </c>
      <c r="D942" s="6" t="e">
        <f>VLOOKUP(A942,Species!A:F,5,FALSE)</f>
        <v>#N/A</v>
      </c>
    </row>
    <row r="943" spans="2:4" x14ac:dyDescent="0.25">
      <c r="B943" s="19" t="e">
        <f>VLOOKUP(A943,Species!A:E,3,FALSE)</f>
        <v>#N/A</v>
      </c>
      <c r="C943" s="6" t="e">
        <f>VLOOKUP(A943,Species!A:E,4,FALSE)</f>
        <v>#N/A</v>
      </c>
      <c r="D943" s="6" t="e">
        <f>VLOOKUP(A943,Species!A:F,5,FALSE)</f>
        <v>#N/A</v>
      </c>
    </row>
    <row r="944" spans="2:4" x14ac:dyDescent="0.25">
      <c r="B944" s="19" t="e">
        <f>VLOOKUP(A944,Species!A:E,3,FALSE)</f>
        <v>#N/A</v>
      </c>
      <c r="C944" s="6" t="e">
        <f>VLOOKUP(A944,Species!A:E,4,FALSE)</f>
        <v>#N/A</v>
      </c>
      <c r="D944" s="6" t="e">
        <f>VLOOKUP(A944,Species!A:F,5,FALSE)</f>
        <v>#N/A</v>
      </c>
    </row>
    <row r="945" spans="2:4" x14ac:dyDescent="0.25">
      <c r="B945" s="19" t="e">
        <f>VLOOKUP(A945,Species!A:E,3,FALSE)</f>
        <v>#N/A</v>
      </c>
      <c r="C945" s="6" t="e">
        <f>VLOOKUP(A945,Species!A:E,4,FALSE)</f>
        <v>#N/A</v>
      </c>
      <c r="D945" s="6" t="e">
        <f>VLOOKUP(A945,Species!A:F,5,FALSE)</f>
        <v>#N/A</v>
      </c>
    </row>
    <row r="946" spans="2:4" x14ac:dyDescent="0.25">
      <c r="B946" s="19" t="e">
        <f>VLOOKUP(A946,Species!A:E,3,FALSE)</f>
        <v>#N/A</v>
      </c>
      <c r="C946" s="6" t="e">
        <f>VLOOKUP(A946,Species!A:E,4,FALSE)</f>
        <v>#N/A</v>
      </c>
      <c r="D946" s="6" t="e">
        <f>VLOOKUP(A946,Species!A:F,5,FALSE)</f>
        <v>#N/A</v>
      </c>
    </row>
    <row r="947" spans="2:4" x14ac:dyDescent="0.25">
      <c r="B947" s="19" t="e">
        <f>VLOOKUP(A947,Species!A:E,3,FALSE)</f>
        <v>#N/A</v>
      </c>
      <c r="C947" s="6" t="e">
        <f>VLOOKUP(A947,Species!A:E,4,FALSE)</f>
        <v>#N/A</v>
      </c>
      <c r="D947" s="6" t="e">
        <f>VLOOKUP(A947,Species!A:F,5,FALSE)</f>
        <v>#N/A</v>
      </c>
    </row>
    <row r="948" spans="2:4" x14ac:dyDescent="0.25">
      <c r="B948" s="19" t="e">
        <f>VLOOKUP(A948,Species!A:E,3,FALSE)</f>
        <v>#N/A</v>
      </c>
      <c r="C948" s="6" t="e">
        <f>VLOOKUP(A948,Species!A:E,4,FALSE)</f>
        <v>#N/A</v>
      </c>
      <c r="D948" s="6" t="e">
        <f>VLOOKUP(A948,Species!A:F,5,FALSE)</f>
        <v>#N/A</v>
      </c>
    </row>
    <row r="949" spans="2:4" x14ac:dyDescent="0.25">
      <c r="B949" s="19" t="e">
        <f>VLOOKUP(A949,Species!A:E,3,FALSE)</f>
        <v>#N/A</v>
      </c>
      <c r="C949" s="6" t="e">
        <f>VLOOKUP(A949,Species!A:E,4,FALSE)</f>
        <v>#N/A</v>
      </c>
      <c r="D949" s="6" t="e">
        <f>VLOOKUP(A949,Species!A:F,5,FALSE)</f>
        <v>#N/A</v>
      </c>
    </row>
    <row r="950" spans="2:4" x14ac:dyDescent="0.25">
      <c r="B950" s="19" t="e">
        <f>VLOOKUP(A950,Species!A:E,3,FALSE)</f>
        <v>#N/A</v>
      </c>
      <c r="C950" s="6" t="e">
        <f>VLOOKUP(A950,Species!A:E,4,FALSE)</f>
        <v>#N/A</v>
      </c>
      <c r="D950" s="6" t="e">
        <f>VLOOKUP(A950,Species!A:F,5,FALSE)</f>
        <v>#N/A</v>
      </c>
    </row>
    <row r="951" spans="2:4" x14ac:dyDescent="0.25">
      <c r="B951" s="19" t="e">
        <f>VLOOKUP(A951,Species!A:E,3,FALSE)</f>
        <v>#N/A</v>
      </c>
      <c r="C951" s="6" t="e">
        <f>VLOOKUP(A951,Species!A:E,4,FALSE)</f>
        <v>#N/A</v>
      </c>
      <c r="D951" s="6" t="e">
        <f>VLOOKUP(A951,Species!A:F,5,FALSE)</f>
        <v>#N/A</v>
      </c>
    </row>
    <row r="952" spans="2:4" x14ac:dyDescent="0.25">
      <c r="B952" s="19" t="e">
        <f>VLOOKUP(A952,Species!A:E,3,FALSE)</f>
        <v>#N/A</v>
      </c>
      <c r="C952" s="6" t="e">
        <f>VLOOKUP(A952,Species!A:E,4,FALSE)</f>
        <v>#N/A</v>
      </c>
      <c r="D952" s="6" t="e">
        <f>VLOOKUP(A952,Species!A:F,5,FALSE)</f>
        <v>#N/A</v>
      </c>
    </row>
    <row r="953" spans="2:4" x14ac:dyDescent="0.25">
      <c r="B953" s="19" t="e">
        <f>VLOOKUP(A953,Species!A:E,3,FALSE)</f>
        <v>#N/A</v>
      </c>
      <c r="C953" s="6" t="e">
        <f>VLOOKUP(A953,Species!A:E,4,FALSE)</f>
        <v>#N/A</v>
      </c>
      <c r="D953" s="6" t="e">
        <f>VLOOKUP(A953,Species!A:F,5,FALSE)</f>
        <v>#N/A</v>
      </c>
    </row>
    <row r="954" spans="2:4" x14ac:dyDescent="0.25">
      <c r="B954" s="19" t="e">
        <f>VLOOKUP(A954,Species!A:E,3,FALSE)</f>
        <v>#N/A</v>
      </c>
      <c r="C954" s="6" t="e">
        <f>VLOOKUP(A954,Species!A:E,4,FALSE)</f>
        <v>#N/A</v>
      </c>
      <c r="D954" s="6" t="e">
        <f>VLOOKUP(A954,Species!A:F,5,FALSE)</f>
        <v>#N/A</v>
      </c>
    </row>
    <row r="955" spans="2:4" x14ac:dyDescent="0.25">
      <c r="B955" s="19" t="e">
        <f>VLOOKUP(A955,Species!A:E,3,FALSE)</f>
        <v>#N/A</v>
      </c>
      <c r="C955" s="6" t="e">
        <f>VLOOKUP(A955,Species!A:E,4,FALSE)</f>
        <v>#N/A</v>
      </c>
      <c r="D955" s="6" t="e">
        <f>VLOOKUP(A955,Species!A:F,5,FALSE)</f>
        <v>#N/A</v>
      </c>
    </row>
    <row r="956" spans="2:4" x14ac:dyDescent="0.25">
      <c r="B956" s="19" t="e">
        <f>VLOOKUP(A956,Species!A:E,3,FALSE)</f>
        <v>#N/A</v>
      </c>
      <c r="C956" s="6" t="e">
        <f>VLOOKUP(A956,Species!A:E,4,FALSE)</f>
        <v>#N/A</v>
      </c>
      <c r="D956" s="6" t="e">
        <f>VLOOKUP(A956,Species!A:F,5,FALSE)</f>
        <v>#N/A</v>
      </c>
    </row>
    <row r="957" spans="2:4" x14ac:dyDescent="0.25">
      <c r="B957" s="19" t="e">
        <f>VLOOKUP(A957,Species!A:E,3,FALSE)</f>
        <v>#N/A</v>
      </c>
      <c r="C957" s="6" t="e">
        <f>VLOOKUP(A957,Species!A:E,4,FALSE)</f>
        <v>#N/A</v>
      </c>
      <c r="D957" s="6" t="e">
        <f>VLOOKUP(A957,Species!A:F,5,FALSE)</f>
        <v>#N/A</v>
      </c>
    </row>
    <row r="958" spans="2:4" x14ac:dyDescent="0.25">
      <c r="B958" s="19" t="e">
        <f>VLOOKUP(A958,Species!A:E,3,FALSE)</f>
        <v>#N/A</v>
      </c>
      <c r="C958" s="6" t="e">
        <f>VLOOKUP(A958,Species!A:E,4,FALSE)</f>
        <v>#N/A</v>
      </c>
      <c r="D958" s="6" t="e">
        <f>VLOOKUP(A958,Species!A:F,5,FALSE)</f>
        <v>#N/A</v>
      </c>
    </row>
    <row r="959" spans="2:4" x14ac:dyDescent="0.25">
      <c r="B959" s="19" t="e">
        <f>VLOOKUP(A959,Species!A:E,3,FALSE)</f>
        <v>#N/A</v>
      </c>
      <c r="C959" s="6" t="e">
        <f>VLOOKUP(A959,Species!A:E,4,FALSE)</f>
        <v>#N/A</v>
      </c>
      <c r="D959" s="6" t="e">
        <f>VLOOKUP(A959,Species!A:F,5,FALSE)</f>
        <v>#N/A</v>
      </c>
    </row>
    <row r="960" spans="2:4" x14ac:dyDescent="0.25">
      <c r="B960" s="19" t="e">
        <f>VLOOKUP(A960,Species!A:E,3,FALSE)</f>
        <v>#N/A</v>
      </c>
      <c r="C960" s="6" t="e">
        <f>VLOOKUP(A960,Species!A:E,4,FALSE)</f>
        <v>#N/A</v>
      </c>
      <c r="D960" s="6" t="e">
        <f>VLOOKUP(A960,Species!A:F,5,FALSE)</f>
        <v>#N/A</v>
      </c>
    </row>
    <row r="961" spans="2:4" x14ac:dyDescent="0.25">
      <c r="B961" s="19" t="e">
        <f>VLOOKUP(A961,Species!A:E,3,FALSE)</f>
        <v>#N/A</v>
      </c>
      <c r="C961" s="6" t="e">
        <f>VLOOKUP(A961,Species!A:E,4,FALSE)</f>
        <v>#N/A</v>
      </c>
      <c r="D961" s="6" t="e">
        <f>VLOOKUP(A961,Species!A:F,5,FALSE)</f>
        <v>#N/A</v>
      </c>
    </row>
    <row r="962" spans="2:4" x14ac:dyDescent="0.25">
      <c r="B962" s="19" t="e">
        <f>VLOOKUP(A962,Species!A:E,3,FALSE)</f>
        <v>#N/A</v>
      </c>
      <c r="C962" s="6" t="e">
        <f>VLOOKUP(A962,Species!A:E,4,FALSE)</f>
        <v>#N/A</v>
      </c>
      <c r="D962" s="6" t="e">
        <f>VLOOKUP(A962,Species!A:F,5,FALSE)</f>
        <v>#N/A</v>
      </c>
    </row>
    <row r="963" spans="2:4" x14ac:dyDescent="0.25">
      <c r="B963" s="19" t="e">
        <f>VLOOKUP(A963,Species!A:E,3,FALSE)</f>
        <v>#N/A</v>
      </c>
      <c r="C963" s="6" t="e">
        <f>VLOOKUP(A963,Species!A:E,4,FALSE)</f>
        <v>#N/A</v>
      </c>
      <c r="D963" s="6" t="e">
        <f>VLOOKUP(A963,Species!A:F,5,FALSE)</f>
        <v>#N/A</v>
      </c>
    </row>
    <row r="964" spans="2:4" x14ac:dyDescent="0.25">
      <c r="B964" s="19" t="e">
        <f>VLOOKUP(A964,Species!A:E,3,FALSE)</f>
        <v>#N/A</v>
      </c>
      <c r="C964" s="6" t="e">
        <f>VLOOKUP(A964,Species!A:E,4,FALSE)</f>
        <v>#N/A</v>
      </c>
      <c r="D964" s="6" t="e">
        <f>VLOOKUP(A964,Species!A:F,5,FALSE)</f>
        <v>#N/A</v>
      </c>
    </row>
    <row r="965" spans="2:4" x14ac:dyDescent="0.25">
      <c r="B965" s="19" t="e">
        <f>VLOOKUP(A965,Species!A:E,3,FALSE)</f>
        <v>#N/A</v>
      </c>
      <c r="C965" s="6" t="e">
        <f>VLOOKUP(A965,Species!A:E,4,FALSE)</f>
        <v>#N/A</v>
      </c>
      <c r="D965" s="6" t="e">
        <f>VLOOKUP(A965,Species!A:F,5,FALSE)</f>
        <v>#N/A</v>
      </c>
    </row>
    <row r="966" spans="2:4" x14ac:dyDescent="0.25">
      <c r="B966" s="19" t="e">
        <f>VLOOKUP(A966,Species!A:E,3,FALSE)</f>
        <v>#N/A</v>
      </c>
      <c r="C966" s="6" t="e">
        <f>VLOOKUP(A966,Species!A:E,4,FALSE)</f>
        <v>#N/A</v>
      </c>
      <c r="D966" s="6" t="e">
        <f>VLOOKUP(A966,Species!A:F,5,FALSE)</f>
        <v>#N/A</v>
      </c>
    </row>
    <row r="967" spans="2:4" x14ac:dyDescent="0.25">
      <c r="B967" s="19" t="e">
        <f>VLOOKUP(A967,Species!A:E,3,FALSE)</f>
        <v>#N/A</v>
      </c>
      <c r="C967" s="6" t="e">
        <f>VLOOKUP(A967,Species!A:E,4,FALSE)</f>
        <v>#N/A</v>
      </c>
      <c r="D967" s="6" t="e">
        <f>VLOOKUP(A967,Species!A:F,5,FALSE)</f>
        <v>#N/A</v>
      </c>
    </row>
    <row r="968" spans="2:4" x14ac:dyDescent="0.25">
      <c r="B968" s="19" t="e">
        <f>VLOOKUP(A968,Species!A:E,3,FALSE)</f>
        <v>#N/A</v>
      </c>
      <c r="C968" s="6" t="e">
        <f>VLOOKUP(A968,Species!A:E,4,FALSE)</f>
        <v>#N/A</v>
      </c>
      <c r="D968" s="6" t="e">
        <f>VLOOKUP(A968,Species!A:F,5,FALSE)</f>
        <v>#N/A</v>
      </c>
    </row>
    <row r="969" spans="2:4" x14ac:dyDescent="0.25">
      <c r="B969" s="19" t="e">
        <f>VLOOKUP(A969,Species!A:E,3,FALSE)</f>
        <v>#N/A</v>
      </c>
      <c r="C969" s="6" t="e">
        <f>VLOOKUP(A969,Species!A:E,4,FALSE)</f>
        <v>#N/A</v>
      </c>
      <c r="D969" s="6" t="e">
        <f>VLOOKUP(A969,Species!A:F,5,FALSE)</f>
        <v>#N/A</v>
      </c>
    </row>
    <row r="970" spans="2:4" x14ac:dyDescent="0.25">
      <c r="B970" s="19" t="e">
        <f>VLOOKUP(A970,Species!A:E,3,FALSE)</f>
        <v>#N/A</v>
      </c>
      <c r="C970" s="6" t="e">
        <f>VLOOKUP(A970,Species!A:E,4,FALSE)</f>
        <v>#N/A</v>
      </c>
      <c r="D970" s="6" t="e">
        <f>VLOOKUP(A970,Species!A:F,5,FALSE)</f>
        <v>#N/A</v>
      </c>
    </row>
    <row r="971" spans="2:4" x14ac:dyDescent="0.25">
      <c r="B971" s="19" t="e">
        <f>VLOOKUP(A971,Species!A:E,3,FALSE)</f>
        <v>#N/A</v>
      </c>
      <c r="C971" s="6" t="e">
        <f>VLOOKUP(A971,Species!A:E,4,FALSE)</f>
        <v>#N/A</v>
      </c>
      <c r="D971" s="6" t="e">
        <f>VLOOKUP(A971,Species!A:F,5,FALSE)</f>
        <v>#N/A</v>
      </c>
    </row>
    <row r="972" spans="2:4" x14ac:dyDescent="0.25">
      <c r="B972" s="19" t="e">
        <f>VLOOKUP(A972,Species!A:E,3,FALSE)</f>
        <v>#N/A</v>
      </c>
      <c r="C972" s="6" t="e">
        <f>VLOOKUP(A972,Species!A:E,4,FALSE)</f>
        <v>#N/A</v>
      </c>
      <c r="D972" s="6" t="e">
        <f>VLOOKUP(A972,Species!A:F,5,FALSE)</f>
        <v>#N/A</v>
      </c>
    </row>
    <row r="973" spans="2:4" x14ac:dyDescent="0.25">
      <c r="B973" s="19" t="e">
        <f>VLOOKUP(A973,Species!A:E,3,FALSE)</f>
        <v>#N/A</v>
      </c>
      <c r="C973" s="6" t="e">
        <f>VLOOKUP(A973,Species!A:E,4,FALSE)</f>
        <v>#N/A</v>
      </c>
      <c r="D973" s="6" t="e">
        <f>VLOOKUP(A973,Species!A:F,5,FALSE)</f>
        <v>#N/A</v>
      </c>
    </row>
    <row r="974" spans="2:4" x14ac:dyDescent="0.25">
      <c r="B974" s="19" t="e">
        <f>VLOOKUP(A974,Species!A:E,3,FALSE)</f>
        <v>#N/A</v>
      </c>
      <c r="C974" s="6" t="e">
        <f>VLOOKUP(A974,Species!A:E,4,FALSE)</f>
        <v>#N/A</v>
      </c>
      <c r="D974" s="6" t="e">
        <f>VLOOKUP(A974,Species!A:F,5,FALSE)</f>
        <v>#N/A</v>
      </c>
    </row>
    <row r="975" spans="2:4" x14ac:dyDescent="0.25">
      <c r="B975" s="19" t="e">
        <f>VLOOKUP(A975,Species!A:E,3,FALSE)</f>
        <v>#N/A</v>
      </c>
      <c r="C975" s="6" t="e">
        <f>VLOOKUP(A975,Species!A:E,4,FALSE)</f>
        <v>#N/A</v>
      </c>
      <c r="D975" s="6" t="e">
        <f>VLOOKUP(A975,Species!A:F,5,FALSE)</f>
        <v>#N/A</v>
      </c>
    </row>
    <row r="976" spans="2:4" x14ac:dyDescent="0.25">
      <c r="B976" s="19" t="e">
        <f>VLOOKUP(A976,Species!A:E,3,FALSE)</f>
        <v>#N/A</v>
      </c>
      <c r="C976" s="6" t="e">
        <f>VLOOKUP(A976,Species!A:E,4,FALSE)</f>
        <v>#N/A</v>
      </c>
      <c r="D976" s="6" t="e">
        <f>VLOOKUP(A976,Species!A:F,5,FALSE)</f>
        <v>#N/A</v>
      </c>
    </row>
    <row r="977" spans="2:4" x14ac:dyDescent="0.25">
      <c r="B977" s="19" t="e">
        <f>VLOOKUP(A977,Species!A:E,3,FALSE)</f>
        <v>#N/A</v>
      </c>
      <c r="C977" s="6" t="e">
        <f>VLOOKUP(A977,Species!A:E,4,FALSE)</f>
        <v>#N/A</v>
      </c>
      <c r="D977" s="6" t="e">
        <f>VLOOKUP(A977,Species!A:F,5,FALSE)</f>
        <v>#N/A</v>
      </c>
    </row>
    <row r="978" spans="2:4" x14ac:dyDescent="0.25">
      <c r="B978" s="19" t="e">
        <f>VLOOKUP(A978,Species!A:E,3,FALSE)</f>
        <v>#N/A</v>
      </c>
      <c r="C978" s="6" t="e">
        <f>VLOOKUP(A978,Species!A:E,4,FALSE)</f>
        <v>#N/A</v>
      </c>
      <c r="D978" s="6" t="e">
        <f>VLOOKUP(A978,Species!A:F,5,FALSE)</f>
        <v>#N/A</v>
      </c>
    </row>
    <row r="979" spans="2:4" x14ac:dyDescent="0.25">
      <c r="B979" s="19" t="e">
        <f>VLOOKUP(A979,Species!A:E,3,FALSE)</f>
        <v>#N/A</v>
      </c>
      <c r="C979" s="6" t="e">
        <f>VLOOKUP(A979,Species!A:E,4,FALSE)</f>
        <v>#N/A</v>
      </c>
      <c r="D979" s="6" t="e">
        <f>VLOOKUP(A979,Species!A:F,5,FALSE)</f>
        <v>#N/A</v>
      </c>
    </row>
    <row r="980" spans="2:4" x14ac:dyDescent="0.25">
      <c r="B980" s="19" t="e">
        <f>VLOOKUP(A980,Species!A:E,3,FALSE)</f>
        <v>#N/A</v>
      </c>
      <c r="C980" s="6" t="e">
        <f>VLOOKUP(A980,Species!A:E,4,FALSE)</f>
        <v>#N/A</v>
      </c>
      <c r="D980" s="6" t="e">
        <f>VLOOKUP(A980,Species!A:F,5,FALSE)</f>
        <v>#N/A</v>
      </c>
    </row>
    <row r="981" spans="2:4" x14ac:dyDescent="0.25">
      <c r="B981" s="19" t="e">
        <f>VLOOKUP(A981,Species!A:E,3,FALSE)</f>
        <v>#N/A</v>
      </c>
      <c r="C981" s="6" t="e">
        <f>VLOOKUP(A981,Species!A:E,4,FALSE)</f>
        <v>#N/A</v>
      </c>
      <c r="D981" s="6" t="e">
        <f>VLOOKUP(A981,Species!A:F,5,FALSE)</f>
        <v>#N/A</v>
      </c>
    </row>
    <row r="982" spans="2:4" x14ac:dyDescent="0.25">
      <c r="B982" s="19" t="e">
        <f>VLOOKUP(A982,Species!A:E,3,FALSE)</f>
        <v>#N/A</v>
      </c>
      <c r="C982" s="6" t="e">
        <f>VLOOKUP(A982,Species!A:E,4,FALSE)</f>
        <v>#N/A</v>
      </c>
      <c r="D982" s="6" t="e">
        <f>VLOOKUP(A982,Species!A:F,5,FALSE)</f>
        <v>#N/A</v>
      </c>
    </row>
    <row r="983" spans="2:4" x14ac:dyDescent="0.25">
      <c r="B983" s="19" t="e">
        <f>VLOOKUP(A983,Species!A:E,3,FALSE)</f>
        <v>#N/A</v>
      </c>
      <c r="C983" s="6" t="e">
        <f>VLOOKUP(A983,Species!A:E,4,FALSE)</f>
        <v>#N/A</v>
      </c>
      <c r="D983" s="6" t="e">
        <f>VLOOKUP(A983,Species!A:F,5,FALSE)</f>
        <v>#N/A</v>
      </c>
    </row>
    <row r="984" spans="2:4" x14ac:dyDescent="0.25">
      <c r="B984" s="19" t="e">
        <f>VLOOKUP(A984,Species!A:E,3,FALSE)</f>
        <v>#N/A</v>
      </c>
      <c r="C984" s="6" t="e">
        <f>VLOOKUP(A984,Species!A:E,4,FALSE)</f>
        <v>#N/A</v>
      </c>
      <c r="D984" s="6" t="e">
        <f>VLOOKUP(A984,Species!A:F,5,FALSE)</f>
        <v>#N/A</v>
      </c>
    </row>
    <row r="985" spans="2:4" x14ac:dyDescent="0.25">
      <c r="B985" s="19" t="e">
        <f>VLOOKUP(A985,Species!A:E,3,FALSE)</f>
        <v>#N/A</v>
      </c>
      <c r="C985" s="6" t="e">
        <f>VLOOKUP(A985,Species!A:E,4,FALSE)</f>
        <v>#N/A</v>
      </c>
      <c r="D985" s="6" t="e">
        <f>VLOOKUP(A985,Species!A:F,5,FALSE)</f>
        <v>#N/A</v>
      </c>
    </row>
    <row r="986" spans="2:4" x14ac:dyDescent="0.25">
      <c r="B986" s="19" t="e">
        <f>VLOOKUP(A986,Species!A:E,3,FALSE)</f>
        <v>#N/A</v>
      </c>
      <c r="C986" s="6" t="e">
        <f>VLOOKUP(A986,Species!A:E,4,FALSE)</f>
        <v>#N/A</v>
      </c>
      <c r="D986" s="6" t="e">
        <f>VLOOKUP(A986,Species!A:F,5,FALSE)</f>
        <v>#N/A</v>
      </c>
    </row>
    <row r="987" spans="2:4" x14ac:dyDescent="0.25">
      <c r="B987" s="19" t="e">
        <f>VLOOKUP(A987,Species!A:E,3,FALSE)</f>
        <v>#N/A</v>
      </c>
      <c r="C987" s="6" t="e">
        <f>VLOOKUP(A987,Species!A:E,4,FALSE)</f>
        <v>#N/A</v>
      </c>
      <c r="D987" s="6" t="e">
        <f>VLOOKUP(A987,Species!A:F,5,FALSE)</f>
        <v>#N/A</v>
      </c>
    </row>
    <row r="988" spans="2:4" x14ac:dyDescent="0.25">
      <c r="B988" s="19" t="e">
        <f>VLOOKUP(A988,Species!A:E,3,FALSE)</f>
        <v>#N/A</v>
      </c>
      <c r="C988" s="6" t="e">
        <f>VLOOKUP(A988,Species!A:E,4,FALSE)</f>
        <v>#N/A</v>
      </c>
      <c r="D988" s="6" t="e">
        <f>VLOOKUP(A988,Species!A:F,5,FALSE)</f>
        <v>#N/A</v>
      </c>
    </row>
    <row r="989" spans="2:4" x14ac:dyDescent="0.25">
      <c r="B989" s="19" t="e">
        <f>VLOOKUP(A989,Species!A:E,3,FALSE)</f>
        <v>#N/A</v>
      </c>
      <c r="C989" s="6" t="e">
        <f>VLOOKUP(A989,Species!A:E,4,FALSE)</f>
        <v>#N/A</v>
      </c>
      <c r="D989" s="6" t="e">
        <f>VLOOKUP(A989,Species!A:F,5,FALSE)</f>
        <v>#N/A</v>
      </c>
    </row>
    <row r="990" spans="2:4" x14ac:dyDescent="0.25">
      <c r="B990" s="19" t="e">
        <f>VLOOKUP(A990,Species!A:E,3,FALSE)</f>
        <v>#N/A</v>
      </c>
      <c r="C990" s="6" t="e">
        <f>VLOOKUP(A990,Species!A:E,4,FALSE)</f>
        <v>#N/A</v>
      </c>
      <c r="D990" s="6" t="e">
        <f>VLOOKUP(A990,Species!A:F,5,FALSE)</f>
        <v>#N/A</v>
      </c>
    </row>
    <row r="991" spans="2:4" x14ac:dyDescent="0.25">
      <c r="B991" s="19" t="e">
        <f>VLOOKUP(A991,Species!A:E,3,FALSE)</f>
        <v>#N/A</v>
      </c>
      <c r="C991" s="6" t="e">
        <f>VLOOKUP(A991,Species!A:E,4,FALSE)</f>
        <v>#N/A</v>
      </c>
      <c r="D991" s="6" t="e">
        <f>VLOOKUP(A991,Species!A:F,5,FALSE)</f>
        <v>#N/A</v>
      </c>
    </row>
    <row r="992" spans="2:4" x14ac:dyDescent="0.25">
      <c r="B992" s="19" t="e">
        <f>VLOOKUP(A992,Species!A:E,3,FALSE)</f>
        <v>#N/A</v>
      </c>
      <c r="C992" s="6" t="e">
        <f>VLOOKUP(A992,Species!A:E,4,FALSE)</f>
        <v>#N/A</v>
      </c>
      <c r="D992" s="6" t="e">
        <f>VLOOKUP(A992,Species!A:F,5,FALSE)</f>
        <v>#N/A</v>
      </c>
    </row>
    <row r="993" spans="2:4" x14ac:dyDescent="0.25">
      <c r="B993" s="19" t="e">
        <f>VLOOKUP(A993,Species!A:E,3,FALSE)</f>
        <v>#N/A</v>
      </c>
      <c r="C993" s="6" t="e">
        <f>VLOOKUP(A993,Species!A:E,4,FALSE)</f>
        <v>#N/A</v>
      </c>
      <c r="D993" s="6" t="e">
        <f>VLOOKUP(A993,Species!A:F,5,FALSE)</f>
        <v>#N/A</v>
      </c>
    </row>
    <row r="994" spans="2:4" x14ac:dyDescent="0.25">
      <c r="B994" s="19" t="e">
        <f>VLOOKUP(A994,Species!A:E,3,FALSE)</f>
        <v>#N/A</v>
      </c>
      <c r="C994" s="6" t="e">
        <f>VLOOKUP(A994,Species!A:E,4,FALSE)</f>
        <v>#N/A</v>
      </c>
      <c r="D994" s="6" t="e">
        <f>VLOOKUP(A994,Species!A:F,5,FALSE)</f>
        <v>#N/A</v>
      </c>
    </row>
    <row r="995" spans="2:4" x14ac:dyDescent="0.25">
      <c r="B995" s="19" t="e">
        <f>VLOOKUP(A995,Species!A:E,3,FALSE)</f>
        <v>#N/A</v>
      </c>
      <c r="C995" s="6" t="e">
        <f>VLOOKUP(A995,Species!A:E,4,FALSE)</f>
        <v>#N/A</v>
      </c>
      <c r="D995" s="6" t="e">
        <f>VLOOKUP(A995,Species!A:F,5,FALSE)</f>
        <v>#N/A</v>
      </c>
    </row>
    <row r="996" spans="2:4" x14ac:dyDescent="0.25">
      <c r="B996" s="19" t="e">
        <f>VLOOKUP(A996,Species!A:E,3,FALSE)</f>
        <v>#N/A</v>
      </c>
      <c r="C996" s="6" t="e">
        <f>VLOOKUP(A996,Species!A:E,4,FALSE)</f>
        <v>#N/A</v>
      </c>
      <c r="D996" s="6" t="e">
        <f>VLOOKUP(A996,Species!A:F,5,FALSE)</f>
        <v>#N/A</v>
      </c>
    </row>
    <row r="997" spans="2:4" x14ac:dyDescent="0.25">
      <c r="B997" s="19" t="e">
        <f>VLOOKUP(A997,Species!A:E,3,FALSE)</f>
        <v>#N/A</v>
      </c>
      <c r="C997" s="6" t="e">
        <f>VLOOKUP(A997,Species!A:E,4,FALSE)</f>
        <v>#N/A</v>
      </c>
      <c r="D997" s="6" t="e">
        <f>VLOOKUP(A997,Species!A:F,5,FALSE)</f>
        <v>#N/A</v>
      </c>
    </row>
    <row r="998" spans="2:4" x14ac:dyDescent="0.25">
      <c r="B998" s="19" t="e">
        <f>VLOOKUP(A998,Species!A:E,3,FALSE)</f>
        <v>#N/A</v>
      </c>
      <c r="C998" s="6" t="e">
        <f>VLOOKUP(A998,Species!A:E,4,FALSE)</f>
        <v>#N/A</v>
      </c>
      <c r="D998" s="6" t="e">
        <f>VLOOKUP(A998,Species!A:F,5,FALSE)</f>
        <v>#N/A</v>
      </c>
    </row>
    <row r="999" spans="2:4" x14ac:dyDescent="0.25">
      <c r="B999" s="19" t="e">
        <f>VLOOKUP(A999,Species!A:E,3,FALSE)</f>
        <v>#N/A</v>
      </c>
      <c r="C999" s="6" t="e">
        <f>VLOOKUP(A999,Species!A:E,4,FALSE)</f>
        <v>#N/A</v>
      </c>
      <c r="D999" s="6" t="e">
        <f>VLOOKUP(A999,Species!A:F,5,FALSE)</f>
        <v>#N/A</v>
      </c>
    </row>
    <row r="1000" spans="2:4" x14ac:dyDescent="0.25">
      <c r="B1000" s="19" t="e">
        <f>VLOOKUP(A1000,Species!A:E,3,FALSE)</f>
        <v>#N/A</v>
      </c>
      <c r="C1000" s="6" t="e">
        <f>VLOOKUP(A1000,Species!A:E,4,FALSE)</f>
        <v>#N/A</v>
      </c>
      <c r="D1000" s="6" t="e">
        <f>VLOOKUP(A1000,Species!A:F,5,FALSE)</f>
        <v>#N/A</v>
      </c>
    </row>
    <row r="1001" spans="2:4" x14ac:dyDescent="0.25">
      <c r="B1001" s="19" t="e">
        <f>VLOOKUP(A1001,Species!A:E,3,FALSE)</f>
        <v>#N/A</v>
      </c>
      <c r="C1001" s="6" t="e">
        <f>VLOOKUP(A1001,Species!A:E,4,FALSE)</f>
        <v>#N/A</v>
      </c>
      <c r="D1001" s="6" t="e">
        <f>VLOOKUP(A1001,Species!A:F,5,FALSE)</f>
        <v>#N/A</v>
      </c>
    </row>
    <row r="1002" spans="2:4" x14ac:dyDescent="0.25">
      <c r="B1002" s="19" t="e">
        <f>VLOOKUP(A1002,Species!A:E,3,FALSE)</f>
        <v>#N/A</v>
      </c>
      <c r="C1002" s="6" t="e">
        <f>VLOOKUP(A1002,Species!A:E,4,FALSE)</f>
        <v>#N/A</v>
      </c>
      <c r="D1002" s="6" t="e">
        <f>VLOOKUP(A1002,Species!A:F,5,FALSE)</f>
        <v>#N/A</v>
      </c>
    </row>
    <row r="1003" spans="2:4" x14ac:dyDescent="0.25">
      <c r="B1003" s="19" t="e">
        <f>VLOOKUP(A1003,Species!A:E,3,FALSE)</f>
        <v>#N/A</v>
      </c>
      <c r="C1003" s="6" t="e">
        <f>VLOOKUP(A1003,Species!A:E,4,FALSE)</f>
        <v>#N/A</v>
      </c>
      <c r="D1003" s="6" t="e">
        <f>VLOOKUP(A1003,Species!A:F,5,FALSE)</f>
        <v>#N/A</v>
      </c>
    </row>
    <row r="1004" spans="2:4" x14ac:dyDescent="0.25">
      <c r="B1004" s="19" t="e">
        <f>VLOOKUP(A1004,Species!A:E,3,FALSE)</f>
        <v>#N/A</v>
      </c>
      <c r="C1004" s="6" t="e">
        <f>VLOOKUP(A1004,Species!A:E,4,FALSE)</f>
        <v>#N/A</v>
      </c>
      <c r="D1004" s="6" t="e">
        <f>VLOOKUP(A1004,Species!A:F,5,FALSE)</f>
        <v>#N/A</v>
      </c>
    </row>
    <row r="1005" spans="2:4" x14ac:dyDescent="0.25">
      <c r="B1005" s="19" t="e">
        <f>VLOOKUP(A1005,Species!A:E,3,FALSE)</f>
        <v>#N/A</v>
      </c>
      <c r="C1005" s="6" t="e">
        <f>VLOOKUP(A1005,Species!A:E,4,FALSE)</f>
        <v>#N/A</v>
      </c>
      <c r="D1005" s="6" t="e">
        <f>VLOOKUP(A1005,Species!A:F,5,FALSE)</f>
        <v>#N/A</v>
      </c>
    </row>
    <row r="1006" spans="2:4" x14ac:dyDescent="0.25">
      <c r="B1006" s="19" t="e">
        <f>VLOOKUP(A1006,Species!A:E,3,FALSE)</f>
        <v>#N/A</v>
      </c>
      <c r="C1006" s="6" t="e">
        <f>VLOOKUP(A1006,Species!A:E,4,FALSE)</f>
        <v>#N/A</v>
      </c>
      <c r="D1006" s="6" t="e">
        <f>VLOOKUP(A1006,Species!A:F,5,FALSE)</f>
        <v>#N/A</v>
      </c>
    </row>
    <row r="1007" spans="2:4" x14ac:dyDescent="0.25">
      <c r="B1007" s="19" t="e">
        <f>VLOOKUP(A1007,Species!A:E,3,FALSE)</f>
        <v>#N/A</v>
      </c>
      <c r="C1007" s="6" t="e">
        <f>VLOOKUP(A1007,Species!A:E,4,FALSE)</f>
        <v>#N/A</v>
      </c>
      <c r="D1007" s="6" t="e">
        <f>VLOOKUP(A1007,Species!A:F,5,FALSE)</f>
        <v>#N/A</v>
      </c>
    </row>
    <row r="1008" spans="2:4" x14ac:dyDescent="0.25">
      <c r="B1008" s="19" t="e">
        <f>VLOOKUP(A1008,Species!A:E,3,FALSE)</f>
        <v>#N/A</v>
      </c>
      <c r="C1008" s="6" t="e">
        <f>VLOOKUP(A1008,Species!A:E,4,FALSE)</f>
        <v>#N/A</v>
      </c>
      <c r="D1008" s="6" t="e">
        <f>VLOOKUP(A1008,Species!A:F,5,FALSE)</f>
        <v>#N/A</v>
      </c>
    </row>
    <row r="1009" spans="2:4" x14ac:dyDescent="0.25">
      <c r="B1009" s="19" t="e">
        <f>VLOOKUP(A1009,Species!A:E,3,FALSE)</f>
        <v>#N/A</v>
      </c>
      <c r="C1009" s="6" t="e">
        <f>VLOOKUP(A1009,Species!A:E,4,FALSE)</f>
        <v>#N/A</v>
      </c>
      <c r="D1009" s="6" t="e">
        <f>VLOOKUP(A1009,Species!A:F,5,FALSE)</f>
        <v>#N/A</v>
      </c>
    </row>
    <row r="1010" spans="2:4" x14ac:dyDescent="0.25">
      <c r="B1010" s="19" t="e">
        <f>VLOOKUP(A1010,Species!A:E,3,FALSE)</f>
        <v>#N/A</v>
      </c>
      <c r="C1010" s="6" t="e">
        <f>VLOOKUP(A1010,Species!A:E,4,FALSE)</f>
        <v>#N/A</v>
      </c>
      <c r="D1010" s="6" t="e">
        <f>VLOOKUP(A1010,Species!A:F,5,FALSE)</f>
        <v>#N/A</v>
      </c>
    </row>
    <row r="1011" spans="2:4" x14ac:dyDescent="0.25">
      <c r="B1011" s="19" t="e">
        <f>VLOOKUP(A1011,Species!A:E,3,FALSE)</f>
        <v>#N/A</v>
      </c>
      <c r="C1011" s="6" t="e">
        <f>VLOOKUP(A1011,Species!A:E,4,FALSE)</f>
        <v>#N/A</v>
      </c>
      <c r="D1011" s="6" t="e">
        <f>VLOOKUP(A1011,Species!A:F,5,FALSE)</f>
        <v>#N/A</v>
      </c>
    </row>
    <row r="1012" spans="2:4" x14ac:dyDescent="0.25">
      <c r="B1012" s="19" t="e">
        <f>VLOOKUP(A1012,Species!A:E,3,FALSE)</f>
        <v>#N/A</v>
      </c>
      <c r="C1012" s="6" t="e">
        <f>VLOOKUP(A1012,Species!A:E,4,FALSE)</f>
        <v>#N/A</v>
      </c>
      <c r="D1012" s="6" t="e">
        <f>VLOOKUP(A1012,Species!A:F,5,FALSE)</f>
        <v>#N/A</v>
      </c>
    </row>
    <row r="1013" spans="2:4" x14ac:dyDescent="0.25">
      <c r="B1013" s="19" t="e">
        <f>VLOOKUP(A1013,Species!A:E,3,FALSE)</f>
        <v>#N/A</v>
      </c>
      <c r="C1013" s="6" t="e">
        <f>VLOOKUP(A1013,Species!A:E,4,FALSE)</f>
        <v>#N/A</v>
      </c>
      <c r="D1013" s="6" t="e">
        <f>VLOOKUP(A1013,Species!A:F,5,FALSE)</f>
        <v>#N/A</v>
      </c>
    </row>
    <row r="1014" spans="2:4" x14ac:dyDescent="0.25">
      <c r="B1014" s="19" t="e">
        <f>VLOOKUP(A1014,Species!A:E,3,FALSE)</f>
        <v>#N/A</v>
      </c>
      <c r="C1014" s="6" t="e">
        <f>VLOOKUP(A1014,Species!A:E,4,FALSE)</f>
        <v>#N/A</v>
      </c>
      <c r="D1014" s="6" t="e">
        <f>VLOOKUP(A1014,Species!A:F,5,FALSE)</f>
        <v>#N/A</v>
      </c>
    </row>
    <row r="1015" spans="2:4" x14ac:dyDescent="0.25">
      <c r="B1015" s="19" t="e">
        <f>VLOOKUP(A1015,Species!A:E,3,FALSE)</f>
        <v>#N/A</v>
      </c>
      <c r="C1015" s="6" t="e">
        <f>VLOOKUP(A1015,Species!A:E,4,FALSE)</f>
        <v>#N/A</v>
      </c>
      <c r="D1015" s="6" t="e">
        <f>VLOOKUP(A1015,Species!A:F,5,FALSE)</f>
        <v>#N/A</v>
      </c>
    </row>
    <row r="1016" spans="2:4" x14ac:dyDescent="0.25">
      <c r="B1016" s="19" t="e">
        <f>VLOOKUP(A1016,Species!A:E,3,FALSE)</f>
        <v>#N/A</v>
      </c>
      <c r="C1016" s="6" t="e">
        <f>VLOOKUP(A1016,Species!A:E,4,FALSE)</f>
        <v>#N/A</v>
      </c>
      <c r="D1016" s="6" t="e">
        <f>VLOOKUP(A1016,Species!A:F,5,FALSE)</f>
        <v>#N/A</v>
      </c>
    </row>
    <row r="1017" spans="2:4" x14ac:dyDescent="0.25">
      <c r="B1017" s="19" t="e">
        <f>VLOOKUP(A1017,Species!A:E,3,FALSE)</f>
        <v>#N/A</v>
      </c>
      <c r="C1017" s="6" t="e">
        <f>VLOOKUP(A1017,Species!A:E,4,FALSE)</f>
        <v>#N/A</v>
      </c>
      <c r="D1017" s="6" t="e">
        <f>VLOOKUP(A1017,Species!A:F,5,FALSE)</f>
        <v>#N/A</v>
      </c>
    </row>
    <row r="1018" spans="2:4" x14ac:dyDescent="0.25">
      <c r="B1018" s="19" t="e">
        <f>VLOOKUP(A1018,Species!A:E,3,FALSE)</f>
        <v>#N/A</v>
      </c>
      <c r="C1018" s="6" t="e">
        <f>VLOOKUP(A1018,Species!A:E,4,FALSE)</f>
        <v>#N/A</v>
      </c>
      <c r="D1018" s="6" t="e">
        <f>VLOOKUP(A1018,Species!A:F,5,FALSE)</f>
        <v>#N/A</v>
      </c>
    </row>
    <row r="1019" spans="2:4" x14ac:dyDescent="0.25">
      <c r="B1019" s="19" t="e">
        <f>VLOOKUP(A1019,Species!A:E,3,FALSE)</f>
        <v>#N/A</v>
      </c>
      <c r="C1019" s="6" t="e">
        <f>VLOOKUP(A1019,Species!A:E,4,FALSE)</f>
        <v>#N/A</v>
      </c>
      <c r="D1019" s="6" t="e">
        <f>VLOOKUP(A1019,Species!A:F,5,FALSE)</f>
        <v>#N/A</v>
      </c>
    </row>
    <row r="1020" spans="2:4" x14ac:dyDescent="0.25">
      <c r="B1020" s="19" t="e">
        <f>VLOOKUP(A1020,Species!A:E,3,FALSE)</f>
        <v>#N/A</v>
      </c>
      <c r="C1020" s="6" t="e">
        <f>VLOOKUP(A1020,Species!A:E,4,FALSE)</f>
        <v>#N/A</v>
      </c>
      <c r="D1020" s="6" t="e">
        <f>VLOOKUP(A1020,Species!A:F,5,FALSE)</f>
        <v>#N/A</v>
      </c>
    </row>
    <row r="1021" spans="2:4" x14ac:dyDescent="0.25">
      <c r="B1021" s="19" t="e">
        <f>VLOOKUP(A1021,Species!A:E,3,FALSE)</f>
        <v>#N/A</v>
      </c>
      <c r="C1021" s="6" t="e">
        <f>VLOOKUP(A1021,Species!A:E,4,FALSE)</f>
        <v>#N/A</v>
      </c>
      <c r="D1021" s="6" t="e">
        <f>VLOOKUP(A1021,Species!A:F,5,FALSE)</f>
        <v>#N/A</v>
      </c>
    </row>
    <row r="1022" spans="2:4" x14ac:dyDescent="0.25">
      <c r="B1022" s="19" t="e">
        <f>VLOOKUP(A1022,Species!A:E,3,FALSE)</f>
        <v>#N/A</v>
      </c>
      <c r="C1022" s="6" t="e">
        <f>VLOOKUP(A1022,Species!A:E,4,FALSE)</f>
        <v>#N/A</v>
      </c>
      <c r="D1022" s="6" t="e">
        <f>VLOOKUP(A1022,Species!A:F,5,FALSE)</f>
        <v>#N/A</v>
      </c>
    </row>
    <row r="1023" spans="2:4" x14ac:dyDescent="0.25">
      <c r="B1023" s="19" t="e">
        <f>VLOOKUP(A1023,Species!A:E,3,FALSE)</f>
        <v>#N/A</v>
      </c>
      <c r="C1023" s="6" t="e">
        <f>VLOOKUP(A1023,Species!A:E,4,FALSE)</f>
        <v>#N/A</v>
      </c>
      <c r="D1023" s="6" t="e">
        <f>VLOOKUP(A1023,Species!A:F,5,FALSE)</f>
        <v>#N/A</v>
      </c>
    </row>
    <row r="1024" spans="2:4" x14ac:dyDescent="0.25">
      <c r="B1024" s="19" t="e">
        <f>VLOOKUP(A1024,Species!A:E,3,FALSE)</f>
        <v>#N/A</v>
      </c>
      <c r="C1024" s="6" t="e">
        <f>VLOOKUP(A1024,Species!A:E,4,FALSE)</f>
        <v>#N/A</v>
      </c>
      <c r="D1024" s="6" t="e">
        <f>VLOOKUP(A1024,Species!A:F,5,FALSE)</f>
        <v>#N/A</v>
      </c>
    </row>
    <row r="1025" spans="2:4" x14ac:dyDescent="0.25">
      <c r="B1025" s="19" t="e">
        <f>VLOOKUP(A1025,Species!A:E,3,FALSE)</f>
        <v>#N/A</v>
      </c>
      <c r="C1025" s="6" t="e">
        <f>VLOOKUP(A1025,Species!A:E,4,FALSE)</f>
        <v>#N/A</v>
      </c>
      <c r="D1025" s="6" t="e">
        <f>VLOOKUP(A1025,Species!A:F,5,FALSE)</f>
        <v>#N/A</v>
      </c>
    </row>
    <row r="1026" spans="2:4" x14ac:dyDescent="0.25">
      <c r="B1026" s="19" t="e">
        <f>VLOOKUP(A1026,Species!A:E,3,FALSE)</f>
        <v>#N/A</v>
      </c>
      <c r="C1026" s="6" t="e">
        <f>VLOOKUP(A1026,Species!A:E,4,FALSE)</f>
        <v>#N/A</v>
      </c>
      <c r="D1026" s="6" t="e">
        <f>VLOOKUP(A1026,Species!A:F,5,FALSE)</f>
        <v>#N/A</v>
      </c>
    </row>
    <row r="1027" spans="2:4" x14ac:dyDescent="0.25">
      <c r="B1027" s="19" t="e">
        <f>VLOOKUP(A1027,Species!A:E,3,FALSE)</f>
        <v>#N/A</v>
      </c>
      <c r="C1027" s="6" t="e">
        <f>VLOOKUP(A1027,Species!A:E,4,FALSE)</f>
        <v>#N/A</v>
      </c>
      <c r="D1027" s="6" t="e">
        <f>VLOOKUP(A1027,Species!A:F,5,FALSE)</f>
        <v>#N/A</v>
      </c>
    </row>
    <row r="1028" spans="2:4" x14ac:dyDescent="0.25">
      <c r="B1028" s="19" t="e">
        <f>VLOOKUP(A1028,Species!A:E,3,FALSE)</f>
        <v>#N/A</v>
      </c>
      <c r="C1028" s="6" t="e">
        <f>VLOOKUP(A1028,Species!A:E,4,FALSE)</f>
        <v>#N/A</v>
      </c>
      <c r="D1028" s="6" t="e">
        <f>VLOOKUP(A1028,Species!A:F,5,FALSE)</f>
        <v>#N/A</v>
      </c>
    </row>
    <row r="1029" spans="2:4" x14ac:dyDescent="0.25">
      <c r="B1029" s="19" t="e">
        <f>VLOOKUP(A1029,Species!A:E,3,FALSE)</f>
        <v>#N/A</v>
      </c>
      <c r="C1029" s="6" t="e">
        <f>VLOOKUP(A1029,Species!A:E,4,FALSE)</f>
        <v>#N/A</v>
      </c>
      <c r="D1029" s="6" t="e">
        <f>VLOOKUP(A1029,Species!A:F,5,FALSE)</f>
        <v>#N/A</v>
      </c>
    </row>
    <row r="1030" spans="2:4" x14ac:dyDescent="0.25">
      <c r="B1030" s="19" t="e">
        <f>VLOOKUP(A1030,Species!A:E,3,FALSE)</f>
        <v>#N/A</v>
      </c>
      <c r="C1030" s="6" t="e">
        <f>VLOOKUP(A1030,Species!A:E,4,FALSE)</f>
        <v>#N/A</v>
      </c>
      <c r="D1030" s="6" t="e">
        <f>VLOOKUP(A1030,Species!A:F,5,FALSE)</f>
        <v>#N/A</v>
      </c>
    </row>
    <row r="1031" spans="2:4" x14ac:dyDescent="0.25">
      <c r="B1031" s="19" t="e">
        <f>VLOOKUP(A1031,Species!A:E,3,FALSE)</f>
        <v>#N/A</v>
      </c>
      <c r="C1031" s="6" t="e">
        <f>VLOOKUP(A1031,Species!A:E,4,FALSE)</f>
        <v>#N/A</v>
      </c>
      <c r="D1031" s="6" t="e">
        <f>VLOOKUP(A1031,Species!A:F,5,FALSE)</f>
        <v>#N/A</v>
      </c>
    </row>
    <row r="1032" spans="2:4" x14ac:dyDescent="0.25">
      <c r="B1032" s="19" t="e">
        <f>VLOOKUP(A1032,Species!A:E,3,FALSE)</f>
        <v>#N/A</v>
      </c>
      <c r="C1032" s="6" t="e">
        <f>VLOOKUP(A1032,Species!A:E,4,FALSE)</f>
        <v>#N/A</v>
      </c>
      <c r="D1032" s="6" t="e">
        <f>VLOOKUP(A1032,Species!A:F,5,FALSE)</f>
        <v>#N/A</v>
      </c>
    </row>
    <row r="1033" spans="2:4" x14ac:dyDescent="0.25">
      <c r="B1033" s="19" t="e">
        <f>VLOOKUP(A1033,Species!A:E,3,FALSE)</f>
        <v>#N/A</v>
      </c>
      <c r="C1033" s="6" t="e">
        <f>VLOOKUP(A1033,Species!A:E,4,FALSE)</f>
        <v>#N/A</v>
      </c>
      <c r="D1033" s="6" t="e">
        <f>VLOOKUP(A1033,Species!A:F,5,FALSE)</f>
        <v>#N/A</v>
      </c>
    </row>
    <row r="1034" spans="2:4" x14ac:dyDescent="0.25">
      <c r="B1034" s="19" t="e">
        <f>VLOOKUP(A1034,Species!A:E,3,FALSE)</f>
        <v>#N/A</v>
      </c>
      <c r="C1034" s="6" t="e">
        <f>VLOOKUP(A1034,Species!A:E,4,FALSE)</f>
        <v>#N/A</v>
      </c>
      <c r="D1034" s="6" t="e">
        <f>VLOOKUP(A1034,Species!A:F,5,FALSE)</f>
        <v>#N/A</v>
      </c>
    </row>
    <row r="1035" spans="2:4" x14ac:dyDescent="0.25">
      <c r="B1035" s="19" t="e">
        <f>VLOOKUP(A1035,Species!A:E,3,FALSE)</f>
        <v>#N/A</v>
      </c>
      <c r="C1035" s="6" t="e">
        <f>VLOOKUP(A1035,Species!A:E,4,FALSE)</f>
        <v>#N/A</v>
      </c>
      <c r="D1035" s="6" t="e">
        <f>VLOOKUP(A1035,Species!A:F,5,FALSE)</f>
        <v>#N/A</v>
      </c>
    </row>
    <row r="1036" spans="2:4" x14ac:dyDescent="0.25">
      <c r="B1036" s="19" t="e">
        <f>VLOOKUP(A1036,Species!A:E,3,FALSE)</f>
        <v>#N/A</v>
      </c>
      <c r="C1036" s="6" t="e">
        <f>VLOOKUP(A1036,Species!A:E,4,FALSE)</f>
        <v>#N/A</v>
      </c>
      <c r="D1036" s="6" t="e">
        <f>VLOOKUP(A1036,Species!A:F,5,FALSE)</f>
        <v>#N/A</v>
      </c>
    </row>
    <row r="1037" spans="2:4" x14ac:dyDescent="0.25">
      <c r="B1037" s="19" t="e">
        <f>VLOOKUP(A1037,Species!A:E,3,FALSE)</f>
        <v>#N/A</v>
      </c>
      <c r="C1037" s="6" t="e">
        <f>VLOOKUP(A1037,Species!A:E,4,FALSE)</f>
        <v>#N/A</v>
      </c>
      <c r="D1037" s="6" t="e">
        <f>VLOOKUP(A1037,Species!A:F,5,FALSE)</f>
        <v>#N/A</v>
      </c>
    </row>
    <row r="1038" spans="2:4" x14ac:dyDescent="0.25">
      <c r="B1038" s="19" t="e">
        <f>VLOOKUP(A1038,Species!A:E,3,FALSE)</f>
        <v>#N/A</v>
      </c>
      <c r="C1038" s="6" t="e">
        <f>VLOOKUP(A1038,Species!A:E,4,FALSE)</f>
        <v>#N/A</v>
      </c>
      <c r="D1038" s="6" t="e">
        <f>VLOOKUP(A1038,Species!A:F,5,FALSE)</f>
        <v>#N/A</v>
      </c>
    </row>
    <row r="1039" spans="2:4" x14ac:dyDescent="0.25">
      <c r="B1039" s="19" t="e">
        <f>VLOOKUP(A1039,Species!A:E,3,FALSE)</f>
        <v>#N/A</v>
      </c>
      <c r="C1039" s="6" t="e">
        <f>VLOOKUP(A1039,Species!A:E,4,FALSE)</f>
        <v>#N/A</v>
      </c>
      <c r="D1039" s="6" t="e">
        <f>VLOOKUP(A1039,Species!A:F,5,FALSE)</f>
        <v>#N/A</v>
      </c>
    </row>
    <row r="1040" spans="2:4" x14ac:dyDescent="0.25">
      <c r="B1040" s="19" t="e">
        <f>VLOOKUP(A1040,Species!A:E,3,FALSE)</f>
        <v>#N/A</v>
      </c>
      <c r="C1040" s="6" t="e">
        <f>VLOOKUP(A1040,Species!A:E,4,FALSE)</f>
        <v>#N/A</v>
      </c>
      <c r="D1040" s="6" t="e">
        <f>VLOOKUP(A1040,Species!A:F,5,FALSE)</f>
        <v>#N/A</v>
      </c>
    </row>
    <row r="1041" spans="2:4" x14ac:dyDescent="0.25">
      <c r="B1041" s="19" t="e">
        <f>VLOOKUP(A1041,Species!A:E,3,FALSE)</f>
        <v>#N/A</v>
      </c>
      <c r="C1041" s="6" t="e">
        <f>VLOOKUP(A1041,Species!A:E,4,FALSE)</f>
        <v>#N/A</v>
      </c>
      <c r="D1041" s="6" t="e">
        <f>VLOOKUP(A1041,Species!A:F,5,FALSE)</f>
        <v>#N/A</v>
      </c>
    </row>
    <row r="1042" spans="2:4" x14ac:dyDescent="0.25">
      <c r="B1042" s="19" t="e">
        <f>VLOOKUP(A1042,Species!A:E,3,FALSE)</f>
        <v>#N/A</v>
      </c>
      <c r="C1042" s="6" t="e">
        <f>VLOOKUP(A1042,Species!A:E,4,FALSE)</f>
        <v>#N/A</v>
      </c>
      <c r="D1042" s="6" t="e">
        <f>VLOOKUP(A1042,Species!A:F,5,FALSE)</f>
        <v>#N/A</v>
      </c>
    </row>
    <row r="1043" spans="2:4" x14ac:dyDescent="0.25">
      <c r="B1043" s="19" t="e">
        <f>VLOOKUP(A1043,Species!A:E,3,FALSE)</f>
        <v>#N/A</v>
      </c>
      <c r="C1043" s="6" t="e">
        <f>VLOOKUP(A1043,Species!A:E,4,FALSE)</f>
        <v>#N/A</v>
      </c>
      <c r="D1043" s="6" t="e">
        <f>VLOOKUP(A1043,Species!A:F,5,FALSE)</f>
        <v>#N/A</v>
      </c>
    </row>
    <row r="1044" spans="2:4" x14ac:dyDescent="0.25">
      <c r="B1044" s="19" t="e">
        <f>VLOOKUP(A1044,Species!A:E,3,FALSE)</f>
        <v>#N/A</v>
      </c>
      <c r="C1044" s="6" t="e">
        <f>VLOOKUP(A1044,Species!A:E,4,FALSE)</f>
        <v>#N/A</v>
      </c>
      <c r="D1044" s="6" t="e">
        <f>VLOOKUP(A1044,Species!A:F,5,FALSE)</f>
        <v>#N/A</v>
      </c>
    </row>
    <row r="1045" spans="2:4" x14ac:dyDescent="0.25">
      <c r="B1045" s="19" t="e">
        <f>VLOOKUP(A1045,Species!A:E,3,FALSE)</f>
        <v>#N/A</v>
      </c>
      <c r="C1045" s="6" t="e">
        <f>VLOOKUP(A1045,Species!A:E,4,FALSE)</f>
        <v>#N/A</v>
      </c>
      <c r="D1045" s="6" t="e">
        <f>VLOOKUP(A1045,Species!A:F,5,FALSE)</f>
        <v>#N/A</v>
      </c>
    </row>
    <row r="1046" spans="2:4" x14ac:dyDescent="0.25">
      <c r="B1046" s="19" t="e">
        <f>VLOOKUP(A1046,Species!A:E,3,FALSE)</f>
        <v>#N/A</v>
      </c>
      <c r="C1046" s="6" t="e">
        <f>VLOOKUP(A1046,Species!A:E,4,FALSE)</f>
        <v>#N/A</v>
      </c>
      <c r="D1046" s="6" t="e">
        <f>VLOOKUP(A1046,Species!A:F,5,FALSE)</f>
        <v>#N/A</v>
      </c>
    </row>
    <row r="1047" spans="2:4" x14ac:dyDescent="0.25">
      <c r="B1047" s="19" t="e">
        <f>VLOOKUP(A1047,Species!A:E,3,FALSE)</f>
        <v>#N/A</v>
      </c>
      <c r="C1047" s="6" t="e">
        <f>VLOOKUP(A1047,Species!A:E,4,FALSE)</f>
        <v>#N/A</v>
      </c>
      <c r="D1047" s="6" t="e">
        <f>VLOOKUP(A1047,Species!A:F,5,FALSE)</f>
        <v>#N/A</v>
      </c>
    </row>
    <row r="1048" spans="2:4" x14ac:dyDescent="0.25">
      <c r="B1048" s="19" t="e">
        <f>VLOOKUP(A1048,Species!A:E,3,FALSE)</f>
        <v>#N/A</v>
      </c>
      <c r="C1048" s="6" t="e">
        <f>VLOOKUP(A1048,Species!A:E,4,FALSE)</f>
        <v>#N/A</v>
      </c>
      <c r="D1048" s="6" t="e">
        <f>VLOOKUP(A1048,Species!A:F,5,FALSE)</f>
        <v>#N/A</v>
      </c>
    </row>
    <row r="1049" spans="2:4" x14ac:dyDescent="0.25">
      <c r="B1049" s="19" t="e">
        <f>VLOOKUP(A1049,Species!A:E,3,FALSE)</f>
        <v>#N/A</v>
      </c>
      <c r="C1049" s="6" t="e">
        <f>VLOOKUP(A1049,Species!A:E,4,FALSE)</f>
        <v>#N/A</v>
      </c>
      <c r="D1049" s="6" t="e">
        <f>VLOOKUP(A1049,Species!A:F,5,FALSE)</f>
        <v>#N/A</v>
      </c>
    </row>
    <row r="1050" spans="2:4" x14ac:dyDescent="0.25">
      <c r="B1050" s="19" t="e">
        <f>VLOOKUP(A1050,Species!A:E,3,FALSE)</f>
        <v>#N/A</v>
      </c>
      <c r="C1050" s="6" t="e">
        <f>VLOOKUP(A1050,Species!A:E,4,FALSE)</f>
        <v>#N/A</v>
      </c>
      <c r="D1050" s="6" t="e">
        <f>VLOOKUP(A1050,Species!A:F,5,FALSE)</f>
        <v>#N/A</v>
      </c>
    </row>
    <row r="1051" spans="2:4" x14ac:dyDescent="0.25">
      <c r="B1051" s="19" t="e">
        <f>VLOOKUP(A1051,Species!A:E,3,FALSE)</f>
        <v>#N/A</v>
      </c>
      <c r="C1051" s="6" t="e">
        <f>VLOOKUP(A1051,Species!A:E,4,FALSE)</f>
        <v>#N/A</v>
      </c>
      <c r="D1051" s="6" t="e">
        <f>VLOOKUP(A1051,Species!A:F,5,FALSE)</f>
        <v>#N/A</v>
      </c>
    </row>
    <row r="1052" spans="2:4" x14ac:dyDescent="0.25">
      <c r="B1052" s="19" t="e">
        <f>VLOOKUP(A1052,Species!A:E,3,FALSE)</f>
        <v>#N/A</v>
      </c>
      <c r="C1052" s="6" t="e">
        <f>VLOOKUP(A1052,Species!A:E,4,FALSE)</f>
        <v>#N/A</v>
      </c>
      <c r="D1052" s="6" t="e">
        <f>VLOOKUP(A1052,Species!A:F,5,FALSE)</f>
        <v>#N/A</v>
      </c>
    </row>
    <row r="1053" spans="2:4" x14ac:dyDescent="0.25">
      <c r="B1053" s="19" t="e">
        <f>VLOOKUP(A1053,Species!A:E,3,FALSE)</f>
        <v>#N/A</v>
      </c>
      <c r="C1053" s="6" t="e">
        <f>VLOOKUP(A1053,Species!A:E,4,FALSE)</f>
        <v>#N/A</v>
      </c>
      <c r="D1053" s="6" t="e">
        <f>VLOOKUP(A1053,Species!A:F,5,FALSE)</f>
        <v>#N/A</v>
      </c>
    </row>
    <row r="1054" spans="2:4" x14ac:dyDescent="0.25">
      <c r="B1054" s="19" t="e">
        <f>VLOOKUP(A1054,Species!A:E,3,FALSE)</f>
        <v>#N/A</v>
      </c>
      <c r="C1054" s="6" t="e">
        <f>VLOOKUP(A1054,Species!A:E,4,FALSE)</f>
        <v>#N/A</v>
      </c>
      <c r="D1054" s="6" t="e">
        <f>VLOOKUP(A1054,Species!A:F,5,FALSE)</f>
        <v>#N/A</v>
      </c>
    </row>
    <row r="1055" spans="2:4" x14ac:dyDescent="0.25">
      <c r="B1055" s="19" t="e">
        <f>VLOOKUP(A1055,Species!A:E,3,FALSE)</f>
        <v>#N/A</v>
      </c>
      <c r="C1055" s="6" t="e">
        <f>VLOOKUP(A1055,Species!A:E,4,FALSE)</f>
        <v>#N/A</v>
      </c>
      <c r="D1055" s="6" t="e">
        <f>VLOOKUP(A1055,Species!A:F,5,FALSE)</f>
        <v>#N/A</v>
      </c>
    </row>
    <row r="1056" spans="2:4" x14ac:dyDescent="0.25">
      <c r="B1056" s="19" t="e">
        <f>VLOOKUP(A1056,Species!A:E,3,FALSE)</f>
        <v>#N/A</v>
      </c>
      <c r="C1056" s="6" t="e">
        <f>VLOOKUP(A1056,Species!A:E,4,FALSE)</f>
        <v>#N/A</v>
      </c>
      <c r="D1056" s="6" t="e">
        <f>VLOOKUP(A1056,Species!A:F,5,FALSE)</f>
        <v>#N/A</v>
      </c>
    </row>
    <row r="1057" spans="2:4" x14ac:dyDescent="0.25">
      <c r="B1057" s="19" t="e">
        <f>VLOOKUP(A1057,Species!A:E,3,FALSE)</f>
        <v>#N/A</v>
      </c>
      <c r="C1057" s="6" t="e">
        <f>VLOOKUP(A1057,Species!A:E,4,FALSE)</f>
        <v>#N/A</v>
      </c>
      <c r="D1057" s="6" t="e">
        <f>VLOOKUP(A1057,Species!A:F,5,FALSE)</f>
        <v>#N/A</v>
      </c>
    </row>
    <row r="1058" spans="2:4" x14ac:dyDescent="0.25">
      <c r="B1058" s="19" t="e">
        <f>VLOOKUP(A1058,Species!A:E,3,FALSE)</f>
        <v>#N/A</v>
      </c>
      <c r="C1058" s="6" t="e">
        <f>VLOOKUP(A1058,Species!A:E,4,FALSE)</f>
        <v>#N/A</v>
      </c>
      <c r="D1058" s="6" t="e">
        <f>VLOOKUP(A1058,Species!A:F,5,FALSE)</f>
        <v>#N/A</v>
      </c>
    </row>
    <row r="1059" spans="2:4" x14ac:dyDescent="0.25">
      <c r="B1059" s="19" t="e">
        <f>VLOOKUP(A1059,Species!A:E,3,FALSE)</f>
        <v>#N/A</v>
      </c>
      <c r="C1059" s="6" t="e">
        <f>VLOOKUP(A1059,Species!A:E,4,FALSE)</f>
        <v>#N/A</v>
      </c>
      <c r="D1059" s="6" t="e">
        <f>VLOOKUP(A1059,Species!A:F,5,FALSE)</f>
        <v>#N/A</v>
      </c>
    </row>
    <row r="1060" spans="2:4" x14ac:dyDescent="0.25">
      <c r="B1060" s="19" t="e">
        <f>VLOOKUP(A1060,Species!A:E,3,FALSE)</f>
        <v>#N/A</v>
      </c>
      <c r="C1060" s="6" t="e">
        <f>VLOOKUP(A1060,Species!A:E,4,FALSE)</f>
        <v>#N/A</v>
      </c>
      <c r="D1060" s="6" t="e">
        <f>VLOOKUP(A1060,Species!A:F,5,FALSE)</f>
        <v>#N/A</v>
      </c>
    </row>
    <row r="1061" spans="2:4" x14ac:dyDescent="0.25">
      <c r="B1061" s="19" t="e">
        <f>VLOOKUP(A1061,Species!A:E,3,FALSE)</f>
        <v>#N/A</v>
      </c>
      <c r="C1061" s="6" t="e">
        <f>VLOOKUP(A1061,Species!A:E,4,FALSE)</f>
        <v>#N/A</v>
      </c>
      <c r="D1061" s="6" t="e">
        <f>VLOOKUP(A1061,Species!A:F,5,FALSE)</f>
        <v>#N/A</v>
      </c>
    </row>
    <row r="1062" spans="2:4" x14ac:dyDescent="0.25">
      <c r="B1062" s="19" t="e">
        <f>VLOOKUP(A1062,Species!A:E,3,FALSE)</f>
        <v>#N/A</v>
      </c>
      <c r="C1062" s="6" t="e">
        <f>VLOOKUP(A1062,Species!A:E,4,FALSE)</f>
        <v>#N/A</v>
      </c>
      <c r="D1062" s="6" t="e">
        <f>VLOOKUP(A1062,Species!A:F,5,FALSE)</f>
        <v>#N/A</v>
      </c>
    </row>
    <row r="1063" spans="2:4" x14ac:dyDescent="0.25">
      <c r="B1063" s="19" t="e">
        <f>VLOOKUP(A1063,Species!A:E,3,FALSE)</f>
        <v>#N/A</v>
      </c>
      <c r="C1063" s="6" t="e">
        <f>VLOOKUP(A1063,Species!A:E,4,FALSE)</f>
        <v>#N/A</v>
      </c>
      <c r="D1063" s="6" t="e">
        <f>VLOOKUP(A1063,Species!A:F,5,FALSE)</f>
        <v>#N/A</v>
      </c>
    </row>
    <row r="1064" spans="2:4" x14ac:dyDescent="0.25">
      <c r="B1064" s="19" t="e">
        <f>VLOOKUP(A1064,Species!A:E,3,FALSE)</f>
        <v>#N/A</v>
      </c>
      <c r="C1064" s="6" t="e">
        <f>VLOOKUP(A1064,Species!A:E,4,FALSE)</f>
        <v>#N/A</v>
      </c>
      <c r="D1064" s="6" t="e">
        <f>VLOOKUP(A1064,Species!A:F,5,FALSE)</f>
        <v>#N/A</v>
      </c>
    </row>
    <row r="1065" spans="2:4" x14ac:dyDescent="0.25">
      <c r="B1065" s="19" t="e">
        <f>VLOOKUP(A1065,Species!A:E,3,FALSE)</f>
        <v>#N/A</v>
      </c>
      <c r="C1065" s="6" t="e">
        <f>VLOOKUP(A1065,Species!A:E,4,FALSE)</f>
        <v>#N/A</v>
      </c>
      <c r="D1065" s="6" t="e">
        <f>VLOOKUP(A1065,Species!A:F,5,FALSE)</f>
        <v>#N/A</v>
      </c>
    </row>
    <row r="1066" spans="2:4" x14ac:dyDescent="0.25">
      <c r="B1066" s="19" t="e">
        <f>VLOOKUP(A1066,Species!A:E,3,FALSE)</f>
        <v>#N/A</v>
      </c>
      <c r="C1066" s="6" t="e">
        <f>VLOOKUP(A1066,Species!A:E,4,FALSE)</f>
        <v>#N/A</v>
      </c>
      <c r="D1066" s="6" t="e">
        <f>VLOOKUP(A1066,Species!A:F,5,FALSE)</f>
        <v>#N/A</v>
      </c>
    </row>
    <row r="1067" spans="2:4" x14ac:dyDescent="0.25">
      <c r="B1067" s="19" t="e">
        <f>VLOOKUP(A1067,Species!A:E,3,FALSE)</f>
        <v>#N/A</v>
      </c>
      <c r="C1067" s="6" t="e">
        <f>VLOOKUP(A1067,Species!A:E,4,FALSE)</f>
        <v>#N/A</v>
      </c>
      <c r="D1067" s="6" t="e">
        <f>VLOOKUP(A1067,Species!A:F,5,FALSE)</f>
        <v>#N/A</v>
      </c>
    </row>
    <row r="1068" spans="2:4" x14ac:dyDescent="0.25">
      <c r="B1068" s="19" t="e">
        <f>VLOOKUP(A1068,Species!A:E,3,FALSE)</f>
        <v>#N/A</v>
      </c>
      <c r="C1068" s="6" t="e">
        <f>VLOOKUP(A1068,Species!A:E,4,FALSE)</f>
        <v>#N/A</v>
      </c>
      <c r="D1068" s="6" t="e">
        <f>VLOOKUP(A1068,Species!A:F,5,FALSE)</f>
        <v>#N/A</v>
      </c>
    </row>
    <row r="1069" spans="2:4" x14ac:dyDescent="0.25">
      <c r="B1069" s="19" t="e">
        <f>VLOOKUP(A1069,Species!A:E,3,FALSE)</f>
        <v>#N/A</v>
      </c>
      <c r="C1069" s="6" t="e">
        <f>VLOOKUP(A1069,Species!A:E,4,FALSE)</f>
        <v>#N/A</v>
      </c>
      <c r="D1069" s="6" t="e">
        <f>VLOOKUP(A1069,Species!A:F,5,FALSE)</f>
        <v>#N/A</v>
      </c>
    </row>
    <row r="1070" spans="2:4" x14ac:dyDescent="0.25">
      <c r="B1070" s="19" t="e">
        <f>VLOOKUP(A1070,Species!A:E,3,FALSE)</f>
        <v>#N/A</v>
      </c>
      <c r="C1070" s="6" t="e">
        <f>VLOOKUP(A1070,Species!A:E,4,FALSE)</f>
        <v>#N/A</v>
      </c>
      <c r="D1070" s="6" t="e">
        <f>VLOOKUP(A1070,Species!A:F,5,FALSE)</f>
        <v>#N/A</v>
      </c>
    </row>
    <row r="1071" spans="2:4" x14ac:dyDescent="0.25">
      <c r="B1071" s="19" t="e">
        <f>VLOOKUP(A1071,Species!A:E,3,FALSE)</f>
        <v>#N/A</v>
      </c>
      <c r="C1071" s="6" t="e">
        <f>VLOOKUP(A1071,Species!A:E,4,FALSE)</f>
        <v>#N/A</v>
      </c>
      <c r="D1071" s="6" t="e">
        <f>VLOOKUP(A1071,Species!A:F,5,FALSE)</f>
        <v>#N/A</v>
      </c>
    </row>
    <row r="1072" spans="2:4" x14ac:dyDescent="0.25">
      <c r="B1072" s="19" t="e">
        <f>VLOOKUP(A1072,Species!A:E,3,FALSE)</f>
        <v>#N/A</v>
      </c>
      <c r="C1072" s="6" t="e">
        <f>VLOOKUP(A1072,Species!A:E,4,FALSE)</f>
        <v>#N/A</v>
      </c>
      <c r="D1072" s="6" t="e">
        <f>VLOOKUP(A1072,Species!A:F,5,FALSE)</f>
        <v>#N/A</v>
      </c>
    </row>
    <row r="1073" spans="2:4" x14ac:dyDescent="0.25">
      <c r="B1073" s="19" t="e">
        <f>VLOOKUP(A1073,Species!A:E,3,FALSE)</f>
        <v>#N/A</v>
      </c>
      <c r="C1073" s="6" t="e">
        <f>VLOOKUP(A1073,Species!A:E,4,FALSE)</f>
        <v>#N/A</v>
      </c>
      <c r="D1073" s="6" t="e">
        <f>VLOOKUP(A1073,Species!A:F,5,FALSE)</f>
        <v>#N/A</v>
      </c>
    </row>
    <row r="1074" spans="2:4" x14ac:dyDescent="0.25">
      <c r="B1074" s="19" t="e">
        <f>VLOOKUP(A1074,Species!A:E,3,FALSE)</f>
        <v>#N/A</v>
      </c>
      <c r="C1074" s="6" t="e">
        <f>VLOOKUP(A1074,Species!A:E,4,FALSE)</f>
        <v>#N/A</v>
      </c>
      <c r="D1074" s="6" t="e">
        <f>VLOOKUP(A1074,Species!A:F,5,FALSE)</f>
        <v>#N/A</v>
      </c>
    </row>
    <row r="1075" spans="2:4" x14ac:dyDescent="0.25">
      <c r="B1075" s="19" t="e">
        <f>VLOOKUP(A1075,Species!A:E,3,FALSE)</f>
        <v>#N/A</v>
      </c>
      <c r="C1075" s="6" t="e">
        <f>VLOOKUP(A1075,Species!A:E,4,FALSE)</f>
        <v>#N/A</v>
      </c>
      <c r="D1075" s="6" t="e">
        <f>VLOOKUP(A1075,Species!A:F,5,FALSE)</f>
        <v>#N/A</v>
      </c>
    </row>
    <row r="1076" spans="2:4" x14ac:dyDescent="0.25">
      <c r="B1076" s="19" t="e">
        <f>VLOOKUP(A1076,Species!A:E,3,FALSE)</f>
        <v>#N/A</v>
      </c>
      <c r="C1076" s="6" t="e">
        <f>VLOOKUP(A1076,Species!A:E,4,FALSE)</f>
        <v>#N/A</v>
      </c>
      <c r="D1076" s="6" t="e">
        <f>VLOOKUP(A1076,Species!A:F,5,FALSE)</f>
        <v>#N/A</v>
      </c>
    </row>
    <row r="1077" spans="2:4" x14ac:dyDescent="0.25">
      <c r="B1077" s="19" t="e">
        <f>VLOOKUP(A1077,Species!A:E,3,FALSE)</f>
        <v>#N/A</v>
      </c>
      <c r="C1077" s="6" t="e">
        <f>VLOOKUP(A1077,Species!A:E,4,FALSE)</f>
        <v>#N/A</v>
      </c>
      <c r="D1077" s="6" t="e">
        <f>VLOOKUP(A1077,Species!A:F,5,FALSE)</f>
        <v>#N/A</v>
      </c>
    </row>
    <row r="1078" spans="2:4" x14ac:dyDescent="0.25">
      <c r="B1078" s="19" t="e">
        <f>VLOOKUP(A1078,Species!A:E,3,FALSE)</f>
        <v>#N/A</v>
      </c>
      <c r="C1078" s="6" t="e">
        <f>VLOOKUP(A1078,Species!A:E,4,FALSE)</f>
        <v>#N/A</v>
      </c>
      <c r="D1078" s="6" t="e">
        <f>VLOOKUP(A1078,Species!A:F,5,FALSE)</f>
        <v>#N/A</v>
      </c>
    </row>
    <row r="1079" spans="2:4" x14ac:dyDescent="0.25">
      <c r="B1079" s="19" t="e">
        <f>VLOOKUP(A1079,Species!A:E,3,FALSE)</f>
        <v>#N/A</v>
      </c>
      <c r="C1079" s="6" t="e">
        <f>VLOOKUP(A1079,Species!A:E,4,FALSE)</f>
        <v>#N/A</v>
      </c>
      <c r="D1079" s="6" t="e">
        <f>VLOOKUP(A1079,Species!A:F,5,FALSE)</f>
        <v>#N/A</v>
      </c>
    </row>
    <row r="1080" spans="2:4" x14ac:dyDescent="0.25">
      <c r="B1080" s="19" t="e">
        <f>VLOOKUP(A1080,Species!A:E,3,FALSE)</f>
        <v>#N/A</v>
      </c>
      <c r="C1080" s="6" t="e">
        <f>VLOOKUP(A1080,Species!A:E,4,FALSE)</f>
        <v>#N/A</v>
      </c>
      <c r="D1080" s="6" t="e">
        <f>VLOOKUP(A1080,Species!A:F,5,FALSE)</f>
        <v>#N/A</v>
      </c>
    </row>
    <row r="1081" spans="2:4" x14ac:dyDescent="0.25">
      <c r="B1081" s="19" t="e">
        <f>VLOOKUP(A1081,Species!A:E,3,FALSE)</f>
        <v>#N/A</v>
      </c>
      <c r="C1081" s="6" t="e">
        <f>VLOOKUP(A1081,Species!A:E,4,FALSE)</f>
        <v>#N/A</v>
      </c>
      <c r="D1081" s="6" t="e">
        <f>VLOOKUP(A1081,Species!A:F,5,FALSE)</f>
        <v>#N/A</v>
      </c>
    </row>
    <row r="1082" spans="2:4" x14ac:dyDescent="0.25">
      <c r="B1082" s="19" t="e">
        <f>VLOOKUP(A1082,Species!A:E,3,FALSE)</f>
        <v>#N/A</v>
      </c>
      <c r="C1082" s="6" t="e">
        <f>VLOOKUP(A1082,Species!A:E,4,FALSE)</f>
        <v>#N/A</v>
      </c>
      <c r="D1082" s="6" t="e">
        <f>VLOOKUP(A1082,Species!A:F,5,FALSE)</f>
        <v>#N/A</v>
      </c>
    </row>
    <row r="1083" spans="2:4" x14ac:dyDescent="0.25">
      <c r="B1083" s="19" t="e">
        <f>VLOOKUP(A1083,Species!A:E,3,FALSE)</f>
        <v>#N/A</v>
      </c>
      <c r="C1083" s="6" t="e">
        <f>VLOOKUP(A1083,Species!A:E,4,FALSE)</f>
        <v>#N/A</v>
      </c>
      <c r="D1083" s="6" t="e">
        <f>VLOOKUP(A1083,Species!A:F,5,FALSE)</f>
        <v>#N/A</v>
      </c>
    </row>
    <row r="1084" spans="2:4" x14ac:dyDescent="0.25">
      <c r="B1084" s="19" t="e">
        <f>VLOOKUP(A1084,Species!A:E,3,FALSE)</f>
        <v>#N/A</v>
      </c>
      <c r="C1084" s="6" t="e">
        <f>VLOOKUP(A1084,Species!A:E,4,FALSE)</f>
        <v>#N/A</v>
      </c>
      <c r="D1084" s="6" t="e">
        <f>VLOOKUP(A1084,Species!A:F,5,FALSE)</f>
        <v>#N/A</v>
      </c>
    </row>
    <row r="1085" spans="2:4" x14ac:dyDescent="0.25">
      <c r="B1085" s="19" t="e">
        <f>VLOOKUP(A1085,Species!A:E,3,FALSE)</f>
        <v>#N/A</v>
      </c>
      <c r="C1085" s="6" t="e">
        <f>VLOOKUP(A1085,Species!A:E,4,FALSE)</f>
        <v>#N/A</v>
      </c>
      <c r="D1085" s="6" t="e">
        <f>VLOOKUP(A1085,Species!A:F,5,FALSE)</f>
        <v>#N/A</v>
      </c>
    </row>
    <row r="1086" spans="2:4" x14ac:dyDescent="0.25">
      <c r="B1086" s="19" t="e">
        <f>VLOOKUP(A1086,Species!A:E,3,FALSE)</f>
        <v>#N/A</v>
      </c>
      <c r="C1086" s="6" t="e">
        <f>VLOOKUP(A1086,Species!A:E,4,FALSE)</f>
        <v>#N/A</v>
      </c>
      <c r="D1086" s="6" t="e">
        <f>VLOOKUP(A1086,Species!A:F,5,FALSE)</f>
        <v>#N/A</v>
      </c>
    </row>
    <row r="1087" spans="2:4" x14ac:dyDescent="0.25">
      <c r="B1087" s="19" t="e">
        <f>VLOOKUP(A1087,Species!A:E,3,FALSE)</f>
        <v>#N/A</v>
      </c>
      <c r="C1087" s="6" t="e">
        <f>VLOOKUP(A1087,Species!A:E,4,FALSE)</f>
        <v>#N/A</v>
      </c>
      <c r="D1087" s="6" t="e">
        <f>VLOOKUP(A1087,Species!A:F,5,FALSE)</f>
        <v>#N/A</v>
      </c>
    </row>
    <row r="1088" spans="2:4" x14ac:dyDescent="0.25">
      <c r="B1088" s="19" t="e">
        <f>VLOOKUP(A1088,Species!A:E,3,FALSE)</f>
        <v>#N/A</v>
      </c>
      <c r="C1088" s="6" t="e">
        <f>VLOOKUP(A1088,Species!A:E,4,FALSE)</f>
        <v>#N/A</v>
      </c>
      <c r="D1088" s="6" t="e">
        <f>VLOOKUP(A1088,Species!A:F,5,FALSE)</f>
        <v>#N/A</v>
      </c>
    </row>
    <row r="1089" spans="2:4" x14ac:dyDescent="0.25">
      <c r="B1089" s="19" t="e">
        <f>VLOOKUP(A1089,Species!A:E,3,FALSE)</f>
        <v>#N/A</v>
      </c>
      <c r="C1089" s="6" t="e">
        <f>VLOOKUP(A1089,Species!A:E,4,FALSE)</f>
        <v>#N/A</v>
      </c>
      <c r="D1089" s="6" t="e">
        <f>VLOOKUP(A1089,Species!A:F,5,FALSE)</f>
        <v>#N/A</v>
      </c>
    </row>
    <row r="1090" spans="2:4" x14ac:dyDescent="0.25">
      <c r="B1090" s="19" t="e">
        <f>VLOOKUP(A1090,Species!A:E,3,FALSE)</f>
        <v>#N/A</v>
      </c>
      <c r="C1090" s="6" t="e">
        <f>VLOOKUP(A1090,Species!A:E,4,FALSE)</f>
        <v>#N/A</v>
      </c>
      <c r="D1090" s="6" t="e">
        <f>VLOOKUP(A1090,Species!A:F,5,FALSE)</f>
        <v>#N/A</v>
      </c>
    </row>
    <row r="1091" spans="2:4" x14ac:dyDescent="0.25">
      <c r="B1091" s="19" t="e">
        <f>VLOOKUP(A1091,Species!A:E,3,FALSE)</f>
        <v>#N/A</v>
      </c>
      <c r="C1091" s="6" t="e">
        <f>VLOOKUP(A1091,Species!A:E,4,FALSE)</f>
        <v>#N/A</v>
      </c>
      <c r="D1091" s="6" t="e">
        <f>VLOOKUP(A1091,Species!A:F,5,FALSE)</f>
        <v>#N/A</v>
      </c>
    </row>
    <row r="1092" spans="2:4" x14ac:dyDescent="0.25">
      <c r="B1092" s="19" t="e">
        <f>VLOOKUP(A1092,Species!A:E,3,FALSE)</f>
        <v>#N/A</v>
      </c>
      <c r="C1092" s="6" t="e">
        <f>VLOOKUP(A1092,Species!A:E,4,FALSE)</f>
        <v>#N/A</v>
      </c>
      <c r="D1092" s="6" t="e">
        <f>VLOOKUP(A1092,Species!A:F,5,FALSE)</f>
        <v>#N/A</v>
      </c>
    </row>
    <row r="1093" spans="2:4" x14ac:dyDescent="0.25">
      <c r="B1093" s="19" t="e">
        <f>VLOOKUP(A1093,Species!A:E,3,FALSE)</f>
        <v>#N/A</v>
      </c>
      <c r="C1093" s="6" t="e">
        <f>VLOOKUP(A1093,Species!A:E,4,FALSE)</f>
        <v>#N/A</v>
      </c>
      <c r="D1093" s="6" t="e">
        <f>VLOOKUP(A1093,Species!A:F,5,FALSE)</f>
        <v>#N/A</v>
      </c>
    </row>
    <row r="1094" spans="2:4" x14ac:dyDescent="0.25">
      <c r="B1094" s="19" t="e">
        <f>VLOOKUP(A1094,Species!A:E,3,FALSE)</f>
        <v>#N/A</v>
      </c>
      <c r="C1094" s="6" t="e">
        <f>VLOOKUP(A1094,Species!A:E,4,FALSE)</f>
        <v>#N/A</v>
      </c>
      <c r="D1094" s="6" t="e">
        <f>VLOOKUP(A1094,Species!A:F,5,FALSE)</f>
        <v>#N/A</v>
      </c>
    </row>
    <row r="1095" spans="2:4" x14ac:dyDescent="0.25">
      <c r="B1095" s="19" t="e">
        <f>VLOOKUP(A1095,Species!A:E,3,FALSE)</f>
        <v>#N/A</v>
      </c>
      <c r="C1095" s="6" t="e">
        <f>VLOOKUP(A1095,Species!A:E,4,FALSE)</f>
        <v>#N/A</v>
      </c>
      <c r="D1095" s="6" t="e">
        <f>VLOOKUP(A1095,Species!A:F,5,FALSE)</f>
        <v>#N/A</v>
      </c>
    </row>
    <row r="1096" spans="2:4" x14ac:dyDescent="0.25">
      <c r="B1096" s="19" t="e">
        <f>VLOOKUP(A1096,Species!A:E,3,FALSE)</f>
        <v>#N/A</v>
      </c>
      <c r="C1096" s="6" t="e">
        <f>VLOOKUP(A1096,Species!A:E,4,FALSE)</f>
        <v>#N/A</v>
      </c>
      <c r="D1096" s="6" t="e">
        <f>VLOOKUP(A1096,Species!A:F,5,FALSE)</f>
        <v>#N/A</v>
      </c>
    </row>
    <row r="1097" spans="2:4" x14ac:dyDescent="0.25">
      <c r="B1097" s="19" t="e">
        <f>VLOOKUP(A1097,Species!A:E,3,FALSE)</f>
        <v>#N/A</v>
      </c>
      <c r="C1097" s="6" t="e">
        <f>VLOOKUP(A1097,Species!A:E,4,FALSE)</f>
        <v>#N/A</v>
      </c>
      <c r="D1097" s="6" t="e">
        <f>VLOOKUP(A1097,Species!A:F,5,FALSE)</f>
        <v>#N/A</v>
      </c>
    </row>
    <row r="1098" spans="2:4" x14ac:dyDescent="0.25">
      <c r="B1098" s="19" t="e">
        <f>VLOOKUP(A1098,Species!A:E,3,FALSE)</f>
        <v>#N/A</v>
      </c>
      <c r="C1098" s="6" t="e">
        <f>VLOOKUP(A1098,Species!A:E,4,FALSE)</f>
        <v>#N/A</v>
      </c>
      <c r="D1098" s="6" t="e">
        <f>VLOOKUP(A1098,Species!A:F,5,FALSE)</f>
        <v>#N/A</v>
      </c>
    </row>
    <row r="1099" spans="2:4" x14ac:dyDescent="0.25">
      <c r="B1099" s="19" t="e">
        <f>VLOOKUP(A1099,Species!A:E,3,FALSE)</f>
        <v>#N/A</v>
      </c>
      <c r="C1099" s="6" t="e">
        <f>VLOOKUP(A1099,Species!A:E,4,FALSE)</f>
        <v>#N/A</v>
      </c>
      <c r="D1099" s="6" t="e">
        <f>VLOOKUP(A1099,Species!A:F,5,FALSE)</f>
        <v>#N/A</v>
      </c>
    </row>
    <row r="1100" spans="2:4" x14ac:dyDescent="0.25">
      <c r="B1100" s="19" t="e">
        <f>VLOOKUP(A1100,Species!A:E,3,FALSE)</f>
        <v>#N/A</v>
      </c>
      <c r="C1100" s="6" t="e">
        <f>VLOOKUP(A1100,Species!A:E,4,FALSE)</f>
        <v>#N/A</v>
      </c>
      <c r="D1100" s="6" t="e">
        <f>VLOOKUP(A1100,Species!A:F,5,FALSE)</f>
        <v>#N/A</v>
      </c>
    </row>
    <row r="1101" spans="2:4" x14ac:dyDescent="0.25">
      <c r="B1101" s="19" t="e">
        <f>VLOOKUP(A1101,Species!A:E,3,FALSE)</f>
        <v>#N/A</v>
      </c>
      <c r="C1101" s="6" t="e">
        <f>VLOOKUP(A1101,Species!A:E,4,FALSE)</f>
        <v>#N/A</v>
      </c>
      <c r="D1101" s="6" t="e">
        <f>VLOOKUP(A1101,Species!A:F,5,FALSE)</f>
        <v>#N/A</v>
      </c>
    </row>
    <row r="1102" spans="2:4" x14ac:dyDescent="0.25">
      <c r="B1102" s="19" t="e">
        <f>VLOOKUP(A1102,Species!A:E,3,FALSE)</f>
        <v>#N/A</v>
      </c>
      <c r="C1102" s="6" t="e">
        <f>VLOOKUP(A1102,Species!A:E,4,FALSE)</f>
        <v>#N/A</v>
      </c>
      <c r="D1102" s="6" t="e">
        <f>VLOOKUP(A1102,Species!A:F,5,FALSE)</f>
        <v>#N/A</v>
      </c>
    </row>
    <row r="1103" spans="2:4" x14ac:dyDescent="0.25">
      <c r="B1103" s="19" t="e">
        <f>VLOOKUP(A1103,Species!A:E,3,FALSE)</f>
        <v>#N/A</v>
      </c>
      <c r="C1103" s="6" t="e">
        <f>VLOOKUP(A1103,Species!A:E,4,FALSE)</f>
        <v>#N/A</v>
      </c>
      <c r="D1103" s="6" t="e">
        <f>VLOOKUP(A1103,Species!A:F,5,FALSE)</f>
        <v>#N/A</v>
      </c>
    </row>
    <row r="1104" spans="2:4" x14ac:dyDescent="0.25">
      <c r="B1104" s="19" t="e">
        <f>VLOOKUP(A1104,Species!A:E,3,FALSE)</f>
        <v>#N/A</v>
      </c>
      <c r="C1104" s="6" t="e">
        <f>VLOOKUP(A1104,Species!A:E,4,FALSE)</f>
        <v>#N/A</v>
      </c>
      <c r="D1104" s="6" t="e">
        <f>VLOOKUP(A1104,Species!A:F,5,FALSE)</f>
        <v>#N/A</v>
      </c>
    </row>
    <row r="1105" spans="2:4" x14ac:dyDescent="0.25">
      <c r="B1105" s="19" t="e">
        <f>VLOOKUP(A1105,Species!A:E,3,FALSE)</f>
        <v>#N/A</v>
      </c>
      <c r="C1105" s="6" t="e">
        <f>VLOOKUP(A1105,Species!A:E,4,FALSE)</f>
        <v>#N/A</v>
      </c>
      <c r="D1105" s="6" t="e">
        <f>VLOOKUP(A1105,Species!A:F,5,FALSE)</f>
        <v>#N/A</v>
      </c>
    </row>
    <row r="1106" spans="2:4" x14ac:dyDescent="0.25">
      <c r="B1106" s="19" t="e">
        <f>VLOOKUP(A1106,Species!A:E,3,FALSE)</f>
        <v>#N/A</v>
      </c>
      <c r="C1106" s="6" t="e">
        <f>VLOOKUP(A1106,Species!A:E,4,FALSE)</f>
        <v>#N/A</v>
      </c>
      <c r="D1106" s="6" t="e">
        <f>VLOOKUP(A1106,Species!A:F,5,FALSE)</f>
        <v>#N/A</v>
      </c>
    </row>
    <row r="1107" spans="2:4" x14ac:dyDescent="0.25">
      <c r="B1107" s="19" t="e">
        <f>VLOOKUP(A1107,Species!A:E,3,FALSE)</f>
        <v>#N/A</v>
      </c>
      <c r="C1107" s="6" t="e">
        <f>VLOOKUP(A1107,Species!A:E,4,FALSE)</f>
        <v>#N/A</v>
      </c>
      <c r="D1107" s="6" t="e">
        <f>VLOOKUP(A1107,Species!A:F,5,FALSE)</f>
        <v>#N/A</v>
      </c>
    </row>
    <row r="1108" spans="2:4" x14ac:dyDescent="0.25">
      <c r="B1108" s="19" t="e">
        <f>VLOOKUP(A1108,Species!A:E,3,FALSE)</f>
        <v>#N/A</v>
      </c>
      <c r="C1108" s="6" t="e">
        <f>VLOOKUP(A1108,Species!A:E,4,FALSE)</f>
        <v>#N/A</v>
      </c>
      <c r="D1108" s="6" t="e">
        <f>VLOOKUP(A1108,Species!A:F,5,FALSE)</f>
        <v>#N/A</v>
      </c>
    </row>
    <row r="1109" spans="2:4" x14ac:dyDescent="0.25">
      <c r="B1109" s="19" t="e">
        <f>VLOOKUP(A1109,Species!A:E,3,FALSE)</f>
        <v>#N/A</v>
      </c>
      <c r="C1109" s="6" t="e">
        <f>VLOOKUP(A1109,Species!A:E,4,FALSE)</f>
        <v>#N/A</v>
      </c>
      <c r="D1109" s="6" t="e">
        <f>VLOOKUP(A1109,Species!A:F,5,FALSE)</f>
        <v>#N/A</v>
      </c>
    </row>
    <row r="1110" spans="2:4" x14ac:dyDescent="0.25">
      <c r="B1110" s="19" t="e">
        <f>VLOOKUP(A1110,Species!A:E,3,FALSE)</f>
        <v>#N/A</v>
      </c>
      <c r="C1110" s="6" t="e">
        <f>VLOOKUP(A1110,Species!A:E,4,FALSE)</f>
        <v>#N/A</v>
      </c>
      <c r="D1110" s="6" t="e">
        <f>VLOOKUP(A1110,Species!A:F,5,FALSE)</f>
        <v>#N/A</v>
      </c>
    </row>
    <row r="1111" spans="2:4" x14ac:dyDescent="0.25">
      <c r="B1111" s="19" t="e">
        <f>VLOOKUP(A1111,Species!A:E,3,FALSE)</f>
        <v>#N/A</v>
      </c>
      <c r="C1111" s="6" t="e">
        <f>VLOOKUP(A1111,Species!A:E,4,FALSE)</f>
        <v>#N/A</v>
      </c>
      <c r="D1111" s="6" t="e">
        <f>VLOOKUP(A1111,Species!A:F,5,FALSE)</f>
        <v>#N/A</v>
      </c>
    </row>
    <row r="1112" spans="2:4" x14ac:dyDescent="0.25">
      <c r="B1112" s="19" t="e">
        <f>VLOOKUP(A1112,Species!A:E,3,FALSE)</f>
        <v>#N/A</v>
      </c>
      <c r="C1112" s="6" t="e">
        <f>VLOOKUP(A1112,Species!A:E,4,FALSE)</f>
        <v>#N/A</v>
      </c>
      <c r="D1112" s="6" t="e">
        <f>VLOOKUP(A1112,Species!A:F,5,FALSE)</f>
        <v>#N/A</v>
      </c>
    </row>
    <row r="1113" spans="2:4" x14ac:dyDescent="0.25">
      <c r="B1113" s="19" t="e">
        <f>VLOOKUP(A1113,Species!A:E,3,FALSE)</f>
        <v>#N/A</v>
      </c>
      <c r="C1113" s="6" t="e">
        <f>VLOOKUP(A1113,Species!A:E,4,FALSE)</f>
        <v>#N/A</v>
      </c>
      <c r="D1113" s="6" t="e">
        <f>VLOOKUP(A1113,Species!A:F,5,FALSE)</f>
        <v>#N/A</v>
      </c>
    </row>
    <row r="1114" spans="2:4" x14ac:dyDescent="0.25">
      <c r="B1114" s="19" t="e">
        <f>VLOOKUP(A1114,Species!A:E,3,FALSE)</f>
        <v>#N/A</v>
      </c>
      <c r="C1114" s="6" t="e">
        <f>VLOOKUP(A1114,Species!A:E,4,FALSE)</f>
        <v>#N/A</v>
      </c>
      <c r="D1114" s="6" t="e">
        <f>VLOOKUP(A1114,Species!A:F,5,FALSE)</f>
        <v>#N/A</v>
      </c>
    </row>
    <row r="1115" spans="2:4" x14ac:dyDescent="0.25">
      <c r="B1115" s="19" t="e">
        <f>VLOOKUP(A1115,Species!A:E,3,FALSE)</f>
        <v>#N/A</v>
      </c>
      <c r="C1115" s="6" t="e">
        <f>VLOOKUP(A1115,Species!A:E,4,FALSE)</f>
        <v>#N/A</v>
      </c>
      <c r="D1115" s="6" t="e">
        <f>VLOOKUP(A1115,Species!A:F,5,FALSE)</f>
        <v>#N/A</v>
      </c>
    </row>
    <row r="1116" spans="2:4" x14ac:dyDescent="0.25">
      <c r="B1116" s="19" t="e">
        <f>VLOOKUP(A1116,Species!A:E,3,FALSE)</f>
        <v>#N/A</v>
      </c>
      <c r="C1116" s="6" t="e">
        <f>VLOOKUP(A1116,Species!A:E,4,FALSE)</f>
        <v>#N/A</v>
      </c>
      <c r="D1116" s="6" t="e">
        <f>VLOOKUP(A1116,Species!A:F,5,FALSE)</f>
        <v>#N/A</v>
      </c>
    </row>
    <row r="1117" spans="2:4" x14ac:dyDescent="0.25">
      <c r="B1117" s="19" t="e">
        <f>VLOOKUP(A1117,Species!A:E,3,FALSE)</f>
        <v>#N/A</v>
      </c>
      <c r="C1117" s="6" t="e">
        <f>VLOOKUP(A1117,Species!A:E,4,FALSE)</f>
        <v>#N/A</v>
      </c>
      <c r="D1117" s="6" t="e">
        <f>VLOOKUP(A1117,Species!A:F,5,FALSE)</f>
        <v>#N/A</v>
      </c>
    </row>
    <row r="1118" spans="2:4" x14ac:dyDescent="0.25">
      <c r="B1118" s="19" t="e">
        <f>VLOOKUP(A1118,Species!A:E,3,FALSE)</f>
        <v>#N/A</v>
      </c>
      <c r="C1118" s="6" t="e">
        <f>VLOOKUP(A1118,Species!A:E,4,FALSE)</f>
        <v>#N/A</v>
      </c>
      <c r="D1118" s="6" t="e">
        <f>VLOOKUP(A1118,Species!A:F,5,FALSE)</f>
        <v>#N/A</v>
      </c>
    </row>
    <row r="1119" spans="2:4" x14ac:dyDescent="0.25">
      <c r="B1119" s="19" t="e">
        <f>VLOOKUP(A1119,Species!A:E,3,FALSE)</f>
        <v>#N/A</v>
      </c>
      <c r="C1119" s="6" t="e">
        <f>VLOOKUP(A1119,Species!A:E,4,FALSE)</f>
        <v>#N/A</v>
      </c>
      <c r="D1119" s="6" t="e">
        <f>VLOOKUP(A1119,Species!A:F,5,FALSE)</f>
        <v>#N/A</v>
      </c>
    </row>
    <row r="1120" spans="2:4" x14ac:dyDescent="0.25">
      <c r="B1120" s="19" t="e">
        <f>VLOOKUP(A1120,Species!A:E,3,FALSE)</f>
        <v>#N/A</v>
      </c>
      <c r="C1120" s="6" t="e">
        <f>VLOOKUP(A1120,Species!A:E,4,FALSE)</f>
        <v>#N/A</v>
      </c>
      <c r="D1120" s="6" t="e">
        <f>VLOOKUP(A1120,Species!A:F,5,FALSE)</f>
        <v>#N/A</v>
      </c>
    </row>
    <row r="1121" spans="2:4" x14ac:dyDescent="0.25">
      <c r="B1121" s="19" t="e">
        <f>VLOOKUP(A1121,Species!A:E,3,FALSE)</f>
        <v>#N/A</v>
      </c>
      <c r="C1121" s="6" t="e">
        <f>VLOOKUP(A1121,Species!A:E,4,FALSE)</f>
        <v>#N/A</v>
      </c>
      <c r="D1121" s="6" t="e">
        <f>VLOOKUP(A1121,Species!A:F,5,FALSE)</f>
        <v>#N/A</v>
      </c>
    </row>
    <row r="1122" spans="2:4" x14ac:dyDescent="0.25">
      <c r="B1122" s="19" t="e">
        <f>VLOOKUP(A1122,Species!A:E,3,FALSE)</f>
        <v>#N/A</v>
      </c>
      <c r="C1122" s="6" t="e">
        <f>VLOOKUP(A1122,Species!A:E,4,FALSE)</f>
        <v>#N/A</v>
      </c>
      <c r="D1122" s="6" t="e">
        <f>VLOOKUP(A1122,Species!A:F,5,FALSE)</f>
        <v>#N/A</v>
      </c>
    </row>
    <row r="1123" spans="2:4" x14ac:dyDescent="0.25">
      <c r="B1123" s="19" t="e">
        <f>VLOOKUP(A1123,Species!A:E,3,FALSE)</f>
        <v>#N/A</v>
      </c>
      <c r="C1123" s="6" t="e">
        <f>VLOOKUP(A1123,Species!A:E,4,FALSE)</f>
        <v>#N/A</v>
      </c>
      <c r="D1123" s="6" t="e">
        <f>VLOOKUP(A1123,Species!A:F,5,FALSE)</f>
        <v>#N/A</v>
      </c>
    </row>
    <row r="1124" spans="2:4" x14ac:dyDescent="0.25">
      <c r="B1124" s="19" t="e">
        <f>VLOOKUP(A1124,Species!A:E,3,FALSE)</f>
        <v>#N/A</v>
      </c>
      <c r="C1124" s="6" t="e">
        <f>VLOOKUP(A1124,Species!A:E,4,FALSE)</f>
        <v>#N/A</v>
      </c>
      <c r="D1124" s="6" t="e">
        <f>VLOOKUP(A1124,Species!A:F,5,FALSE)</f>
        <v>#N/A</v>
      </c>
    </row>
    <row r="1125" spans="2:4" x14ac:dyDescent="0.25">
      <c r="B1125" s="19" t="e">
        <f>VLOOKUP(A1125,Species!A:E,3,FALSE)</f>
        <v>#N/A</v>
      </c>
      <c r="C1125" s="6" t="e">
        <f>VLOOKUP(A1125,Species!A:E,4,FALSE)</f>
        <v>#N/A</v>
      </c>
      <c r="D1125" s="6" t="e">
        <f>VLOOKUP(A1125,Species!A:F,5,FALSE)</f>
        <v>#N/A</v>
      </c>
    </row>
    <row r="1126" spans="2:4" x14ac:dyDescent="0.25">
      <c r="B1126" s="19" t="e">
        <f>VLOOKUP(A1126,Species!A:E,3,FALSE)</f>
        <v>#N/A</v>
      </c>
      <c r="C1126" s="6" t="e">
        <f>VLOOKUP(A1126,Species!A:E,4,FALSE)</f>
        <v>#N/A</v>
      </c>
      <c r="D1126" s="6" t="e">
        <f>VLOOKUP(A1126,Species!A:F,5,FALSE)</f>
        <v>#N/A</v>
      </c>
    </row>
    <row r="1127" spans="2:4" x14ac:dyDescent="0.25">
      <c r="B1127" s="19" t="e">
        <f>VLOOKUP(A1127,Species!A:E,3,FALSE)</f>
        <v>#N/A</v>
      </c>
      <c r="C1127" s="6" t="e">
        <f>VLOOKUP(A1127,Species!A:E,4,FALSE)</f>
        <v>#N/A</v>
      </c>
      <c r="D1127" s="6" t="e">
        <f>VLOOKUP(A1127,Species!A:F,5,FALSE)</f>
        <v>#N/A</v>
      </c>
    </row>
    <row r="1128" spans="2:4" x14ac:dyDescent="0.25">
      <c r="B1128" s="19" t="e">
        <f>VLOOKUP(A1128,Species!A:E,3,FALSE)</f>
        <v>#N/A</v>
      </c>
      <c r="C1128" s="6" t="e">
        <f>VLOOKUP(A1128,Species!A:E,4,FALSE)</f>
        <v>#N/A</v>
      </c>
      <c r="D1128" s="6" t="e">
        <f>VLOOKUP(A1128,Species!A:F,5,FALSE)</f>
        <v>#N/A</v>
      </c>
    </row>
    <row r="1129" spans="2:4" x14ac:dyDescent="0.25">
      <c r="B1129" s="19" t="e">
        <f>VLOOKUP(A1129,Species!A:E,3,FALSE)</f>
        <v>#N/A</v>
      </c>
      <c r="C1129" s="6" t="e">
        <f>VLOOKUP(A1129,Species!A:E,4,FALSE)</f>
        <v>#N/A</v>
      </c>
      <c r="D1129" s="6" t="e">
        <f>VLOOKUP(A1129,Species!A:F,5,FALSE)</f>
        <v>#N/A</v>
      </c>
    </row>
    <row r="1130" spans="2:4" x14ac:dyDescent="0.25">
      <c r="B1130" s="19" t="e">
        <f>VLOOKUP(A1130,Species!A:E,3,FALSE)</f>
        <v>#N/A</v>
      </c>
      <c r="C1130" s="6" t="e">
        <f>VLOOKUP(A1130,Species!A:E,4,FALSE)</f>
        <v>#N/A</v>
      </c>
      <c r="D1130" s="6" t="e">
        <f>VLOOKUP(A1130,Species!A:F,5,FALSE)</f>
        <v>#N/A</v>
      </c>
    </row>
    <row r="1131" spans="2:4" x14ac:dyDescent="0.25">
      <c r="B1131" s="19" t="e">
        <f>VLOOKUP(A1131,Species!A:E,3,FALSE)</f>
        <v>#N/A</v>
      </c>
      <c r="C1131" s="6" t="e">
        <f>VLOOKUP(A1131,Species!A:E,4,FALSE)</f>
        <v>#N/A</v>
      </c>
      <c r="D1131" s="6" t="e">
        <f>VLOOKUP(A1131,Species!A:F,5,FALSE)</f>
        <v>#N/A</v>
      </c>
    </row>
    <row r="1132" spans="2:4" x14ac:dyDescent="0.25">
      <c r="B1132" s="19" t="e">
        <f>VLOOKUP(A1132,Species!A:E,3,FALSE)</f>
        <v>#N/A</v>
      </c>
      <c r="C1132" s="6" t="e">
        <f>VLOOKUP(A1132,Species!A:E,4,FALSE)</f>
        <v>#N/A</v>
      </c>
      <c r="D1132" s="6" t="e">
        <f>VLOOKUP(A1132,Species!A:F,5,FALSE)</f>
        <v>#N/A</v>
      </c>
    </row>
    <row r="1133" spans="2:4" x14ac:dyDescent="0.25">
      <c r="B1133" s="19" t="e">
        <f>VLOOKUP(A1133,Species!A:E,3,FALSE)</f>
        <v>#N/A</v>
      </c>
      <c r="C1133" s="6" t="e">
        <f>VLOOKUP(A1133,Species!A:E,4,FALSE)</f>
        <v>#N/A</v>
      </c>
      <c r="D1133" s="6" t="e">
        <f>VLOOKUP(A1133,Species!A:F,5,FALSE)</f>
        <v>#N/A</v>
      </c>
    </row>
    <row r="1134" spans="2:4" x14ac:dyDescent="0.25">
      <c r="B1134" s="19" t="e">
        <f>VLOOKUP(A1134,Species!A:E,3,FALSE)</f>
        <v>#N/A</v>
      </c>
      <c r="C1134" s="6" t="e">
        <f>VLOOKUP(A1134,Species!A:E,4,FALSE)</f>
        <v>#N/A</v>
      </c>
      <c r="D1134" s="6" t="e">
        <f>VLOOKUP(A1134,Species!A:F,5,FALSE)</f>
        <v>#N/A</v>
      </c>
    </row>
    <row r="1135" spans="2:4" x14ac:dyDescent="0.25">
      <c r="B1135" s="19" t="e">
        <f>VLOOKUP(A1135,Species!A:E,3,FALSE)</f>
        <v>#N/A</v>
      </c>
      <c r="C1135" s="6" t="e">
        <f>VLOOKUP(A1135,Species!A:E,4,FALSE)</f>
        <v>#N/A</v>
      </c>
      <c r="D1135" s="6" t="e">
        <f>VLOOKUP(A1135,Species!A:F,5,FALSE)</f>
        <v>#N/A</v>
      </c>
    </row>
    <row r="1136" spans="2:4" x14ac:dyDescent="0.25">
      <c r="B1136" s="19" t="e">
        <f>VLOOKUP(A1136,Species!A:E,3,FALSE)</f>
        <v>#N/A</v>
      </c>
      <c r="C1136" s="6" t="e">
        <f>VLOOKUP(A1136,Species!A:E,4,FALSE)</f>
        <v>#N/A</v>
      </c>
      <c r="D1136" s="6" t="e">
        <f>VLOOKUP(A1136,Species!A:F,5,FALSE)</f>
        <v>#N/A</v>
      </c>
    </row>
    <row r="1137" spans="2:4" x14ac:dyDescent="0.25">
      <c r="B1137" s="19" t="e">
        <f>VLOOKUP(A1137,Species!A:E,3,FALSE)</f>
        <v>#N/A</v>
      </c>
      <c r="C1137" s="6" t="e">
        <f>VLOOKUP(A1137,Species!A:E,4,FALSE)</f>
        <v>#N/A</v>
      </c>
      <c r="D1137" s="6" t="e">
        <f>VLOOKUP(A1137,Species!A:F,5,FALSE)</f>
        <v>#N/A</v>
      </c>
    </row>
    <row r="1138" spans="2:4" x14ac:dyDescent="0.25">
      <c r="B1138" s="19" t="e">
        <f>VLOOKUP(A1138,Species!A:E,3,FALSE)</f>
        <v>#N/A</v>
      </c>
      <c r="C1138" s="6" t="e">
        <f>VLOOKUP(A1138,Species!A:E,4,FALSE)</f>
        <v>#N/A</v>
      </c>
      <c r="D1138" s="6" t="e">
        <f>VLOOKUP(A1138,Species!A:F,5,FALSE)</f>
        <v>#N/A</v>
      </c>
    </row>
    <row r="1139" spans="2:4" x14ac:dyDescent="0.25">
      <c r="B1139" s="19" t="e">
        <f>VLOOKUP(A1139,Species!A:E,3,FALSE)</f>
        <v>#N/A</v>
      </c>
      <c r="C1139" s="6" t="e">
        <f>VLOOKUP(A1139,Species!A:E,4,FALSE)</f>
        <v>#N/A</v>
      </c>
      <c r="D1139" s="6" t="e">
        <f>VLOOKUP(A1139,Species!A:F,5,FALSE)</f>
        <v>#N/A</v>
      </c>
    </row>
    <row r="1140" spans="2:4" x14ac:dyDescent="0.25">
      <c r="B1140" s="19" t="e">
        <f>VLOOKUP(A1140,Species!A:E,3,FALSE)</f>
        <v>#N/A</v>
      </c>
      <c r="C1140" s="6" t="e">
        <f>VLOOKUP(A1140,Species!A:E,4,FALSE)</f>
        <v>#N/A</v>
      </c>
      <c r="D1140" s="6" t="e">
        <f>VLOOKUP(A1140,Species!A:F,5,FALSE)</f>
        <v>#N/A</v>
      </c>
    </row>
    <row r="1141" spans="2:4" x14ac:dyDescent="0.25">
      <c r="B1141" s="19" t="e">
        <f>VLOOKUP(A1141,Species!A:E,3,FALSE)</f>
        <v>#N/A</v>
      </c>
      <c r="C1141" s="6" t="e">
        <f>VLOOKUP(A1141,Species!A:E,4,FALSE)</f>
        <v>#N/A</v>
      </c>
      <c r="D1141" s="6" t="e">
        <f>VLOOKUP(A1141,Species!A:F,5,FALSE)</f>
        <v>#N/A</v>
      </c>
    </row>
    <row r="1142" spans="2:4" x14ac:dyDescent="0.25">
      <c r="B1142" s="19" t="e">
        <f>VLOOKUP(A1142,Species!A:E,3,FALSE)</f>
        <v>#N/A</v>
      </c>
      <c r="C1142" s="6" t="e">
        <f>VLOOKUP(A1142,Species!A:E,4,FALSE)</f>
        <v>#N/A</v>
      </c>
      <c r="D1142" s="6" t="e">
        <f>VLOOKUP(A1142,Species!A:F,5,FALSE)</f>
        <v>#N/A</v>
      </c>
    </row>
    <row r="1143" spans="2:4" x14ac:dyDescent="0.25">
      <c r="B1143" s="19" t="e">
        <f>VLOOKUP(A1143,Species!A:E,3,FALSE)</f>
        <v>#N/A</v>
      </c>
      <c r="C1143" s="6" t="e">
        <f>VLOOKUP(A1143,Species!A:E,4,FALSE)</f>
        <v>#N/A</v>
      </c>
      <c r="D1143" s="6" t="e">
        <f>VLOOKUP(A1143,Species!A:F,5,FALSE)</f>
        <v>#N/A</v>
      </c>
    </row>
    <row r="1144" spans="2:4" x14ac:dyDescent="0.25">
      <c r="B1144" s="19" t="e">
        <f>VLOOKUP(A1144,Species!A:E,3,FALSE)</f>
        <v>#N/A</v>
      </c>
      <c r="C1144" s="6" t="e">
        <f>VLOOKUP(A1144,Species!A:E,4,FALSE)</f>
        <v>#N/A</v>
      </c>
      <c r="D1144" s="6" t="e">
        <f>VLOOKUP(A1144,Species!A:F,5,FALSE)</f>
        <v>#N/A</v>
      </c>
    </row>
    <row r="1145" spans="2:4" x14ac:dyDescent="0.25">
      <c r="B1145" s="19" t="e">
        <f>VLOOKUP(A1145,Species!A:E,3,FALSE)</f>
        <v>#N/A</v>
      </c>
      <c r="C1145" s="6" t="e">
        <f>VLOOKUP(A1145,Species!A:E,4,FALSE)</f>
        <v>#N/A</v>
      </c>
      <c r="D1145" s="6" t="e">
        <f>VLOOKUP(A1145,Species!A:F,5,FALSE)</f>
        <v>#N/A</v>
      </c>
    </row>
    <row r="1146" spans="2:4" x14ac:dyDescent="0.25">
      <c r="B1146" s="19" t="e">
        <f>VLOOKUP(A1146,Species!A:E,3,FALSE)</f>
        <v>#N/A</v>
      </c>
      <c r="C1146" s="6" t="e">
        <f>VLOOKUP(A1146,Species!A:E,4,FALSE)</f>
        <v>#N/A</v>
      </c>
      <c r="D1146" s="6" t="e">
        <f>VLOOKUP(A1146,Species!A:F,5,FALSE)</f>
        <v>#N/A</v>
      </c>
    </row>
    <row r="1147" spans="2:4" x14ac:dyDescent="0.25">
      <c r="B1147" s="19" t="e">
        <f>VLOOKUP(A1147,Species!A:E,3,FALSE)</f>
        <v>#N/A</v>
      </c>
      <c r="C1147" s="6" t="e">
        <f>VLOOKUP(A1147,Species!A:E,4,FALSE)</f>
        <v>#N/A</v>
      </c>
      <c r="D1147" s="6" t="e">
        <f>VLOOKUP(A1147,Species!A:F,5,FALSE)</f>
        <v>#N/A</v>
      </c>
    </row>
    <row r="1148" spans="2:4" x14ac:dyDescent="0.25">
      <c r="B1148" s="19" t="e">
        <f>VLOOKUP(A1148,Species!A:E,3,FALSE)</f>
        <v>#N/A</v>
      </c>
      <c r="C1148" s="6" t="e">
        <f>VLOOKUP(A1148,Species!A:E,4,FALSE)</f>
        <v>#N/A</v>
      </c>
      <c r="D1148" s="6" t="e">
        <f>VLOOKUP(A1148,Species!A:F,5,FALSE)</f>
        <v>#N/A</v>
      </c>
    </row>
    <row r="1149" spans="2:4" x14ac:dyDescent="0.25">
      <c r="B1149" s="19" t="e">
        <f>VLOOKUP(A1149,Species!A:E,3,FALSE)</f>
        <v>#N/A</v>
      </c>
      <c r="C1149" s="6" t="e">
        <f>VLOOKUP(A1149,Species!A:E,4,FALSE)</f>
        <v>#N/A</v>
      </c>
      <c r="D1149" s="6" t="e">
        <f>VLOOKUP(A1149,Species!A:F,5,FALSE)</f>
        <v>#N/A</v>
      </c>
    </row>
    <row r="1150" spans="2:4" x14ac:dyDescent="0.25">
      <c r="B1150" s="19" t="e">
        <f>VLOOKUP(A1150,Species!A:E,3,FALSE)</f>
        <v>#N/A</v>
      </c>
      <c r="C1150" s="6" t="e">
        <f>VLOOKUP(A1150,Species!A:E,4,FALSE)</f>
        <v>#N/A</v>
      </c>
      <c r="D1150" s="6" t="e">
        <f>VLOOKUP(A1150,Species!A:F,5,FALSE)</f>
        <v>#N/A</v>
      </c>
    </row>
    <row r="1151" spans="2:4" x14ac:dyDescent="0.25">
      <c r="B1151" s="19" t="e">
        <f>VLOOKUP(A1151,Species!A:E,3,FALSE)</f>
        <v>#N/A</v>
      </c>
      <c r="C1151" s="6" t="e">
        <f>VLOOKUP(A1151,Species!A:E,4,FALSE)</f>
        <v>#N/A</v>
      </c>
      <c r="D1151" s="6" t="e">
        <f>VLOOKUP(A1151,Species!A:F,5,FALSE)</f>
        <v>#N/A</v>
      </c>
    </row>
    <row r="1152" spans="2:4" x14ac:dyDescent="0.25">
      <c r="B1152" s="19" t="e">
        <f>VLOOKUP(A1152,Species!A:E,3,FALSE)</f>
        <v>#N/A</v>
      </c>
      <c r="C1152" s="6" t="e">
        <f>VLOOKUP(A1152,Species!A:E,4,FALSE)</f>
        <v>#N/A</v>
      </c>
      <c r="D1152" s="6" t="e">
        <f>VLOOKUP(A1152,Species!A:F,5,FALSE)</f>
        <v>#N/A</v>
      </c>
    </row>
    <row r="1153" spans="2:4" x14ac:dyDescent="0.25">
      <c r="B1153" s="19" t="e">
        <f>VLOOKUP(A1153,Species!A:E,3,FALSE)</f>
        <v>#N/A</v>
      </c>
      <c r="C1153" s="6" t="e">
        <f>VLOOKUP(A1153,Species!A:E,4,FALSE)</f>
        <v>#N/A</v>
      </c>
      <c r="D1153" s="6" t="e">
        <f>VLOOKUP(A1153,Species!A:F,5,FALSE)</f>
        <v>#N/A</v>
      </c>
    </row>
    <row r="1154" spans="2:4" x14ac:dyDescent="0.25">
      <c r="B1154" s="19" t="e">
        <f>VLOOKUP(A1154,Species!A:E,3,FALSE)</f>
        <v>#N/A</v>
      </c>
      <c r="C1154" s="6" t="e">
        <f>VLOOKUP(A1154,Species!A:E,4,FALSE)</f>
        <v>#N/A</v>
      </c>
      <c r="D1154" s="6" t="e">
        <f>VLOOKUP(A1154,Species!A:F,5,FALSE)</f>
        <v>#N/A</v>
      </c>
    </row>
    <row r="1155" spans="2:4" x14ac:dyDescent="0.25">
      <c r="B1155" s="19" t="e">
        <f>VLOOKUP(A1155,Species!A:E,3,FALSE)</f>
        <v>#N/A</v>
      </c>
      <c r="C1155" s="6" t="e">
        <f>VLOOKUP(A1155,Species!A:E,4,FALSE)</f>
        <v>#N/A</v>
      </c>
      <c r="D1155" s="6" t="e">
        <f>VLOOKUP(A1155,Species!A:F,5,FALSE)</f>
        <v>#N/A</v>
      </c>
    </row>
    <row r="1156" spans="2:4" x14ac:dyDescent="0.25">
      <c r="B1156" s="19" t="e">
        <f>VLOOKUP(A1156,Species!A:E,3,FALSE)</f>
        <v>#N/A</v>
      </c>
      <c r="C1156" s="6" t="e">
        <f>VLOOKUP(A1156,Species!A:E,4,FALSE)</f>
        <v>#N/A</v>
      </c>
      <c r="D1156" s="6" t="e">
        <f>VLOOKUP(A1156,Species!A:F,5,FALSE)</f>
        <v>#N/A</v>
      </c>
    </row>
    <row r="1157" spans="2:4" x14ac:dyDescent="0.25">
      <c r="B1157" s="19" t="e">
        <f>VLOOKUP(A1157,Species!A:E,3,FALSE)</f>
        <v>#N/A</v>
      </c>
      <c r="C1157" s="6" t="e">
        <f>VLOOKUP(A1157,Species!A:E,4,FALSE)</f>
        <v>#N/A</v>
      </c>
      <c r="D1157" s="6" t="e">
        <f>VLOOKUP(A1157,Species!A:F,5,FALSE)</f>
        <v>#N/A</v>
      </c>
    </row>
    <row r="1158" spans="2:4" x14ac:dyDescent="0.25">
      <c r="B1158" s="19" t="e">
        <f>VLOOKUP(A1158,Species!A:E,3,FALSE)</f>
        <v>#N/A</v>
      </c>
      <c r="C1158" s="6" t="e">
        <f>VLOOKUP(A1158,Species!A:E,4,FALSE)</f>
        <v>#N/A</v>
      </c>
      <c r="D1158" s="6" t="e">
        <f>VLOOKUP(A1158,Species!A:F,5,FALSE)</f>
        <v>#N/A</v>
      </c>
    </row>
    <row r="1159" spans="2:4" x14ac:dyDescent="0.25">
      <c r="B1159" s="19" t="e">
        <f>VLOOKUP(A1159,Species!A:E,3,FALSE)</f>
        <v>#N/A</v>
      </c>
      <c r="C1159" s="6" t="e">
        <f>VLOOKUP(A1159,Species!A:E,4,FALSE)</f>
        <v>#N/A</v>
      </c>
      <c r="D1159" s="6" t="e">
        <f>VLOOKUP(A1159,Species!A:F,5,FALSE)</f>
        <v>#N/A</v>
      </c>
    </row>
    <row r="1160" spans="2:4" x14ac:dyDescent="0.25">
      <c r="B1160" s="19" t="e">
        <f>VLOOKUP(A1160,Species!A:E,3,FALSE)</f>
        <v>#N/A</v>
      </c>
      <c r="C1160" s="6" t="e">
        <f>VLOOKUP(A1160,Species!A:E,4,FALSE)</f>
        <v>#N/A</v>
      </c>
      <c r="D1160" s="6" t="e">
        <f>VLOOKUP(A1160,Species!A:F,5,FALSE)</f>
        <v>#N/A</v>
      </c>
    </row>
    <row r="1161" spans="2:4" x14ac:dyDescent="0.25">
      <c r="B1161" s="19" t="e">
        <f>VLOOKUP(A1161,Species!A:E,3,FALSE)</f>
        <v>#N/A</v>
      </c>
      <c r="C1161" s="6" t="e">
        <f>VLOOKUP(A1161,Species!A:E,4,FALSE)</f>
        <v>#N/A</v>
      </c>
      <c r="D1161" s="6" t="e">
        <f>VLOOKUP(A1161,Species!A:F,5,FALSE)</f>
        <v>#N/A</v>
      </c>
    </row>
    <row r="1162" spans="2:4" x14ac:dyDescent="0.25">
      <c r="B1162" s="19" t="e">
        <f>VLOOKUP(A1162,Species!A:E,3,FALSE)</f>
        <v>#N/A</v>
      </c>
      <c r="C1162" s="6" t="e">
        <f>VLOOKUP(A1162,Species!A:E,4,FALSE)</f>
        <v>#N/A</v>
      </c>
      <c r="D1162" s="6" t="e">
        <f>VLOOKUP(A1162,Species!A:F,5,FALSE)</f>
        <v>#N/A</v>
      </c>
    </row>
    <row r="1163" spans="2:4" x14ac:dyDescent="0.25">
      <c r="B1163" s="19" t="e">
        <f>VLOOKUP(A1163,Species!A:E,3,FALSE)</f>
        <v>#N/A</v>
      </c>
      <c r="C1163" s="6" t="e">
        <f>VLOOKUP(A1163,Species!A:E,4,FALSE)</f>
        <v>#N/A</v>
      </c>
      <c r="D1163" s="6" t="e">
        <f>VLOOKUP(A1163,Species!A:F,5,FALSE)</f>
        <v>#N/A</v>
      </c>
    </row>
    <row r="1164" spans="2:4" x14ac:dyDescent="0.25">
      <c r="B1164" s="19" t="e">
        <f>VLOOKUP(A1164,Species!A:E,3,FALSE)</f>
        <v>#N/A</v>
      </c>
      <c r="C1164" s="6" t="e">
        <f>VLOOKUP(A1164,Species!A:E,4,FALSE)</f>
        <v>#N/A</v>
      </c>
      <c r="D1164" s="6" t="e">
        <f>VLOOKUP(A1164,Species!A:F,5,FALSE)</f>
        <v>#N/A</v>
      </c>
    </row>
    <row r="1165" spans="2:4" x14ac:dyDescent="0.25">
      <c r="B1165" s="19" t="e">
        <f>VLOOKUP(A1165,Species!A:E,3,FALSE)</f>
        <v>#N/A</v>
      </c>
      <c r="C1165" s="6" t="e">
        <f>VLOOKUP(A1165,Species!A:E,4,FALSE)</f>
        <v>#N/A</v>
      </c>
      <c r="D1165" s="6" t="e">
        <f>VLOOKUP(A1165,Species!A:F,5,FALSE)</f>
        <v>#N/A</v>
      </c>
    </row>
    <row r="1166" spans="2:4" x14ac:dyDescent="0.25">
      <c r="B1166" s="19" t="e">
        <f>VLOOKUP(A1166,Species!A:E,3,FALSE)</f>
        <v>#N/A</v>
      </c>
      <c r="C1166" s="6" t="e">
        <f>VLOOKUP(A1166,Species!A:E,4,FALSE)</f>
        <v>#N/A</v>
      </c>
      <c r="D1166" s="6" t="e">
        <f>VLOOKUP(A1166,Species!A:F,5,FALSE)</f>
        <v>#N/A</v>
      </c>
    </row>
    <row r="1167" spans="2:4" x14ac:dyDescent="0.25">
      <c r="B1167" s="19" t="e">
        <f>VLOOKUP(A1167,Species!A:E,3,FALSE)</f>
        <v>#N/A</v>
      </c>
      <c r="C1167" s="6" t="e">
        <f>VLOOKUP(A1167,Species!A:E,4,FALSE)</f>
        <v>#N/A</v>
      </c>
      <c r="D1167" s="6" t="e">
        <f>VLOOKUP(A1167,Species!A:F,5,FALSE)</f>
        <v>#N/A</v>
      </c>
    </row>
    <row r="1168" spans="2:4" x14ac:dyDescent="0.25">
      <c r="B1168" s="19" t="e">
        <f>VLOOKUP(A1168,Species!A:E,3,FALSE)</f>
        <v>#N/A</v>
      </c>
      <c r="C1168" s="6" t="e">
        <f>VLOOKUP(A1168,Species!A:E,4,FALSE)</f>
        <v>#N/A</v>
      </c>
      <c r="D1168" s="6" t="e">
        <f>VLOOKUP(A1168,Species!A:F,5,FALSE)</f>
        <v>#N/A</v>
      </c>
    </row>
    <row r="1169" spans="2:4" x14ac:dyDescent="0.25">
      <c r="B1169" s="19" t="e">
        <f>VLOOKUP(A1169,Species!A:E,3,FALSE)</f>
        <v>#N/A</v>
      </c>
      <c r="C1169" s="6" t="e">
        <f>VLOOKUP(A1169,Species!A:E,4,FALSE)</f>
        <v>#N/A</v>
      </c>
      <c r="D1169" s="6" t="e">
        <f>VLOOKUP(A1169,Species!A:F,5,FALSE)</f>
        <v>#N/A</v>
      </c>
    </row>
    <row r="1170" spans="2:4" x14ac:dyDescent="0.25">
      <c r="B1170" s="19" t="e">
        <f>VLOOKUP(A1170,Species!A:E,3,FALSE)</f>
        <v>#N/A</v>
      </c>
      <c r="C1170" s="6" t="e">
        <f>VLOOKUP(A1170,Species!A:E,4,FALSE)</f>
        <v>#N/A</v>
      </c>
      <c r="D1170" s="6" t="e">
        <f>VLOOKUP(A1170,Species!A:F,5,FALSE)</f>
        <v>#N/A</v>
      </c>
    </row>
    <row r="1171" spans="2:4" x14ac:dyDescent="0.25">
      <c r="B1171" s="19" t="e">
        <f>VLOOKUP(A1171,Species!A:E,3,FALSE)</f>
        <v>#N/A</v>
      </c>
      <c r="C1171" s="6" t="e">
        <f>VLOOKUP(A1171,Species!A:E,4,FALSE)</f>
        <v>#N/A</v>
      </c>
      <c r="D1171" s="6" t="e">
        <f>VLOOKUP(A1171,Species!A:F,5,FALSE)</f>
        <v>#N/A</v>
      </c>
    </row>
    <row r="1172" spans="2:4" x14ac:dyDescent="0.25">
      <c r="B1172" s="19" t="e">
        <f>VLOOKUP(A1172,Species!A:E,3,FALSE)</f>
        <v>#N/A</v>
      </c>
      <c r="C1172" s="6" t="e">
        <f>VLOOKUP(A1172,Species!A:E,4,FALSE)</f>
        <v>#N/A</v>
      </c>
      <c r="D1172" s="6" t="e">
        <f>VLOOKUP(A1172,Species!A:F,5,FALSE)</f>
        <v>#N/A</v>
      </c>
    </row>
    <row r="1173" spans="2:4" x14ac:dyDescent="0.25">
      <c r="B1173" s="19" t="e">
        <f>VLOOKUP(A1173,Species!A:E,3,FALSE)</f>
        <v>#N/A</v>
      </c>
      <c r="C1173" s="6" t="e">
        <f>VLOOKUP(A1173,Species!A:E,4,FALSE)</f>
        <v>#N/A</v>
      </c>
      <c r="D1173" s="6" t="e">
        <f>VLOOKUP(A1173,Species!A:F,5,FALSE)</f>
        <v>#N/A</v>
      </c>
    </row>
    <row r="1174" spans="2:4" x14ac:dyDescent="0.25">
      <c r="B1174" s="19" t="e">
        <f>VLOOKUP(A1174,Species!A:E,3,FALSE)</f>
        <v>#N/A</v>
      </c>
      <c r="C1174" s="6" t="e">
        <f>VLOOKUP(A1174,Species!A:E,4,FALSE)</f>
        <v>#N/A</v>
      </c>
      <c r="D1174" s="6" t="e">
        <f>VLOOKUP(A1174,Species!A:F,5,FALSE)</f>
        <v>#N/A</v>
      </c>
    </row>
    <row r="1175" spans="2:4" x14ac:dyDescent="0.25">
      <c r="B1175" s="19" t="e">
        <f>VLOOKUP(A1175,Species!A:E,3,FALSE)</f>
        <v>#N/A</v>
      </c>
      <c r="C1175" s="6" t="e">
        <f>VLOOKUP(A1175,Species!A:E,4,FALSE)</f>
        <v>#N/A</v>
      </c>
      <c r="D1175" s="6" t="e">
        <f>VLOOKUP(A1175,Species!A:F,5,FALSE)</f>
        <v>#N/A</v>
      </c>
    </row>
    <row r="1176" spans="2:4" x14ac:dyDescent="0.25">
      <c r="B1176" s="19" t="e">
        <f>VLOOKUP(A1176,Species!A:E,3,FALSE)</f>
        <v>#N/A</v>
      </c>
      <c r="C1176" s="6" t="e">
        <f>VLOOKUP(A1176,Species!A:E,4,FALSE)</f>
        <v>#N/A</v>
      </c>
      <c r="D1176" s="6" t="e">
        <f>VLOOKUP(A1176,Species!A:F,5,FALSE)</f>
        <v>#N/A</v>
      </c>
    </row>
    <row r="1177" spans="2:4" x14ac:dyDescent="0.25">
      <c r="B1177" s="19" t="e">
        <f>VLOOKUP(A1177,Species!A:E,3,FALSE)</f>
        <v>#N/A</v>
      </c>
      <c r="C1177" s="6" t="e">
        <f>VLOOKUP(A1177,Species!A:E,4,FALSE)</f>
        <v>#N/A</v>
      </c>
      <c r="D1177" s="6" t="e">
        <f>VLOOKUP(A1177,Species!A:F,5,FALSE)</f>
        <v>#N/A</v>
      </c>
    </row>
    <row r="1178" spans="2:4" x14ac:dyDescent="0.25">
      <c r="B1178" s="19" t="e">
        <f>VLOOKUP(A1178,Species!A:E,3,FALSE)</f>
        <v>#N/A</v>
      </c>
      <c r="C1178" s="6" t="e">
        <f>VLOOKUP(A1178,Species!A:E,4,FALSE)</f>
        <v>#N/A</v>
      </c>
      <c r="D1178" s="6" t="e">
        <f>VLOOKUP(A1178,Species!A:F,5,FALSE)</f>
        <v>#N/A</v>
      </c>
    </row>
    <row r="1179" spans="2:4" x14ac:dyDescent="0.25">
      <c r="B1179" s="19" t="e">
        <f>VLOOKUP(A1179,Species!A:E,3,FALSE)</f>
        <v>#N/A</v>
      </c>
      <c r="C1179" s="6" t="e">
        <f>VLOOKUP(A1179,Species!A:E,4,FALSE)</f>
        <v>#N/A</v>
      </c>
      <c r="D1179" s="6" t="e">
        <f>VLOOKUP(A1179,Species!A:F,5,FALSE)</f>
        <v>#N/A</v>
      </c>
    </row>
    <row r="1180" spans="2:4" x14ac:dyDescent="0.25">
      <c r="B1180" s="19" t="e">
        <f>VLOOKUP(A1180,Species!A:E,3,FALSE)</f>
        <v>#N/A</v>
      </c>
      <c r="C1180" s="6" t="e">
        <f>VLOOKUP(A1180,Species!A:E,4,FALSE)</f>
        <v>#N/A</v>
      </c>
      <c r="D1180" s="6" t="e">
        <f>VLOOKUP(A1180,Species!A:F,5,FALSE)</f>
        <v>#N/A</v>
      </c>
    </row>
    <row r="1181" spans="2:4" x14ac:dyDescent="0.25">
      <c r="B1181" s="19" t="e">
        <f>VLOOKUP(A1181,Species!A:E,3,FALSE)</f>
        <v>#N/A</v>
      </c>
      <c r="C1181" s="6" t="e">
        <f>VLOOKUP(A1181,Species!A:E,4,FALSE)</f>
        <v>#N/A</v>
      </c>
      <c r="D1181" s="6" t="e">
        <f>VLOOKUP(A1181,Species!A:F,5,FALSE)</f>
        <v>#N/A</v>
      </c>
    </row>
    <row r="1182" spans="2:4" x14ac:dyDescent="0.25">
      <c r="B1182" s="19" t="e">
        <f>VLOOKUP(A1182,Species!A:E,3,FALSE)</f>
        <v>#N/A</v>
      </c>
      <c r="C1182" s="6" t="e">
        <f>VLOOKUP(A1182,Species!A:E,4,FALSE)</f>
        <v>#N/A</v>
      </c>
      <c r="D1182" s="6" t="e">
        <f>VLOOKUP(A1182,Species!A:F,5,FALSE)</f>
        <v>#N/A</v>
      </c>
    </row>
    <row r="1183" spans="2:4" x14ac:dyDescent="0.25">
      <c r="B1183" s="19" t="e">
        <f>VLOOKUP(A1183,Species!A:E,3,FALSE)</f>
        <v>#N/A</v>
      </c>
      <c r="C1183" s="6" t="e">
        <f>VLOOKUP(A1183,Species!A:E,4,FALSE)</f>
        <v>#N/A</v>
      </c>
      <c r="D1183" s="6" t="e">
        <f>VLOOKUP(A1183,Species!A:F,5,FALSE)</f>
        <v>#N/A</v>
      </c>
    </row>
    <row r="1184" spans="2:4" x14ac:dyDescent="0.25">
      <c r="B1184" s="19" t="e">
        <f>VLOOKUP(A1184,Species!A:E,3,FALSE)</f>
        <v>#N/A</v>
      </c>
      <c r="C1184" s="6" t="e">
        <f>VLOOKUP(A1184,Species!A:E,4,FALSE)</f>
        <v>#N/A</v>
      </c>
      <c r="D1184" s="6" t="e">
        <f>VLOOKUP(A1184,Species!A:F,5,FALSE)</f>
        <v>#N/A</v>
      </c>
    </row>
    <row r="1185" spans="2:4" x14ac:dyDescent="0.25">
      <c r="B1185" s="19" t="e">
        <f>VLOOKUP(A1185,Species!A:E,3,FALSE)</f>
        <v>#N/A</v>
      </c>
      <c r="C1185" s="6" t="e">
        <f>VLOOKUP(A1185,Species!A:E,4,FALSE)</f>
        <v>#N/A</v>
      </c>
      <c r="D1185" s="6" t="e">
        <f>VLOOKUP(A1185,Species!A:F,5,FALSE)</f>
        <v>#N/A</v>
      </c>
    </row>
    <row r="1186" spans="2:4" x14ac:dyDescent="0.25">
      <c r="B1186" s="19" t="e">
        <f>VLOOKUP(A1186,Species!A:E,3,FALSE)</f>
        <v>#N/A</v>
      </c>
      <c r="C1186" s="6" t="e">
        <f>VLOOKUP(A1186,Species!A:E,4,FALSE)</f>
        <v>#N/A</v>
      </c>
      <c r="D1186" s="6" t="e">
        <f>VLOOKUP(A1186,Species!A:F,5,FALSE)</f>
        <v>#N/A</v>
      </c>
    </row>
    <row r="1187" spans="2:4" x14ac:dyDescent="0.25">
      <c r="B1187" s="19" t="e">
        <f>VLOOKUP(A1187,Species!A:E,3,FALSE)</f>
        <v>#N/A</v>
      </c>
      <c r="C1187" s="6" t="e">
        <f>VLOOKUP(A1187,Species!A:E,4,FALSE)</f>
        <v>#N/A</v>
      </c>
      <c r="D1187" s="6" t="e">
        <f>VLOOKUP(A1187,Species!A:F,5,FALSE)</f>
        <v>#N/A</v>
      </c>
    </row>
    <row r="1188" spans="2:4" x14ac:dyDescent="0.25">
      <c r="B1188" s="19" t="e">
        <f>VLOOKUP(A1188,Species!A:E,3,FALSE)</f>
        <v>#N/A</v>
      </c>
      <c r="C1188" s="6" t="e">
        <f>VLOOKUP(A1188,Species!A:E,4,FALSE)</f>
        <v>#N/A</v>
      </c>
      <c r="D1188" s="6" t="e">
        <f>VLOOKUP(A1188,Species!A:F,5,FALSE)</f>
        <v>#N/A</v>
      </c>
    </row>
    <row r="1189" spans="2:4" x14ac:dyDescent="0.25">
      <c r="B1189" s="19" t="e">
        <f>VLOOKUP(A1189,Species!A:E,3,FALSE)</f>
        <v>#N/A</v>
      </c>
      <c r="C1189" s="6" t="e">
        <f>VLOOKUP(A1189,Species!A:E,4,FALSE)</f>
        <v>#N/A</v>
      </c>
      <c r="D1189" s="6" t="e">
        <f>VLOOKUP(A1189,Species!A:F,5,FALSE)</f>
        <v>#N/A</v>
      </c>
    </row>
    <row r="1190" spans="2:4" x14ac:dyDescent="0.25">
      <c r="B1190" s="19" t="e">
        <f>VLOOKUP(A1190,Species!A:E,3,FALSE)</f>
        <v>#N/A</v>
      </c>
      <c r="C1190" s="6" t="e">
        <f>VLOOKUP(A1190,Species!A:E,4,FALSE)</f>
        <v>#N/A</v>
      </c>
      <c r="D1190" s="6" t="e">
        <f>VLOOKUP(A1190,Species!A:F,5,FALSE)</f>
        <v>#N/A</v>
      </c>
    </row>
    <row r="1191" spans="2:4" x14ac:dyDescent="0.25">
      <c r="B1191" s="19" t="e">
        <f>VLOOKUP(A1191,Species!A:E,3,FALSE)</f>
        <v>#N/A</v>
      </c>
      <c r="C1191" s="6" t="e">
        <f>VLOOKUP(A1191,Species!A:E,4,FALSE)</f>
        <v>#N/A</v>
      </c>
      <c r="D1191" s="6" t="e">
        <f>VLOOKUP(A1191,Species!A:F,5,FALSE)</f>
        <v>#N/A</v>
      </c>
    </row>
    <row r="1192" spans="2:4" x14ac:dyDescent="0.25">
      <c r="B1192" s="19" t="e">
        <f>VLOOKUP(A1192,Species!A:E,3,FALSE)</f>
        <v>#N/A</v>
      </c>
      <c r="C1192" s="6" t="e">
        <f>VLOOKUP(A1192,Species!A:E,4,FALSE)</f>
        <v>#N/A</v>
      </c>
      <c r="D1192" s="6" t="e">
        <f>VLOOKUP(A1192,Species!A:F,5,FALSE)</f>
        <v>#N/A</v>
      </c>
    </row>
    <row r="1193" spans="2:4" x14ac:dyDescent="0.25">
      <c r="B1193" s="19" t="e">
        <f>VLOOKUP(A1193,Species!A:E,3,FALSE)</f>
        <v>#N/A</v>
      </c>
      <c r="C1193" s="6" t="e">
        <f>VLOOKUP(A1193,Species!A:E,4,FALSE)</f>
        <v>#N/A</v>
      </c>
      <c r="D1193" s="6" t="e">
        <f>VLOOKUP(A1193,Species!A:F,5,FALSE)</f>
        <v>#N/A</v>
      </c>
    </row>
    <row r="1194" spans="2:4" x14ac:dyDescent="0.25">
      <c r="B1194" s="19" t="e">
        <f>VLOOKUP(A1194,Species!A:E,3,FALSE)</f>
        <v>#N/A</v>
      </c>
      <c r="C1194" s="6" t="e">
        <f>VLOOKUP(A1194,Species!A:E,4,FALSE)</f>
        <v>#N/A</v>
      </c>
      <c r="D1194" s="6" t="e">
        <f>VLOOKUP(A1194,Species!A:F,5,FALSE)</f>
        <v>#N/A</v>
      </c>
    </row>
    <row r="1195" spans="2:4" x14ac:dyDescent="0.25">
      <c r="B1195" s="19" t="e">
        <f>VLOOKUP(A1195,Species!A:E,3,FALSE)</f>
        <v>#N/A</v>
      </c>
      <c r="C1195" s="6" t="e">
        <f>VLOOKUP(A1195,Species!A:E,4,FALSE)</f>
        <v>#N/A</v>
      </c>
      <c r="D1195" s="6" t="e">
        <f>VLOOKUP(A1195,Species!A:F,5,FALSE)</f>
        <v>#N/A</v>
      </c>
    </row>
    <row r="1196" spans="2:4" x14ac:dyDescent="0.25">
      <c r="B1196" s="19" t="e">
        <f>VLOOKUP(A1196,Species!A:E,3,FALSE)</f>
        <v>#N/A</v>
      </c>
      <c r="C1196" s="6" t="e">
        <f>VLOOKUP(A1196,Species!A:E,4,FALSE)</f>
        <v>#N/A</v>
      </c>
      <c r="D1196" s="6" t="e">
        <f>VLOOKUP(A1196,Species!A:F,5,FALSE)</f>
        <v>#N/A</v>
      </c>
    </row>
    <row r="1197" spans="2:4" x14ac:dyDescent="0.25">
      <c r="B1197" s="19" t="e">
        <f>VLOOKUP(A1197,Species!A:E,3,FALSE)</f>
        <v>#N/A</v>
      </c>
      <c r="C1197" s="6" t="e">
        <f>VLOOKUP(A1197,Species!A:E,4,FALSE)</f>
        <v>#N/A</v>
      </c>
      <c r="D1197" s="6" t="e">
        <f>VLOOKUP(A1197,Species!A:F,5,FALSE)</f>
        <v>#N/A</v>
      </c>
    </row>
    <row r="1198" spans="2:4" x14ac:dyDescent="0.25">
      <c r="B1198" s="19" t="e">
        <f>VLOOKUP(A1198,Species!A:E,3,FALSE)</f>
        <v>#N/A</v>
      </c>
      <c r="C1198" s="6" t="e">
        <f>VLOOKUP(A1198,Species!A:E,4,FALSE)</f>
        <v>#N/A</v>
      </c>
      <c r="D1198" s="6" t="e">
        <f>VLOOKUP(A1198,Species!A:F,5,FALSE)</f>
        <v>#N/A</v>
      </c>
    </row>
    <row r="1199" spans="2:4" x14ac:dyDescent="0.25">
      <c r="B1199" s="19" t="e">
        <f>VLOOKUP(A1199,Species!A:E,3,FALSE)</f>
        <v>#N/A</v>
      </c>
      <c r="C1199" s="6" t="e">
        <f>VLOOKUP(A1199,Species!A:E,4,FALSE)</f>
        <v>#N/A</v>
      </c>
      <c r="D1199" s="6" t="e">
        <f>VLOOKUP(A1199,Species!A:F,5,FALSE)</f>
        <v>#N/A</v>
      </c>
    </row>
    <row r="1200" spans="2:4" x14ac:dyDescent="0.25">
      <c r="B1200" s="19" t="e">
        <f>VLOOKUP(A1200,Species!A:E,3,FALSE)</f>
        <v>#N/A</v>
      </c>
      <c r="C1200" s="6" t="e">
        <f>VLOOKUP(A1200,Species!A:E,4,FALSE)</f>
        <v>#N/A</v>
      </c>
      <c r="D1200" s="6" t="e">
        <f>VLOOKUP(A1200,Species!A:F,5,FALSE)</f>
        <v>#N/A</v>
      </c>
    </row>
    <row r="1201" spans="2:4" x14ac:dyDescent="0.25">
      <c r="B1201" s="19" t="e">
        <f>VLOOKUP(A1201,Species!A:E,3,FALSE)</f>
        <v>#N/A</v>
      </c>
      <c r="C1201" s="6" t="e">
        <f>VLOOKUP(A1201,Species!A:E,4,FALSE)</f>
        <v>#N/A</v>
      </c>
      <c r="D1201" s="6" t="e">
        <f>VLOOKUP(A1201,Species!A:F,5,FALSE)</f>
        <v>#N/A</v>
      </c>
    </row>
    <row r="1202" spans="2:4" x14ac:dyDescent="0.25">
      <c r="B1202" s="19" t="e">
        <f>VLOOKUP(A1202,Species!A:E,3,FALSE)</f>
        <v>#N/A</v>
      </c>
      <c r="C1202" s="6" t="e">
        <f>VLOOKUP(A1202,Species!A:E,4,FALSE)</f>
        <v>#N/A</v>
      </c>
      <c r="D1202" s="6" t="e">
        <f>VLOOKUP(A1202,Species!A:F,5,FALSE)</f>
        <v>#N/A</v>
      </c>
    </row>
    <row r="1203" spans="2:4" x14ac:dyDescent="0.25">
      <c r="B1203" s="19" t="e">
        <f>VLOOKUP(A1203,Species!A:E,3,FALSE)</f>
        <v>#N/A</v>
      </c>
      <c r="C1203" s="6" t="e">
        <f>VLOOKUP(A1203,Species!A:E,4,FALSE)</f>
        <v>#N/A</v>
      </c>
      <c r="D1203" s="6" t="e">
        <f>VLOOKUP(A1203,Species!A:F,5,FALSE)</f>
        <v>#N/A</v>
      </c>
    </row>
    <row r="1204" spans="2:4" x14ac:dyDescent="0.25">
      <c r="B1204" s="19" t="e">
        <f>VLOOKUP(A1204,Species!A:E,3,FALSE)</f>
        <v>#N/A</v>
      </c>
      <c r="C1204" s="6" t="e">
        <f>VLOOKUP(A1204,Species!A:E,4,FALSE)</f>
        <v>#N/A</v>
      </c>
      <c r="D1204" s="6" t="e">
        <f>VLOOKUP(A1204,Species!A:F,5,FALSE)</f>
        <v>#N/A</v>
      </c>
    </row>
    <row r="1205" spans="2:4" x14ac:dyDescent="0.25">
      <c r="B1205" s="19" t="e">
        <f>VLOOKUP(A1205,Species!A:E,3,FALSE)</f>
        <v>#N/A</v>
      </c>
      <c r="C1205" s="6" t="e">
        <f>VLOOKUP(A1205,Species!A:E,4,FALSE)</f>
        <v>#N/A</v>
      </c>
      <c r="D1205" s="6" t="e">
        <f>VLOOKUP(A1205,Species!A:F,5,FALSE)</f>
        <v>#N/A</v>
      </c>
    </row>
    <row r="1206" spans="2:4" x14ac:dyDescent="0.25">
      <c r="B1206" s="19" t="e">
        <f>VLOOKUP(A1206,Species!A:E,3,FALSE)</f>
        <v>#N/A</v>
      </c>
      <c r="C1206" s="6" t="e">
        <f>VLOOKUP(A1206,Species!A:E,4,FALSE)</f>
        <v>#N/A</v>
      </c>
      <c r="D1206" s="6" t="e">
        <f>VLOOKUP(A1206,Species!A:F,5,FALSE)</f>
        <v>#N/A</v>
      </c>
    </row>
    <row r="1207" spans="2:4" x14ac:dyDescent="0.25">
      <c r="B1207" s="19" t="e">
        <f>VLOOKUP(A1207,Species!A:E,3,FALSE)</f>
        <v>#N/A</v>
      </c>
      <c r="C1207" s="6" t="e">
        <f>VLOOKUP(A1207,Species!A:E,4,FALSE)</f>
        <v>#N/A</v>
      </c>
      <c r="D1207" s="6" t="e">
        <f>VLOOKUP(A1207,Species!A:F,5,FALSE)</f>
        <v>#N/A</v>
      </c>
    </row>
    <row r="1208" spans="2:4" x14ac:dyDescent="0.25">
      <c r="B1208" s="19" t="e">
        <f>VLOOKUP(A1208,Species!A:E,3,FALSE)</f>
        <v>#N/A</v>
      </c>
      <c r="C1208" s="6" t="e">
        <f>VLOOKUP(A1208,Species!A:E,4,FALSE)</f>
        <v>#N/A</v>
      </c>
      <c r="D1208" s="6" t="e">
        <f>VLOOKUP(A1208,Species!A:F,5,FALSE)</f>
        <v>#N/A</v>
      </c>
    </row>
    <row r="1209" spans="2:4" x14ac:dyDescent="0.25">
      <c r="B1209" s="19" t="e">
        <f>VLOOKUP(A1209,Species!A:E,3,FALSE)</f>
        <v>#N/A</v>
      </c>
      <c r="C1209" s="6" t="e">
        <f>VLOOKUP(A1209,Species!A:E,4,FALSE)</f>
        <v>#N/A</v>
      </c>
      <c r="D1209" s="6" t="e">
        <f>VLOOKUP(A1209,Species!A:F,5,FALSE)</f>
        <v>#N/A</v>
      </c>
    </row>
    <row r="1210" spans="2:4" x14ac:dyDescent="0.25">
      <c r="B1210" s="19" t="e">
        <f>VLOOKUP(A1210,Species!A:E,3,FALSE)</f>
        <v>#N/A</v>
      </c>
      <c r="C1210" s="6" t="e">
        <f>VLOOKUP(A1210,Species!A:E,4,FALSE)</f>
        <v>#N/A</v>
      </c>
      <c r="D1210" s="6" t="e">
        <f>VLOOKUP(A1210,Species!A:F,5,FALSE)</f>
        <v>#N/A</v>
      </c>
    </row>
    <row r="1211" spans="2:4" x14ac:dyDescent="0.25">
      <c r="B1211" s="19" t="e">
        <f>VLOOKUP(A1211,Species!A:E,3,FALSE)</f>
        <v>#N/A</v>
      </c>
      <c r="C1211" s="6" t="e">
        <f>VLOOKUP(A1211,Species!A:E,4,FALSE)</f>
        <v>#N/A</v>
      </c>
      <c r="D1211" s="6" t="e">
        <f>VLOOKUP(A1211,Species!A:F,5,FALSE)</f>
        <v>#N/A</v>
      </c>
    </row>
    <row r="1212" spans="2:4" x14ac:dyDescent="0.25">
      <c r="B1212" s="19" t="e">
        <f>VLOOKUP(A1212,Species!A:E,3,FALSE)</f>
        <v>#N/A</v>
      </c>
      <c r="C1212" s="6" t="e">
        <f>VLOOKUP(A1212,Species!A:E,4,FALSE)</f>
        <v>#N/A</v>
      </c>
      <c r="D1212" s="6" t="e">
        <f>VLOOKUP(A1212,Species!A:F,5,FALSE)</f>
        <v>#N/A</v>
      </c>
    </row>
    <row r="1213" spans="2:4" x14ac:dyDescent="0.25">
      <c r="B1213" s="19" t="e">
        <f>VLOOKUP(A1213,Species!A:E,3,FALSE)</f>
        <v>#N/A</v>
      </c>
      <c r="C1213" s="6" t="e">
        <f>VLOOKUP(A1213,Species!A:E,4,FALSE)</f>
        <v>#N/A</v>
      </c>
      <c r="D1213" s="6" t="e">
        <f>VLOOKUP(A1213,Species!A:F,5,FALSE)</f>
        <v>#N/A</v>
      </c>
    </row>
    <row r="1214" spans="2:4" x14ac:dyDescent="0.25">
      <c r="B1214" s="19" t="e">
        <f>VLOOKUP(A1214,Species!A:E,3,FALSE)</f>
        <v>#N/A</v>
      </c>
      <c r="C1214" s="6" t="e">
        <f>VLOOKUP(A1214,Species!A:E,4,FALSE)</f>
        <v>#N/A</v>
      </c>
      <c r="D1214" s="6" t="e">
        <f>VLOOKUP(A1214,Species!A:F,5,FALSE)</f>
        <v>#N/A</v>
      </c>
    </row>
    <row r="1215" spans="2:4" x14ac:dyDescent="0.25">
      <c r="B1215" s="19" t="e">
        <f>VLOOKUP(A1215,Species!A:E,3,FALSE)</f>
        <v>#N/A</v>
      </c>
      <c r="C1215" s="6" t="e">
        <f>VLOOKUP(A1215,Species!A:E,4,FALSE)</f>
        <v>#N/A</v>
      </c>
      <c r="D1215" s="6" t="e">
        <f>VLOOKUP(A1215,Species!A:F,5,FALSE)</f>
        <v>#N/A</v>
      </c>
    </row>
    <row r="1216" spans="2:4" x14ac:dyDescent="0.25">
      <c r="B1216" s="19" t="e">
        <f>VLOOKUP(A1216,Species!A:E,3,FALSE)</f>
        <v>#N/A</v>
      </c>
      <c r="C1216" s="6" t="e">
        <f>VLOOKUP(A1216,Species!A:E,4,FALSE)</f>
        <v>#N/A</v>
      </c>
      <c r="D1216" s="6" t="e">
        <f>VLOOKUP(A1216,Species!A:F,5,FALSE)</f>
        <v>#N/A</v>
      </c>
    </row>
    <row r="1217" spans="2:4" x14ac:dyDescent="0.25">
      <c r="B1217" s="19" t="e">
        <f>VLOOKUP(A1217,Species!A:E,3,FALSE)</f>
        <v>#N/A</v>
      </c>
      <c r="C1217" s="6" t="e">
        <f>VLOOKUP(A1217,Species!A:E,4,FALSE)</f>
        <v>#N/A</v>
      </c>
      <c r="D1217" s="6" t="e">
        <f>VLOOKUP(A1217,Species!A:F,5,FALSE)</f>
        <v>#N/A</v>
      </c>
    </row>
    <row r="1218" spans="2:4" x14ac:dyDescent="0.25">
      <c r="B1218" s="19" t="e">
        <f>VLOOKUP(A1218,Species!A:E,3,FALSE)</f>
        <v>#N/A</v>
      </c>
      <c r="C1218" s="6" t="e">
        <f>VLOOKUP(A1218,Species!A:E,4,FALSE)</f>
        <v>#N/A</v>
      </c>
      <c r="D1218" s="6" t="e">
        <f>VLOOKUP(A1218,Species!A:F,5,FALSE)</f>
        <v>#N/A</v>
      </c>
    </row>
    <row r="1219" spans="2:4" x14ac:dyDescent="0.25">
      <c r="B1219" s="19" t="e">
        <f>VLOOKUP(A1219,Species!A:E,3,FALSE)</f>
        <v>#N/A</v>
      </c>
      <c r="C1219" s="6" t="e">
        <f>VLOOKUP(A1219,Species!A:E,4,FALSE)</f>
        <v>#N/A</v>
      </c>
      <c r="D1219" s="6" t="e">
        <f>VLOOKUP(A1219,Species!A:F,5,FALSE)</f>
        <v>#N/A</v>
      </c>
    </row>
    <row r="1220" spans="2:4" x14ac:dyDescent="0.25">
      <c r="B1220" s="19" t="e">
        <f>VLOOKUP(A1220,Species!A:E,3,FALSE)</f>
        <v>#N/A</v>
      </c>
      <c r="C1220" s="6" t="e">
        <f>VLOOKUP(A1220,Species!A:E,4,FALSE)</f>
        <v>#N/A</v>
      </c>
      <c r="D1220" s="6" t="e">
        <f>VLOOKUP(A1220,Species!A:F,5,FALSE)</f>
        <v>#N/A</v>
      </c>
    </row>
    <row r="1221" spans="2:4" x14ac:dyDescent="0.25">
      <c r="B1221" s="19" t="e">
        <f>VLOOKUP(A1221,Species!A:E,3,FALSE)</f>
        <v>#N/A</v>
      </c>
      <c r="C1221" s="6" t="e">
        <f>VLOOKUP(A1221,Species!A:E,4,FALSE)</f>
        <v>#N/A</v>
      </c>
      <c r="D1221" s="6" t="e">
        <f>VLOOKUP(A1221,Species!A:F,5,FALSE)</f>
        <v>#N/A</v>
      </c>
    </row>
    <row r="1222" spans="2:4" x14ac:dyDescent="0.25">
      <c r="B1222" s="19" t="e">
        <f>VLOOKUP(A1222,Species!A:E,3,FALSE)</f>
        <v>#N/A</v>
      </c>
      <c r="C1222" s="6" t="e">
        <f>VLOOKUP(A1222,Species!A:E,4,FALSE)</f>
        <v>#N/A</v>
      </c>
      <c r="D1222" s="6" t="e">
        <f>VLOOKUP(A1222,Species!A:F,5,FALSE)</f>
        <v>#N/A</v>
      </c>
    </row>
    <row r="1223" spans="2:4" x14ac:dyDescent="0.25">
      <c r="B1223" s="19" t="e">
        <f>VLOOKUP(A1223,Species!A:E,3,FALSE)</f>
        <v>#N/A</v>
      </c>
      <c r="C1223" s="6" t="e">
        <f>VLOOKUP(A1223,Species!A:E,4,FALSE)</f>
        <v>#N/A</v>
      </c>
      <c r="D1223" s="6" t="e">
        <f>VLOOKUP(A1223,Species!A:F,5,FALSE)</f>
        <v>#N/A</v>
      </c>
    </row>
    <row r="1224" spans="2:4" x14ac:dyDescent="0.25">
      <c r="B1224" s="19" t="e">
        <f>VLOOKUP(A1224,Species!A:E,3,FALSE)</f>
        <v>#N/A</v>
      </c>
      <c r="C1224" s="6" t="e">
        <f>VLOOKUP(A1224,Species!A:E,4,FALSE)</f>
        <v>#N/A</v>
      </c>
      <c r="D1224" s="6" t="e">
        <f>VLOOKUP(A1224,Species!A:F,5,FALSE)</f>
        <v>#N/A</v>
      </c>
    </row>
    <row r="1225" spans="2:4" x14ac:dyDescent="0.25">
      <c r="B1225" s="19" t="e">
        <f>VLOOKUP(A1225,Species!A:E,3,FALSE)</f>
        <v>#N/A</v>
      </c>
      <c r="C1225" s="6" t="e">
        <f>VLOOKUP(A1225,Species!A:E,4,FALSE)</f>
        <v>#N/A</v>
      </c>
      <c r="D1225" s="6" t="e">
        <f>VLOOKUP(A1225,Species!A:F,5,FALSE)</f>
        <v>#N/A</v>
      </c>
    </row>
    <row r="1226" spans="2:4" x14ac:dyDescent="0.25">
      <c r="B1226" s="19" t="e">
        <f>VLOOKUP(A1226,Species!A:E,3,FALSE)</f>
        <v>#N/A</v>
      </c>
      <c r="C1226" s="6" t="e">
        <f>VLOOKUP(A1226,Species!A:E,4,FALSE)</f>
        <v>#N/A</v>
      </c>
      <c r="D1226" s="6" t="e">
        <f>VLOOKUP(A1226,Species!A:F,5,FALSE)</f>
        <v>#N/A</v>
      </c>
    </row>
    <row r="1227" spans="2:4" x14ac:dyDescent="0.25">
      <c r="B1227" s="19" t="e">
        <f>VLOOKUP(A1227,Species!A:E,3,FALSE)</f>
        <v>#N/A</v>
      </c>
      <c r="C1227" s="6" t="e">
        <f>VLOOKUP(A1227,Species!A:E,4,FALSE)</f>
        <v>#N/A</v>
      </c>
      <c r="D1227" s="6" t="e">
        <f>VLOOKUP(A1227,Species!A:F,5,FALSE)</f>
        <v>#N/A</v>
      </c>
    </row>
    <row r="1228" spans="2:4" x14ac:dyDescent="0.25">
      <c r="B1228" s="19" t="e">
        <f>VLOOKUP(A1228,Species!A:E,3,FALSE)</f>
        <v>#N/A</v>
      </c>
      <c r="C1228" s="6" t="e">
        <f>VLOOKUP(A1228,Species!A:E,4,FALSE)</f>
        <v>#N/A</v>
      </c>
      <c r="D1228" s="6" t="e">
        <f>VLOOKUP(A1228,Species!A:F,5,FALSE)</f>
        <v>#N/A</v>
      </c>
    </row>
    <row r="1229" spans="2:4" x14ac:dyDescent="0.25">
      <c r="B1229" s="19" t="e">
        <f>VLOOKUP(A1229,Species!A:E,3,FALSE)</f>
        <v>#N/A</v>
      </c>
      <c r="C1229" s="6" t="e">
        <f>VLOOKUP(A1229,Species!A:E,4,FALSE)</f>
        <v>#N/A</v>
      </c>
      <c r="D1229" s="6" t="e">
        <f>VLOOKUP(A1229,Species!A:F,5,FALSE)</f>
        <v>#N/A</v>
      </c>
    </row>
    <row r="1230" spans="2:4" x14ac:dyDescent="0.25">
      <c r="B1230" s="19" t="e">
        <f>VLOOKUP(A1230,Species!A:E,3,FALSE)</f>
        <v>#N/A</v>
      </c>
      <c r="C1230" s="6" t="e">
        <f>VLOOKUP(A1230,Species!A:E,4,FALSE)</f>
        <v>#N/A</v>
      </c>
      <c r="D1230" s="6" t="e">
        <f>VLOOKUP(A1230,Species!A:F,5,FALSE)</f>
        <v>#N/A</v>
      </c>
    </row>
    <row r="1231" spans="2:4" x14ac:dyDescent="0.25">
      <c r="B1231" s="19" t="e">
        <f>VLOOKUP(A1231,Species!A:E,3,FALSE)</f>
        <v>#N/A</v>
      </c>
      <c r="C1231" s="6" t="e">
        <f>VLOOKUP(A1231,Species!A:E,4,FALSE)</f>
        <v>#N/A</v>
      </c>
      <c r="D1231" s="6" t="e">
        <f>VLOOKUP(A1231,Species!A:F,5,FALSE)</f>
        <v>#N/A</v>
      </c>
    </row>
    <row r="1232" spans="2:4" x14ac:dyDescent="0.25">
      <c r="B1232" s="19" t="e">
        <f>VLOOKUP(A1232,Species!A:E,3,FALSE)</f>
        <v>#N/A</v>
      </c>
      <c r="C1232" s="6" t="e">
        <f>VLOOKUP(A1232,Species!A:E,4,FALSE)</f>
        <v>#N/A</v>
      </c>
      <c r="D1232" s="6" t="e">
        <f>VLOOKUP(A1232,Species!A:F,5,FALSE)</f>
        <v>#N/A</v>
      </c>
    </row>
    <row r="1233" spans="2:4" x14ac:dyDescent="0.25">
      <c r="B1233" s="19" t="e">
        <f>VLOOKUP(A1233,Species!A:E,3,FALSE)</f>
        <v>#N/A</v>
      </c>
      <c r="C1233" s="6" t="e">
        <f>VLOOKUP(A1233,Species!A:E,4,FALSE)</f>
        <v>#N/A</v>
      </c>
      <c r="D1233" s="6" t="e">
        <f>VLOOKUP(A1233,Species!A:F,5,FALSE)</f>
        <v>#N/A</v>
      </c>
    </row>
    <row r="1234" spans="2:4" x14ac:dyDescent="0.25">
      <c r="B1234" s="19" t="e">
        <f>VLOOKUP(A1234,Species!A:E,3,FALSE)</f>
        <v>#N/A</v>
      </c>
      <c r="C1234" s="6" t="e">
        <f>VLOOKUP(A1234,Species!A:E,4,FALSE)</f>
        <v>#N/A</v>
      </c>
      <c r="D1234" s="6" t="e">
        <f>VLOOKUP(A1234,Species!A:F,5,FALSE)</f>
        <v>#N/A</v>
      </c>
    </row>
    <row r="1235" spans="2:4" x14ac:dyDescent="0.25">
      <c r="B1235" s="19" t="e">
        <f>VLOOKUP(A1235,Species!A:E,3,FALSE)</f>
        <v>#N/A</v>
      </c>
      <c r="C1235" s="6" t="e">
        <f>VLOOKUP(A1235,Species!A:E,4,FALSE)</f>
        <v>#N/A</v>
      </c>
      <c r="D1235" s="6" t="e">
        <f>VLOOKUP(A1235,Species!A:F,5,FALSE)</f>
        <v>#N/A</v>
      </c>
    </row>
    <row r="1236" spans="2:4" x14ac:dyDescent="0.25">
      <c r="B1236" s="19" t="e">
        <f>VLOOKUP(A1236,Species!A:E,3,FALSE)</f>
        <v>#N/A</v>
      </c>
      <c r="C1236" s="6" t="e">
        <f>VLOOKUP(A1236,Species!A:E,4,FALSE)</f>
        <v>#N/A</v>
      </c>
      <c r="D1236" s="6" t="e">
        <f>VLOOKUP(A1236,Species!A:F,5,FALSE)</f>
        <v>#N/A</v>
      </c>
    </row>
    <row r="1237" spans="2:4" x14ac:dyDescent="0.25">
      <c r="B1237" s="19" t="e">
        <f>VLOOKUP(A1237,Species!A:E,3,FALSE)</f>
        <v>#N/A</v>
      </c>
      <c r="C1237" s="6" t="e">
        <f>VLOOKUP(A1237,Species!A:E,4,FALSE)</f>
        <v>#N/A</v>
      </c>
      <c r="D1237" s="6" t="e">
        <f>VLOOKUP(A1237,Species!A:F,5,FALSE)</f>
        <v>#N/A</v>
      </c>
    </row>
    <row r="1238" spans="2:4" x14ac:dyDescent="0.25">
      <c r="B1238" s="19" t="e">
        <f>VLOOKUP(A1238,Species!A:E,3,FALSE)</f>
        <v>#N/A</v>
      </c>
      <c r="C1238" s="6" t="e">
        <f>VLOOKUP(A1238,Species!A:E,4,FALSE)</f>
        <v>#N/A</v>
      </c>
      <c r="D1238" s="6" t="e">
        <f>VLOOKUP(A1238,Species!A:F,5,FALSE)</f>
        <v>#N/A</v>
      </c>
    </row>
    <row r="1239" spans="2:4" x14ac:dyDescent="0.25">
      <c r="B1239" s="19" t="e">
        <f>VLOOKUP(A1239,Species!A:E,3,FALSE)</f>
        <v>#N/A</v>
      </c>
      <c r="C1239" s="6" t="e">
        <f>VLOOKUP(A1239,Species!A:E,4,FALSE)</f>
        <v>#N/A</v>
      </c>
      <c r="D1239" s="6" t="e">
        <f>VLOOKUP(A1239,Species!A:F,5,FALSE)</f>
        <v>#N/A</v>
      </c>
    </row>
    <row r="1240" spans="2:4" x14ac:dyDescent="0.25">
      <c r="B1240" s="19" t="e">
        <f>VLOOKUP(A1240,Species!A:E,3,FALSE)</f>
        <v>#N/A</v>
      </c>
      <c r="C1240" s="6" t="e">
        <f>VLOOKUP(A1240,Species!A:E,4,FALSE)</f>
        <v>#N/A</v>
      </c>
      <c r="D1240" s="6" t="e">
        <f>VLOOKUP(A1240,Species!A:F,5,FALSE)</f>
        <v>#N/A</v>
      </c>
    </row>
    <row r="1241" spans="2:4" x14ac:dyDescent="0.25">
      <c r="B1241" s="19" t="e">
        <f>VLOOKUP(A1241,Species!A:E,3,FALSE)</f>
        <v>#N/A</v>
      </c>
      <c r="C1241" s="6" t="e">
        <f>VLOOKUP(A1241,Species!A:E,4,FALSE)</f>
        <v>#N/A</v>
      </c>
      <c r="D1241" s="6" t="e">
        <f>VLOOKUP(A1241,Species!A:F,5,FALSE)</f>
        <v>#N/A</v>
      </c>
    </row>
    <row r="1242" spans="2:4" x14ac:dyDescent="0.25">
      <c r="B1242" s="19" t="e">
        <f>VLOOKUP(A1242,Species!A:E,3,FALSE)</f>
        <v>#N/A</v>
      </c>
      <c r="C1242" s="6" t="e">
        <f>VLOOKUP(A1242,Species!A:E,4,FALSE)</f>
        <v>#N/A</v>
      </c>
      <c r="D1242" s="6" t="e">
        <f>VLOOKUP(A1242,Species!A:F,5,FALSE)</f>
        <v>#N/A</v>
      </c>
    </row>
    <row r="1243" spans="2:4" x14ac:dyDescent="0.25">
      <c r="B1243" s="19" t="e">
        <f>VLOOKUP(A1243,Species!A:E,3,FALSE)</f>
        <v>#N/A</v>
      </c>
      <c r="C1243" s="6" t="e">
        <f>VLOOKUP(A1243,Species!A:E,4,FALSE)</f>
        <v>#N/A</v>
      </c>
      <c r="D1243" s="6" t="e">
        <f>VLOOKUP(A1243,Species!A:F,5,FALSE)</f>
        <v>#N/A</v>
      </c>
    </row>
    <row r="1244" spans="2:4" x14ac:dyDescent="0.25">
      <c r="B1244" s="19" t="e">
        <f>VLOOKUP(A1244,Species!A:E,3,FALSE)</f>
        <v>#N/A</v>
      </c>
      <c r="C1244" s="6" t="e">
        <f>VLOOKUP(A1244,Species!A:E,4,FALSE)</f>
        <v>#N/A</v>
      </c>
      <c r="D1244" s="6" t="e">
        <f>VLOOKUP(A1244,Species!A:F,5,FALSE)</f>
        <v>#N/A</v>
      </c>
    </row>
    <row r="1245" spans="2:4" x14ac:dyDescent="0.25">
      <c r="B1245" s="19" t="e">
        <f>VLOOKUP(A1245,Species!A:E,3,FALSE)</f>
        <v>#N/A</v>
      </c>
      <c r="C1245" s="6" t="e">
        <f>VLOOKUP(A1245,Species!A:E,4,FALSE)</f>
        <v>#N/A</v>
      </c>
      <c r="D1245" s="6" t="e">
        <f>VLOOKUP(A1245,Species!A:F,5,FALSE)</f>
        <v>#N/A</v>
      </c>
    </row>
    <row r="1246" spans="2:4" x14ac:dyDescent="0.25">
      <c r="B1246" s="19" t="e">
        <f>VLOOKUP(A1246,Species!A:E,3,FALSE)</f>
        <v>#N/A</v>
      </c>
      <c r="C1246" s="6" t="e">
        <f>VLOOKUP(A1246,Species!A:E,4,FALSE)</f>
        <v>#N/A</v>
      </c>
      <c r="D1246" s="6" t="e">
        <f>VLOOKUP(A1246,Species!A:F,5,FALSE)</f>
        <v>#N/A</v>
      </c>
    </row>
    <row r="1247" spans="2:4" x14ac:dyDescent="0.25">
      <c r="B1247" s="19" t="e">
        <f>VLOOKUP(A1247,Species!A:E,3,FALSE)</f>
        <v>#N/A</v>
      </c>
      <c r="C1247" s="6" t="e">
        <f>VLOOKUP(A1247,Species!A:E,4,FALSE)</f>
        <v>#N/A</v>
      </c>
      <c r="D1247" s="6" t="e">
        <f>VLOOKUP(A1247,Species!A:F,5,FALSE)</f>
        <v>#N/A</v>
      </c>
    </row>
    <row r="1248" spans="2:4" x14ac:dyDescent="0.25">
      <c r="B1248" s="19" t="e">
        <f>VLOOKUP(A1248,Species!A:E,3,FALSE)</f>
        <v>#N/A</v>
      </c>
      <c r="C1248" s="6" t="e">
        <f>VLOOKUP(A1248,Species!A:E,4,FALSE)</f>
        <v>#N/A</v>
      </c>
      <c r="D1248" s="6" t="e">
        <f>VLOOKUP(A1248,Species!A:F,5,FALSE)</f>
        <v>#N/A</v>
      </c>
    </row>
    <row r="1249" spans="2:4" x14ac:dyDescent="0.25">
      <c r="B1249" s="19" t="e">
        <f>VLOOKUP(A1249,Species!A:E,3,FALSE)</f>
        <v>#N/A</v>
      </c>
      <c r="C1249" s="6" t="e">
        <f>VLOOKUP(A1249,Species!A:E,4,FALSE)</f>
        <v>#N/A</v>
      </c>
      <c r="D1249" s="6" t="e">
        <f>VLOOKUP(A1249,Species!A:F,5,FALSE)</f>
        <v>#N/A</v>
      </c>
    </row>
    <row r="1250" spans="2:4" x14ac:dyDescent="0.25">
      <c r="B1250" s="19" t="e">
        <f>VLOOKUP(A1250,Species!A:E,3,FALSE)</f>
        <v>#N/A</v>
      </c>
      <c r="C1250" s="6" t="e">
        <f>VLOOKUP(A1250,Species!A:E,4,FALSE)</f>
        <v>#N/A</v>
      </c>
      <c r="D1250" s="6" t="e">
        <f>VLOOKUP(A1250,Species!A:F,5,FALSE)</f>
        <v>#N/A</v>
      </c>
    </row>
    <row r="1251" spans="2:4" x14ac:dyDescent="0.25">
      <c r="B1251" s="19" t="e">
        <f>VLOOKUP(A1251,Species!A:E,3,FALSE)</f>
        <v>#N/A</v>
      </c>
      <c r="C1251" s="6" t="e">
        <f>VLOOKUP(A1251,Species!A:E,4,FALSE)</f>
        <v>#N/A</v>
      </c>
      <c r="D1251" s="6" t="e">
        <f>VLOOKUP(A1251,Species!A:F,5,FALSE)</f>
        <v>#N/A</v>
      </c>
    </row>
    <row r="1252" spans="2:4" x14ac:dyDescent="0.25">
      <c r="B1252" s="19" t="e">
        <f>VLOOKUP(A1252,Species!A:E,3,FALSE)</f>
        <v>#N/A</v>
      </c>
      <c r="C1252" s="6" t="e">
        <f>VLOOKUP(A1252,Species!A:E,4,FALSE)</f>
        <v>#N/A</v>
      </c>
      <c r="D1252" s="6" t="e">
        <f>VLOOKUP(A1252,Species!A:F,5,FALSE)</f>
        <v>#N/A</v>
      </c>
    </row>
    <row r="1253" spans="2:4" x14ac:dyDescent="0.25">
      <c r="B1253" s="19" t="e">
        <f>VLOOKUP(A1253,Species!A:E,3,FALSE)</f>
        <v>#N/A</v>
      </c>
      <c r="C1253" s="6" t="e">
        <f>VLOOKUP(A1253,Species!A:E,4,FALSE)</f>
        <v>#N/A</v>
      </c>
      <c r="D1253" s="6" t="e">
        <f>VLOOKUP(A1253,Species!A:F,5,FALSE)</f>
        <v>#N/A</v>
      </c>
    </row>
    <row r="1254" spans="2:4" x14ac:dyDescent="0.25">
      <c r="B1254" s="19" t="e">
        <f>VLOOKUP(A1254,Species!A:E,3,FALSE)</f>
        <v>#N/A</v>
      </c>
      <c r="C1254" s="6" t="e">
        <f>VLOOKUP(A1254,Species!A:E,4,FALSE)</f>
        <v>#N/A</v>
      </c>
      <c r="D1254" s="6" t="e">
        <f>VLOOKUP(A1254,Species!A:F,5,FALSE)</f>
        <v>#N/A</v>
      </c>
    </row>
    <row r="1255" spans="2:4" x14ac:dyDescent="0.25">
      <c r="B1255" s="19" t="e">
        <f>VLOOKUP(A1255,Species!A:E,3,FALSE)</f>
        <v>#N/A</v>
      </c>
      <c r="C1255" s="6" t="e">
        <f>VLOOKUP(A1255,Species!A:E,4,FALSE)</f>
        <v>#N/A</v>
      </c>
      <c r="D1255" s="6" t="e">
        <f>VLOOKUP(A1255,Species!A:F,5,FALSE)</f>
        <v>#N/A</v>
      </c>
    </row>
    <row r="1256" spans="2:4" x14ac:dyDescent="0.25">
      <c r="B1256" s="19" t="e">
        <f>VLOOKUP(A1256,Species!A:E,3,FALSE)</f>
        <v>#N/A</v>
      </c>
      <c r="C1256" s="6" t="e">
        <f>VLOOKUP(A1256,Species!A:E,4,FALSE)</f>
        <v>#N/A</v>
      </c>
      <c r="D1256" s="6" t="e">
        <f>VLOOKUP(A1256,Species!A:F,5,FALSE)</f>
        <v>#N/A</v>
      </c>
    </row>
    <row r="1257" spans="2:4" x14ac:dyDescent="0.25">
      <c r="B1257" s="19" t="e">
        <f>VLOOKUP(A1257,Species!A:E,3,FALSE)</f>
        <v>#N/A</v>
      </c>
      <c r="C1257" s="6" t="e">
        <f>VLOOKUP(A1257,Species!A:E,4,FALSE)</f>
        <v>#N/A</v>
      </c>
      <c r="D1257" s="6" t="e">
        <f>VLOOKUP(A1257,Species!A:F,5,FALSE)</f>
        <v>#N/A</v>
      </c>
    </row>
    <row r="1258" spans="2:4" x14ac:dyDescent="0.25">
      <c r="B1258" s="19" t="e">
        <f>VLOOKUP(A1258,Species!A:E,3,FALSE)</f>
        <v>#N/A</v>
      </c>
      <c r="C1258" s="6" t="e">
        <f>VLOOKUP(A1258,Species!A:E,4,FALSE)</f>
        <v>#N/A</v>
      </c>
      <c r="D1258" s="6" t="e">
        <f>VLOOKUP(A1258,Species!A:F,5,FALSE)</f>
        <v>#N/A</v>
      </c>
    </row>
    <row r="1259" spans="2:4" x14ac:dyDescent="0.25">
      <c r="B1259" s="19" t="e">
        <f>VLOOKUP(A1259,Species!A:E,3,FALSE)</f>
        <v>#N/A</v>
      </c>
      <c r="C1259" s="6" t="e">
        <f>VLOOKUP(A1259,Species!A:E,4,FALSE)</f>
        <v>#N/A</v>
      </c>
      <c r="D1259" s="6" t="e">
        <f>VLOOKUP(A1259,Species!A:F,5,FALSE)</f>
        <v>#N/A</v>
      </c>
    </row>
    <row r="1260" spans="2:4" x14ac:dyDescent="0.25">
      <c r="B1260" s="19" t="e">
        <f>VLOOKUP(A1260,Species!A:E,3,FALSE)</f>
        <v>#N/A</v>
      </c>
      <c r="C1260" s="6" t="e">
        <f>VLOOKUP(A1260,Species!A:E,4,FALSE)</f>
        <v>#N/A</v>
      </c>
      <c r="D1260" s="6" t="e">
        <f>VLOOKUP(A1260,Species!A:F,5,FALSE)</f>
        <v>#N/A</v>
      </c>
    </row>
    <row r="1261" spans="2:4" x14ac:dyDescent="0.25">
      <c r="B1261" s="19" t="e">
        <f>VLOOKUP(A1261,Species!A:E,3,FALSE)</f>
        <v>#N/A</v>
      </c>
      <c r="C1261" s="6" t="e">
        <f>VLOOKUP(A1261,Species!A:E,4,FALSE)</f>
        <v>#N/A</v>
      </c>
      <c r="D1261" s="6" t="e">
        <f>VLOOKUP(A1261,Species!A:F,5,FALSE)</f>
        <v>#N/A</v>
      </c>
    </row>
    <row r="1262" spans="2:4" x14ac:dyDescent="0.25">
      <c r="B1262" s="19" t="e">
        <f>VLOOKUP(A1262,Species!A:E,3,FALSE)</f>
        <v>#N/A</v>
      </c>
      <c r="C1262" s="6" t="e">
        <f>VLOOKUP(A1262,Species!A:E,4,FALSE)</f>
        <v>#N/A</v>
      </c>
      <c r="D1262" s="6" t="e">
        <f>VLOOKUP(A1262,Species!A:F,5,FALSE)</f>
        <v>#N/A</v>
      </c>
    </row>
    <row r="1263" spans="2:4" x14ac:dyDescent="0.25">
      <c r="B1263" s="19" t="e">
        <f>VLOOKUP(A1263,Species!A:E,3,FALSE)</f>
        <v>#N/A</v>
      </c>
      <c r="C1263" s="6" t="e">
        <f>VLOOKUP(A1263,Species!A:E,4,FALSE)</f>
        <v>#N/A</v>
      </c>
      <c r="D1263" s="6" t="e">
        <f>VLOOKUP(A1263,Species!A:F,5,FALSE)</f>
        <v>#N/A</v>
      </c>
    </row>
    <row r="1264" spans="2:4" x14ac:dyDescent="0.25">
      <c r="B1264" s="19" t="e">
        <f>VLOOKUP(A1264,Species!A:E,3,FALSE)</f>
        <v>#N/A</v>
      </c>
      <c r="C1264" s="6" t="e">
        <f>VLOOKUP(A1264,Species!A:E,4,FALSE)</f>
        <v>#N/A</v>
      </c>
      <c r="D1264" s="6" t="e">
        <f>VLOOKUP(A1264,Species!A:F,5,FALSE)</f>
        <v>#N/A</v>
      </c>
    </row>
    <row r="1265" spans="2:4" x14ac:dyDescent="0.25">
      <c r="B1265" s="19" t="e">
        <f>VLOOKUP(A1265,Species!A:E,3,FALSE)</f>
        <v>#N/A</v>
      </c>
      <c r="C1265" s="6" t="e">
        <f>VLOOKUP(A1265,Species!A:E,4,FALSE)</f>
        <v>#N/A</v>
      </c>
      <c r="D1265" s="6" t="e">
        <f>VLOOKUP(A1265,Species!A:F,5,FALSE)</f>
        <v>#N/A</v>
      </c>
    </row>
    <row r="1266" spans="2:4" x14ac:dyDescent="0.25">
      <c r="B1266" s="19" t="e">
        <f>VLOOKUP(A1266,Species!A:E,3,FALSE)</f>
        <v>#N/A</v>
      </c>
      <c r="C1266" s="6" t="e">
        <f>VLOOKUP(A1266,Species!A:E,4,FALSE)</f>
        <v>#N/A</v>
      </c>
      <c r="D1266" s="6" t="e">
        <f>VLOOKUP(A1266,Species!A:F,5,FALSE)</f>
        <v>#N/A</v>
      </c>
    </row>
    <row r="1267" spans="2:4" x14ac:dyDescent="0.25">
      <c r="B1267" s="19" t="e">
        <f>VLOOKUP(A1267,Species!A:E,3,FALSE)</f>
        <v>#N/A</v>
      </c>
      <c r="C1267" s="6" t="e">
        <f>VLOOKUP(A1267,Species!A:E,4,FALSE)</f>
        <v>#N/A</v>
      </c>
      <c r="D1267" s="6" t="e">
        <f>VLOOKUP(A1267,Species!A:F,5,FALSE)</f>
        <v>#N/A</v>
      </c>
    </row>
    <row r="1268" spans="2:4" x14ac:dyDescent="0.25">
      <c r="B1268" s="19" t="e">
        <f>VLOOKUP(A1268,Species!A:E,3,FALSE)</f>
        <v>#N/A</v>
      </c>
      <c r="C1268" s="6" t="e">
        <f>VLOOKUP(A1268,Species!A:E,4,FALSE)</f>
        <v>#N/A</v>
      </c>
      <c r="D1268" s="6" t="e">
        <f>VLOOKUP(A1268,Species!A:F,5,FALSE)</f>
        <v>#N/A</v>
      </c>
    </row>
    <row r="1269" spans="2:4" x14ac:dyDescent="0.25">
      <c r="B1269" s="19" t="e">
        <f>VLOOKUP(A1269,Species!A:E,3,FALSE)</f>
        <v>#N/A</v>
      </c>
      <c r="C1269" s="6" t="e">
        <f>VLOOKUP(A1269,Species!A:E,4,FALSE)</f>
        <v>#N/A</v>
      </c>
      <c r="D1269" s="6" t="e">
        <f>VLOOKUP(A1269,Species!A:F,5,FALSE)</f>
        <v>#N/A</v>
      </c>
    </row>
    <row r="1270" spans="2:4" x14ac:dyDescent="0.25">
      <c r="B1270" s="19" t="e">
        <f>VLOOKUP(A1270,Species!A:E,3,FALSE)</f>
        <v>#N/A</v>
      </c>
      <c r="C1270" s="6" t="e">
        <f>VLOOKUP(A1270,Species!A:E,4,FALSE)</f>
        <v>#N/A</v>
      </c>
      <c r="D1270" s="6" t="e">
        <f>VLOOKUP(A1270,Species!A:F,5,FALSE)</f>
        <v>#N/A</v>
      </c>
    </row>
    <row r="1271" spans="2:4" x14ac:dyDescent="0.25">
      <c r="B1271" s="19" t="e">
        <f>VLOOKUP(A1271,Species!A:E,3,FALSE)</f>
        <v>#N/A</v>
      </c>
      <c r="C1271" s="6" t="e">
        <f>VLOOKUP(A1271,Species!A:E,4,FALSE)</f>
        <v>#N/A</v>
      </c>
      <c r="D1271" s="6" t="e">
        <f>VLOOKUP(A1271,Species!A:F,5,FALSE)</f>
        <v>#N/A</v>
      </c>
    </row>
    <row r="1272" spans="2:4" x14ac:dyDescent="0.25">
      <c r="B1272" s="19" t="e">
        <f>VLOOKUP(A1272,Species!A:E,3,FALSE)</f>
        <v>#N/A</v>
      </c>
      <c r="C1272" s="6" t="e">
        <f>VLOOKUP(A1272,Species!A:E,4,FALSE)</f>
        <v>#N/A</v>
      </c>
      <c r="D1272" s="6" t="e">
        <f>VLOOKUP(A1272,Species!A:F,5,FALSE)</f>
        <v>#N/A</v>
      </c>
    </row>
    <row r="1273" spans="2:4" x14ac:dyDescent="0.25">
      <c r="B1273" s="19" t="e">
        <f>VLOOKUP(A1273,Species!A:E,3,FALSE)</f>
        <v>#N/A</v>
      </c>
      <c r="C1273" s="6" t="e">
        <f>VLOOKUP(A1273,Species!A:E,4,FALSE)</f>
        <v>#N/A</v>
      </c>
      <c r="D1273" s="6" t="e">
        <f>VLOOKUP(A1273,Species!A:F,5,FALSE)</f>
        <v>#N/A</v>
      </c>
    </row>
    <row r="1274" spans="2:4" x14ac:dyDescent="0.25">
      <c r="B1274" s="19" t="e">
        <f>VLOOKUP(A1274,Species!A:E,3,FALSE)</f>
        <v>#N/A</v>
      </c>
      <c r="C1274" s="6" t="e">
        <f>VLOOKUP(A1274,Species!A:E,4,FALSE)</f>
        <v>#N/A</v>
      </c>
      <c r="D1274" s="6" t="e">
        <f>VLOOKUP(A1274,Species!A:F,5,FALSE)</f>
        <v>#N/A</v>
      </c>
    </row>
    <row r="1275" spans="2:4" x14ac:dyDescent="0.25">
      <c r="B1275" s="19" t="e">
        <f>VLOOKUP(A1275,Species!A:E,3,FALSE)</f>
        <v>#N/A</v>
      </c>
      <c r="C1275" s="6" t="e">
        <f>VLOOKUP(A1275,Species!A:E,4,FALSE)</f>
        <v>#N/A</v>
      </c>
      <c r="D1275" s="6" t="e">
        <f>VLOOKUP(A1275,Species!A:F,5,FALSE)</f>
        <v>#N/A</v>
      </c>
    </row>
    <row r="1276" spans="2:4" x14ac:dyDescent="0.25">
      <c r="B1276" s="19" t="e">
        <f>VLOOKUP(A1276,Species!A:E,3,FALSE)</f>
        <v>#N/A</v>
      </c>
      <c r="C1276" s="6" t="e">
        <f>VLOOKUP(A1276,Species!A:E,4,FALSE)</f>
        <v>#N/A</v>
      </c>
      <c r="D1276" s="6" t="e">
        <f>VLOOKUP(A1276,Species!A:F,5,FALSE)</f>
        <v>#N/A</v>
      </c>
    </row>
    <row r="1277" spans="2:4" x14ac:dyDescent="0.25">
      <c r="B1277" s="19" t="e">
        <f>VLOOKUP(A1277,Species!A:E,3,FALSE)</f>
        <v>#N/A</v>
      </c>
      <c r="C1277" s="6" t="e">
        <f>VLOOKUP(A1277,Species!A:E,4,FALSE)</f>
        <v>#N/A</v>
      </c>
      <c r="D1277" s="6" t="e">
        <f>VLOOKUP(A1277,Species!A:F,5,FALSE)</f>
        <v>#N/A</v>
      </c>
    </row>
    <row r="1278" spans="2:4" x14ac:dyDescent="0.25">
      <c r="B1278" s="19" t="e">
        <f>VLOOKUP(A1278,Species!A:E,3,FALSE)</f>
        <v>#N/A</v>
      </c>
      <c r="C1278" s="6" t="e">
        <f>VLOOKUP(A1278,Species!A:E,4,FALSE)</f>
        <v>#N/A</v>
      </c>
      <c r="D1278" s="6" t="e">
        <f>VLOOKUP(A1278,Species!A:F,5,FALSE)</f>
        <v>#N/A</v>
      </c>
    </row>
    <row r="1279" spans="2:4" x14ac:dyDescent="0.25">
      <c r="B1279" s="19" t="e">
        <f>VLOOKUP(A1279,Species!A:E,3,FALSE)</f>
        <v>#N/A</v>
      </c>
      <c r="C1279" s="6" t="e">
        <f>VLOOKUP(A1279,Species!A:E,4,FALSE)</f>
        <v>#N/A</v>
      </c>
      <c r="D1279" s="6" t="e">
        <f>VLOOKUP(A1279,Species!A:F,5,FALSE)</f>
        <v>#N/A</v>
      </c>
    </row>
    <row r="1280" spans="2:4" x14ac:dyDescent="0.25">
      <c r="B1280" s="19" t="e">
        <f>VLOOKUP(A1280,Species!A:E,3,FALSE)</f>
        <v>#N/A</v>
      </c>
      <c r="C1280" s="6" t="e">
        <f>VLOOKUP(A1280,Species!A:E,4,FALSE)</f>
        <v>#N/A</v>
      </c>
      <c r="D1280" s="6" t="e">
        <f>VLOOKUP(A1280,Species!A:F,5,FALSE)</f>
        <v>#N/A</v>
      </c>
    </row>
    <row r="1281" spans="2:4" x14ac:dyDescent="0.25">
      <c r="B1281" s="19" t="e">
        <f>VLOOKUP(A1281,Species!A:E,3,FALSE)</f>
        <v>#N/A</v>
      </c>
      <c r="C1281" s="6" t="e">
        <f>VLOOKUP(A1281,Species!A:E,4,FALSE)</f>
        <v>#N/A</v>
      </c>
      <c r="D1281" s="6" t="e">
        <f>VLOOKUP(A1281,Species!A:F,5,FALSE)</f>
        <v>#N/A</v>
      </c>
    </row>
    <row r="1282" spans="2:4" x14ac:dyDescent="0.25">
      <c r="B1282" s="19" t="e">
        <f>VLOOKUP(A1282,Species!A:E,3,FALSE)</f>
        <v>#N/A</v>
      </c>
      <c r="C1282" s="6" t="e">
        <f>VLOOKUP(A1282,Species!A:E,4,FALSE)</f>
        <v>#N/A</v>
      </c>
      <c r="D1282" s="6" t="e">
        <f>VLOOKUP(A1282,Species!A:F,5,FALSE)</f>
        <v>#N/A</v>
      </c>
    </row>
    <row r="1283" spans="2:4" x14ac:dyDescent="0.25">
      <c r="B1283" s="19" t="e">
        <f>VLOOKUP(A1283,Species!A:E,3,FALSE)</f>
        <v>#N/A</v>
      </c>
      <c r="C1283" s="6" t="e">
        <f>VLOOKUP(A1283,Species!A:E,4,FALSE)</f>
        <v>#N/A</v>
      </c>
      <c r="D1283" s="6" t="e">
        <f>VLOOKUP(A1283,Species!A:F,5,FALSE)</f>
        <v>#N/A</v>
      </c>
    </row>
    <row r="1284" spans="2:4" x14ac:dyDescent="0.25">
      <c r="B1284" s="19" t="e">
        <f>VLOOKUP(A1284,Species!A:E,3,FALSE)</f>
        <v>#N/A</v>
      </c>
      <c r="C1284" s="6" t="e">
        <f>VLOOKUP(A1284,Species!A:E,4,FALSE)</f>
        <v>#N/A</v>
      </c>
      <c r="D1284" s="6" t="e">
        <f>VLOOKUP(A1284,Species!A:F,5,FALSE)</f>
        <v>#N/A</v>
      </c>
    </row>
    <row r="1285" spans="2:4" x14ac:dyDescent="0.25">
      <c r="B1285" s="19" t="e">
        <f>VLOOKUP(A1285,Species!A:E,3,FALSE)</f>
        <v>#N/A</v>
      </c>
      <c r="C1285" s="6" t="e">
        <f>VLOOKUP(A1285,Species!A:E,4,FALSE)</f>
        <v>#N/A</v>
      </c>
      <c r="D1285" s="6" t="e">
        <f>VLOOKUP(A1285,Species!A:F,5,FALSE)</f>
        <v>#N/A</v>
      </c>
    </row>
    <row r="1286" spans="2:4" x14ac:dyDescent="0.25">
      <c r="B1286" s="19" t="e">
        <f>VLOOKUP(A1286,Species!A:E,3,FALSE)</f>
        <v>#N/A</v>
      </c>
      <c r="C1286" s="6" t="e">
        <f>VLOOKUP(A1286,Species!A:E,4,FALSE)</f>
        <v>#N/A</v>
      </c>
      <c r="D1286" s="6" t="e">
        <f>VLOOKUP(A1286,Species!A:F,5,FALSE)</f>
        <v>#N/A</v>
      </c>
    </row>
    <row r="1287" spans="2:4" x14ac:dyDescent="0.25">
      <c r="B1287" s="19" t="e">
        <f>VLOOKUP(A1287,Species!A:E,3,FALSE)</f>
        <v>#N/A</v>
      </c>
      <c r="C1287" s="6" t="e">
        <f>VLOOKUP(A1287,Species!A:E,4,FALSE)</f>
        <v>#N/A</v>
      </c>
      <c r="D1287" s="6" t="e">
        <f>VLOOKUP(A1287,Species!A:F,5,FALSE)</f>
        <v>#N/A</v>
      </c>
    </row>
    <row r="1288" spans="2:4" x14ac:dyDescent="0.25">
      <c r="B1288" s="19" t="e">
        <f>VLOOKUP(A1288,Species!A:E,3,FALSE)</f>
        <v>#N/A</v>
      </c>
      <c r="C1288" s="6" t="e">
        <f>VLOOKUP(A1288,Species!A:E,4,FALSE)</f>
        <v>#N/A</v>
      </c>
      <c r="D1288" s="6" t="e">
        <f>VLOOKUP(A1288,Species!A:F,5,FALSE)</f>
        <v>#N/A</v>
      </c>
    </row>
    <row r="1289" spans="2:4" x14ac:dyDescent="0.25">
      <c r="B1289" s="19" t="e">
        <f>VLOOKUP(A1289,Species!A:E,3,FALSE)</f>
        <v>#N/A</v>
      </c>
      <c r="C1289" s="6" t="e">
        <f>VLOOKUP(A1289,Species!A:E,4,FALSE)</f>
        <v>#N/A</v>
      </c>
      <c r="D1289" s="6" t="e">
        <f>VLOOKUP(A1289,Species!A:F,5,FALSE)</f>
        <v>#N/A</v>
      </c>
    </row>
    <row r="1290" spans="2:4" x14ac:dyDescent="0.25">
      <c r="B1290" s="19" t="e">
        <f>VLOOKUP(A1290,Species!A:E,3,FALSE)</f>
        <v>#N/A</v>
      </c>
      <c r="C1290" s="6" t="e">
        <f>VLOOKUP(A1290,Species!A:E,4,FALSE)</f>
        <v>#N/A</v>
      </c>
      <c r="D1290" s="6" t="e">
        <f>VLOOKUP(A1290,Species!A:F,5,FALSE)</f>
        <v>#N/A</v>
      </c>
    </row>
    <row r="1291" spans="2:4" x14ac:dyDescent="0.25">
      <c r="B1291" s="19" t="e">
        <f>VLOOKUP(A1291,Species!A:E,3,FALSE)</f>
        <v>#N/A</v>
      </c>
      <c r="C1291" s="6" t="e">
        <f>VLOOKUP(A1291,Species!A:E,4,FALSE)</f>
        <v>#N/A</v>
      </c>
      <c r="D1291" s="6" t="e">
        <f>VLOOKUP(A1291,Species!A:F,5,FALSE)</f>
        <v>#N/A</v>
      </c>
    </row>
    <row r="1292" spans="2:4" x14ac:dyDescent="0.25">
      <c r="B1292" s="19" t="e">
        <f>VLOOKUP(A1292,Species!A:E,3,FALSE)</f>
        <v>#N/A</v>
      </c>
      <c r="C1292" s="6" t="e">
        <f>VLOOKUP(A1292,Species!A:E,4,FALSE)</f>
        <v>#N/A</v>
      </c>
      <c r="D1292" s="6" t="e">
        <f>VLOOKUP(A1292,Species!A:F,5,FALSE)</f>
        <v>#N/A</v>
      </c>
    </row>
    <row r="1293" spans="2:4" x14ac:dyDescent="0.25">
      <c r="B1293" s="19" t="e">
        <f>VLOOKUP(A1293,Species!A:E,3,FALSE)</f>
        <v>#N/A</v>
      </c>
      <c r="C1293" s="6" t="e">
        <f>VLOOKUP(A1293,Species!A:E,4,FALSE)</f>
        <v>#N/A</v>
      </c>
      <c r="D1293" s="6" t="e">
        <f>VLOOKUP(A1293,Species!A:F,5,FALSE)</f>
        <v>#N/A</v>
      </c>
    </row>
    <row r="1294" spans="2:4" x14ac:dyDescent="0.25">
      <c r="B1294" s="19" t="e">
        <f>VLOOKUP(A1294,Species!A:E,3,FALSE)</f>
        <v>#N/A</v>
      </c>
      <c r="C1294" s="6" t="e">
        <f>VLOOKUP(A1294,Species!A:E,4,FALSE)</f>
        <v>#N/A</v>
      </c>
      <c r="D1294" s="6" t="e">
        <f>VLOOKUP(A1294,Species!A:F,5,FALSE)</f>
        <v>#N/A</v>
      </c>
    </row>
    <row r="1295" spans="2:4" x14ac:dyDescent="0.25">
      <c r="B1295" s="19" t="e">
        <f>VLOOKUP(A1295,Species!A:E,3,FALSE)</f>
        <v>#N/A</v>
      </c>
      <c r="C1295" s="6" t="e">
        <f>VLOOKUP(A1295,Species!A:E,4,FALSE)</f>
        <v>#N/A</v>
      </c>
      <c r="D1295" s="6" t="e">
        <f>VLOOKUP(A1295,Species!A:F,5,FALSE)</f>
        <v>#N/A</v>
      </c>
    </row>
    <row r="1296" spans="2:4" x14ac:dyDescent="0.25">
      <c r="B1296" s="19" t="e">
        <f>VLOOKUP(A1296,Species!A:E,3,FALSE)</f>
        <v>#N/A</v>
      </c>
      <c r="C1296" s="6" t="e">
        <f>VLOOKUP(A1296,Species!A:E,4,FALSE)</f>
        <v>#N/A</v>
      </c>
      <c r="D1296" s="6" t="e">
        <f>VLOOKUP(A1296,Species!A:F,5,FALSE)</f>
        <v>#N/A</v>
      </c>
    </row>
    <row r="1297" spans="2:4" x14ac:dyDescent="0.25">
      <c r="B1297" s="19" t="e">
        <f>VLOOKUP(A1297,Species!A:E,3,FALSE)</f>
        <v>#N/A</v>
      </c>
      <c r="C1297" s="6" t="e">
        <f>VLOOKUP(A1297,Species!A:E,4,FALSE)</f>
        <v>#N/A</v>
      </c>
      <c r="D1297" s="6" t="e">
        <f>VLOOKUP(A1297,Species!A:F,5,FALSE)</f>
        <v>#N/A</v>
      </c>
    </row>
    <row r="1298" spans="2:4" x14ac:dyDescent="0.25">
      <c r="B1298" s="19" t="e">
        <f>VLOOKUP(A1298,Species!A:E,3,FALSE)</f>
        <v>#N/A</v>
      </c>
      <c r="C1298" s="6" t="e">
        <f>VLOOKUP(A1298,Species!A:E,4,FALSE)</f>
        <v>#N/A</v>
      </c>
      <c r="D1298" s="6" t="e">
        <f>VLOOKUP(A1298,Species!A:F,5,FALSE)</f>
        <v>#N/A</v>
      </c>
    </row>
    <row r="1299" spans="2:4" x14ac:dyDescent="0.25">
      <c r="B1299" s="19" t="e">
        <f>VLOOKUP(A1299,Species!A:E,3,FALSE)</f>
        <v>#N/A</v>
      </c>
      <c r="C1299" s="6" t="e">
        <f>VLOOKUP(A1299,Species!A:E,4,FALSE)</f>
        <v>#N/A</v>
      </c>
      <c r="D1299" s="6" t="e">
        <f>VLOOKUP(A1299,Species!A:F,5,FALSE)</f>
        <v>#N/A</v>
      </c>
    </row>
    <row r="1300" spans="2:4" x14ac:dyDescent="0.25">
      <c r="B1300" s="19" t="e">
        <f>VLOOKUP(A1300,Species!A:E,3,FALSE)</f>
        <v>#N/A</v>
      </c>
      <c r="C1300" s="6" t="e">
        <f>VLOOKUP(A1300,Species!A:E,4,FALSE)</f>
        <v>#N/A</v>
      </c>
      <c r="D1300" s="6" t="e">
        <f>VLOOKUP(A1300,Species!A:F,5,FALSE)</f>
        <v>#N/A</v>
      </c>
    </row>
    <row r="1301" spans="2:4" x14ac:dyDescent="0.25">
      <c r="B1301" s="19" t="e">
        <f>VLOOKUP(A1301,Species!A:E,3,FALSE)</f>
        <v>#N/A</v>
      </c>
      <c r="C1301" s="6" t="e">
        <f>VLOOKUP(A1301,Species!A:E,4,FALSE)</f>
        <v>#N/A</v>
      </c>
      <c r="D1301" s="6" t="e">
        <f>VLOOKUP(A1301,Species!A:F,5,FALSE)</f>
        <v>#N/A</v>
      </c>
    </row>
    <row r="1302" spans="2:4" x14ac:dyDescent="0.25">
      <c r="B1302" s="19" t="e">
        <f>VLOOKUP(A1302,Species!A:E,3,FALSE)</f>
        <v>#N/A</v>
      </c>
      <c r="C1302" s="6" t="e">
        <f>VLOOKUP(A1302,Species!A:E,4,FALSE)</f>
        <v>#N/A</v>
      </c>
      <c r="D1302" s="6" t="e">
        <f>VLOOKUP(A1302,Species!A:F,5,FALSE)</f>
        <v>#N/A</v>
      </c>
    </row>
    <row r="1303" spans="2:4" x14ac:dyDescent="0.25">
      <c r="B1303" s="19" t="e">
        <f>VLOOKUP(A1303,Species!A:E,3,FALSE)</f>
        <v>#N/A</v>
      </c>
      <c r="C1303" s="6" t="e">
        <f>VLOOKUP(A1303,Species!A:E,4,FALSE)</f>
        <v>#N/A</v>
      </c>
      <c r="D1303" s="6" t="e">
        <f>VLOOKUP(A1303,Species!A:F,5,FALSE)</f>
        <v>#N/A</v>
      </c>
    </row>
    <row r="1304" spans="2:4" x14ac:dyDescent="0.25">
      <c r="B1304" s="19" t="e">
        <f>VLOOKUP(A1304,Species!A:E,3,FALSE)</f>
        <v>#N/A</v>
      </c>
      <c r="C1304" s="6" t="e">
        <f>VLOOKUP(A1304,Species!A:E,4,FALSE)</f>
        <v>#N/A</v>
      </c>
      <c r="D1304" s="6" t="e">
        <f>VLOOKUP(A1304,Species!A:F,5,FALSE)</f>
        <v>#N/A</v>
      </c>
    </row>
    <row r="1305" spans="2:4" x14ac:dyDescent="0.25">
      <c r="B1305" s="19" t="e">
        <f>VLOOKUP(A1305,Species!A:E,3,FALSE)</f>
        <v>#N/A</v>
      </c>
      <c r="C1305" s="6" t="e">
        <f>VLOOKUP(A1305,Species!A:E,4,FALSE)</f>
        <v>#N/A</v>
      </c>
      <c r="D1305" s="6" t="e">
        <f>VLOOKUP(A1305,Species!A:F,5,FALSE)</f>
        <v>#N/A</v>
      </c>
    </row>
    <row r="1306" spans="2:4" x14ac:dyDescent="0.25">
      <c r="B1306" s="19" t="e">
        <f>VLOOKUP(A1306,Species!A:E,3,FALSE)</f>
        <v>#N/A</v>
      </c>
      <c r="C1306" s="6" t="e">
        <f>VLOOKUP(A1306,Species!A:E,4,FALSE)</f>
        <v>#N/A</v>
      </c>
      <c r="D1306" s="6" t="e">
        <f>VLOOKUP(A1306,Species!A:F,5,FALSE)</f>
        <v>#N/A</v>
      </c>
    </row>
    <row r="1307" spans="2:4" x14ac:dyDescent="0.25">
      <c r="B1307" s="19" t="e">
        <f>VLOOKUP(A1307,Species!A:E,3,FALSE)</f>
        <v>#N/A</v>
      </c>
      <c r="C1307" s="6" t="e">
        <f>VLOOKUP(A1307,Species!A:E,4,FALSE)</f>
        <v>#N/A</v>
      </c>
      <c r="D1307" s="6" t="e">
        <f>VLOOKUP(A1307,Species!A:F,5,FALSE)</f>
        <v>#N/A</v>
      </c>
    </row>
    <row r="1308" spans="2:4" x14ac:dyDescent="0.25">
      <c r="B1308" s="19" t="e">
        <f>VLOOKUP(A1308,Species!A:E,3,FALSE)</f>
        <v>#N/A</v>
      </c>
      <c r="C1308" s="6" t="e">
        <f>VLOOKUP(A1308,Species!A:E,4,FALSE)</f>
        <v>#N/A</v>
      </c>
      <c r="D1308" s="6" t="e">
        <f>VLOOKUP(A1308,Species!A:F,5,FALSE)</f>
        <v>#N/A</v>
      </c>
    </row>
    <row r="1309" spans="2:4" x14ac:dyDescent="0.25">
      <c r="B1309" s="19" t="e">
        <f>VLOOKUP(A1309,Species!A:E,3,FALSE)</f>
        <v>#N/A</v>
      </c>
      <c r="C1309" s="6" t="e">
        <f>VLOOKUP(A1309,Species!A:E,4,FALSE)</f>
        <v>#N/A</v>
      </c>
      <c r="D1309" s="6" t="e">
        <f>VLOOKUP(A1309,Species!A:F,5,FALSE)</f>
        <v>#N/A</v>
      </c>
    </row>
    <row r="1310" spans="2:4" x14ac:dyDescent="0.25">
      <c r="B1310" s="19" t="e">
        <f>VLOOKUP(A1310,Species!A:E,3,FALSE)</f>
        <v>#N/A</v>
      </c>
      <c r="C1310" s="6" t="e">
        <f>VLOOKUP(A1310,Species!A:E,4,FALSE)</f>
        <v>#N/A</v>
      </c>
      <c r="D1310" s="6" t="e">
        <f>VLOOKUP(A1310,Species!A:F,5,FALSE)</f>
        <v>#N/A</v>
      </c>
    </row>
    <row r="1311" spans="2:4" x14ac:dyDescent="0.25">
      <c r="B1311" s="19" t="e">
        <f>VLOOKUP(A1311,Species!A:E,3,FALSE)</f>
        <v>#N/A</v>
      </c>
      <c r="C1311" s="6" t="e">
        <f>VLOOKUP(A1311,Species!A:E,4,FALSE)</f>
        <v>#N/A</v>
      </c>
      <c r="D1311" s="6" t="e">
        <f>VLOOKUP(A1311,Species!A:F,5,FALSE)</f>
        <v>#N/A</v>
      </c>
    </row>
    <row r="1312" spans="2:4" x14ac:dyDescent="0.25">
      <c r="B1312" s="19" t="e">
        <f>VLOOKUP(A1312,Species!A:E,3,FALSE)</f>
        <v>#N/A</v>
      </c>
      <c r="C1312" s="6" t="e">
        <f>VLOOKUP(A1312,Species!A:E,4,FALSE)</f>
        <v>#N/A</v>
      </c>
      <c r="D1312" s="6" t="e">
        <f>VLOOKUP(A1312,Species!A:F,5,FALSE)</f>
        <v>#N/A</v>
      </c>
    </row>
    <row r="1313" spans="2:4" x14ac:dyDescent="0.25">
      <c r="B1313" s="19" t="e">
        <f>VLOOKUP(A1313,Species!A:E,3,FALSE)</f>
        <v>#N/A</v>
      </c>
      <c r="C1313" s="6" t="e">
        <f>VLOOKUP(A1313,Species!A:E,4,FALSE)</f>
        <v>#N/A</v>
      </c>
      <c r="D1313" s="6" t="e">
        <f>VLOOKUP(A1313,Species!A:F,5,FALSE)</f>
        <v>#N/A</v>
      </c>
    </row>
    <row r="1314" spans="2:4" x14ac:dyDescent="0.25">
      <c r="B1314" s="19" t="e">
        <f>VLOOKUP(A1314,Species!A:E,3,FALSE)</f>
        <v>#N/A</v>
      </c>
      <c r="C1314" s="6" t="e">
        <f>VLOOKUP(A1314,Species!A:E,4,FALSE)</f>
        <v>#N/A</v>
      </c>
      <c r="D1314" s="6" t="e">
        <f>VLOOKUP(A1314,Species!A:F,5,FALSE)</f>
        <v>#N/A</v>
      </c>
    </row>
    <row r="1315" spans="2:4" x14ac:dyDescent="0.25">
      <c r="B1315" s="19" t="e">
        <f>VLOOKUP(A1315,Species!A:E,3,FALSE)</f>
        <v>#N/A</v>
      </c>
      <c r="C1315" s="6" t="e">
        <f>VLOOKUP(A1315,Species!A:E,4,FALSE)</f>
        <v>#N/A</v>
      </c>
      <c r="D1315" s="6" t="e">
        <f>VLOOKUP(A1315,Species!A:F,5,FALSE)</f>
        <v>#N/A</v>
      </c>
    </row>
    <row r="1316" spans="2:4" x14ac:dyDescent="0.25">
      <c r="B1316" s="19" t="e">
        <f>VLOOKUP(A1316,Species!A:E,3,FALSE)</f>
        <v>#N/A</v>
      </c>
      <c r="C1316" s="6" t="e">
        <f>VLOOKUP(A1316,Species!A:E,4,FALSE)</f>
        <v>#N/A</v>
      </c>
      <c r="D1316" s="6" t="e">
        <f>VLOOKUP(A1316,Species!A:F,5,FALSE)</f>
        <v>#N/A</v>
      </c>
    </row>
    <row r="1317" spans="2:4" x14ac:dyDescent="0.25">
      <c r="B1317" s="19" t="e">
        <f>VLOOKUP(A1317,Species!A:E,3,FALSE)</f>
        <v>#N/A</v>
      </c>
      <c r="C1317" s="6" t="e">
        <f>VLOOKUP(A1317,Species!A:E,4,FALSE)</f>
        <v>#N/A</v>
      </c>
      <c r="D1317" s="6" t="e">
        <f>VLOOKUP(A1317,Species!A:F,5,FALSE)</f>
        <v>#N/A</v>
      </c>
    </row>
    <row r="1318" spans="2:4" x14ac:dyDescent="0.25">
      <c r="B1318" s="19" t="e">
        <f>VLOOKUP(A1318,Species!A:E,3,FALSE)</f>
        <v>#N/A</v>
      </c>
      <c r="C1318" s="6" t="e">
        <f>VLOOKUP(A1318,Species!A:E,4,FALSE)</f>
        <v>#N/A</v>
      </c>
      <c r="D1318" s="6" t="e">
        <f>VLOOKUP(A1318,Species!A:F,5,FALSE)</f>
        <v>#N/A</v>
      </c>
    </row>
    <row r="1319" spans="2:4" x14ac:dyDescent="0.25">
      <c r="B1319" s="19" t="e">
        <f>VLOOKUP(A1319,Species!A:E,3,FALSE)</f>
        <v>#N/A</v>
      </c>
      <c r="C1319" s="6" t="e">
        <f>VLOOKUP(A1319,Species!A:E,4,FALSE)</f>
        <v>#N/A</v>
      </c>
      <c r="D1319" s="6" t="e">
        <f>VLOOKUP(A1319,Species!A:F,5,FALSE)</f>
        <v>#N/A</v>
      </c>
    </row>
    <row r="1320" spans="2:4" x14ac:dyDescent="0.25">
      <c r="B1320" s="19" t="e">
        <f>VLOOKUP(A1320,Species!A:E,3,FALSE)</f>
        <v>#N/A</v>
      </c>
      <c r="C1320" s="6" t="e">
        <f>VLOOKUP(A1320,Species!A:E,4,FALSE)</f>
        <v>#N/A</v>
      </c>
      <c r="D1320" s="6" t="e">
        <f>VLOOKUP(A1320,Species!A:F,5,FALSE)</f>
        <v>#N/A</v>
      </c>
    </row>
    <row r="1321" spans="2:4" x14ac:dyDescent="0.25">
      <c r="B1321" s="19" t="e">
        <f>VLOOKUP(A1321,Species!A:E,3,FALSE)</f>
        <v>#N/A</v>
      </c>
      <c r="C1321" s="6" t="e">
        <f>VLOOKUP(A1321,Species!A:E,4,FALSE)</f>
        <v>#N/A</v>
      </c>
      <c r="D1321" s="6" t="e">
        <f>VLOOKUP(A1321,Species!A:F,5,FALSE)</f>
        <v>#N/A</v>
      </c>
    </row>
    <row r="1322" spans="2:4" x14ac:dyDescent="0.25">
      <c r="B1322" s="19" t="e">
        <f>VLOOKUP(A1322,Species!A:E,3,FALSE)</f>
        <v>#N/A</v>
      </c>
      <c r="C1322" s="6" t="e">
        <f>VLOOKUP(A1322,Species!A:E,4,FALSE)</f>
        <v>#N/A</v>
      </c>
      <c r="D1322" s="6" t="e">
        <f>VLOOKUP(A1322,Species!A:F,5,FALSE)</f>
        <v>#N/A</v>
      </c>
    </row>
    <row r="1323" spans="2:4" x14ac:dyDescent="0.25">
      <c r="B1323" s="19" t="e">
        <f>VLOOKUP(A1323,Species!A:E,3,FALSE)</f>
        <v>#N/A</v>
      </c>
      <c r="C1323" s="6" t="e">
        <f>VLOOKUP(A1323,Species!A:E,4,FALSE)</f>
        <v>#N/A</v>
      </c>
      <c r="D1323" s="6" t="e">
        <f>VLOOKUP(A1323,Species!A:F,5,FALSE)</f>
        <v>#N/A</v>
      </c>
    </row>
    <row r="1324" spans="2:4" x14ac:dyDescent="0.25">
      <c r="B1324" s="19" t="e">
        <f>VLOOKUP(A1324,Species!A:E,3,FALSE)</f>
        <v>#N/A</v>
      </c>
      <c r="C1324" s="6" t="e">
        <f>VLOOKUP(A1324,Species!A:E,4,FALSE)</f>
        <v>#N/A</v>
      </c>
      <c r="D1324" s="6" t="e">
        <f>VLOOKUP(A1324,Species!A:F,5,FALSE)</f>
        <v>#N/A</v>
      </c>
    </row>
    <row r="1325" spans="2:4" x14ac:dyDescent="0.25">
      <c r="B1325" s="19" t="e">
        <f>VLOOKUP(A1325,Species!A:E,3,FALSE)</f>
        <v>#N/A</v>
      </c>
      <c r="C1325" s="6" t="e">
        <f>VLOOKUP(A1325,Species!A:E,4,FALSE)</f>
        <v>#N/A</v>
      </c>
      <c r="D1325" s="6" t="e">
        <f>VLOOKUP(A1325,Species!A:F,5,FALSE)</f>
        <v>#N/A</v>
      </c>
    </row>
    <row r="1326" spans="2:4" x14ac:dyDescent="0.25">
      <c r="B1326" s="19" t="e">
        <f>VLOOKUP(A1326,Species!A:E,3,FALSE)</f>
        <v>#N/A</v>
      </c>
      <c r="C1326" s="6" t="e">
        <f>VLOOKUP(A1326,Species!A:E,4,FALSE)</f>
        <v>#N/A</v>
      </c>
      <c r="D1326" s="6" t="e">
        <f>VLOOKUP(A1326,Species!A:F,5,FALSE)</f>
        <v>#N/A</v>
      </c>
    </row>
    <row r="1327" spans="2:4" x14ac:dyDescent="0.25">
      <c r="B1327" s="19" t="e">
        <f>VLOOKUP(A1327,Species!A:E,3,FALSE)</f>
        <v>#N/A</v>
      </c>
      <c r="C1327" s="6" t="e">
        <f>VLOOKUP(A1327,Species!A:E,4,FALSE)</f>
        <v>#N/A</v>
      </c>
      <c r="D1327" s="6" t="e">
        <f>VLOOKUP(A1327,Species!A:F,5,FALSE)</f>
        <v>#N/A</v>
      </c>
    </row>
    <row r="1328" spans="2:4" x14ac:dyDescent="0.25">
      <c r="B1328" s="19" t="e">
        <f>VLOOKUP(A1328,Species!A:E,3,FALSE)</f>
        <v>#N/A</v>
      </c>
      <c r="C1328" s="6" t="e">
        <f>VLOOKUP(A1328,Species!A:E,4,FALSE)</f>
        <v>#N/A</v>
      </c>
      <c r="D1328" s="6" t="e">
        <f>VLOOKUP(A1328,Species!A:F,5,FALSE)</f>
        <v>#N/A</v>
      </c>
    </row>
    <row r="1329" spans="2:4" x14ac:dyDescent="0.25">
      <c r="B1329" s="19" t="e">
        <f>VLOOKUP(A1329,Species!A:E,3,FALSE)</f>
        <v>#N/A</v>
      </c>
      <c r="C1329" s="6" t="e">
        <f>VLOOKUP(A1329,Species!A:E,4,FALSE)</f>
        <v>#N/A</v>
      </c>
      <c r="D1329" s="6" t="e">
        <f>VLOOKUP(A1329,Species!A:F,5,FALSE)</f>
        <v>#N/A</v>
      </c>
    </row>
    <row r="1330" spans="2:4" x14ac:dyDescent="0.25">
      <c r="B1330" s="19" t="e">
        <f>VLOOKUP(A1330,Species!A:E,3,FALSE)</f>
        <v>#N/A</v>
      </c>
      <c r="C1330" s="6" t="e">
        <f>VLOOKUP(A1330,Species!A:E,4,FALSE)</f>
        <v>#N/A</v>
      </c>
      <c r="D1330" s="6" t="e">
        <f>VLOOKUP(A1330,Species!A:F,5,FALSE)</f>
        <v>#N/A</v>
      </c>
    </row>
    <row r="1331" spans="2:4" x14ac:dyDescent="0.25">
      <c r="B1331" s="19" t="e">
        <f>VLOOKUP(A1331,Species!A:E,3,FALSE)</f>
        <v>#N/A</v>
      </c>
      <c r="C1331" s="6" t="e">
        <f>VLOOKUP(A1331,Species!A:E,4,FALSE)</f>
        <v>#N/A</v>
      </c>
      <c r="D1331" s="6" t="e">
        <f>VLOOKUP(A1331,Species!A:F,5,FALSE)</f>
        <v>#N/A</v>
      </c>
    </row>
    <row r="1332" spans="2:4" x14ac:dyDescent="0.25">
      <c r="B1332" s="19" t="e">
        <f>VLOOKUP(A1332,Species!A:E,3,FALSE)</f>
        <v>#N/A</v>
      </c>
      <c r="C1332" s="6" t="e">
        <f>VLOOKUP(A1332,Species!A:E,4,FALSE)</f>
        <v>#N/A</v>
      </c>
      <c r="D1332" s="6" t="e">
        <f>VLOOKUP(A1332,Species!A:F,5,FALSE)</f>
        <v>#N/A</v>
      </c>
    </row>
    <row r="1333" spans="2:4" x14ac:dyDescent="0.25">
      <c r="B1333" s="19" t="e">
        <f>VLOOKUP(A1333,Species!A:E,3,FALSE)</f>
        <v>#N/A</v>
      </c>
      <c r="C1333" s="6" t="e">
        <f>VLOOKUP(A1333,Species!A:E,4,FALSE)</f>
        <v>#N/A</v>
      </c>
      <c r="D1333" s="6" t="e">
        <f>VLOOKUP(A1333,Species!A:F,5,FALSE)</f>
        <v>#N/A</v>
      </c>
    </row>
    <row r="1334" spans="2:4" x14ac:dyDescent="0.25">
      <c r="B1334" s="19" t="e">
        <f>VLOOKUP(A1334,Species!A:E,3,FALSE)</f>
        <v>#N/A</v>
      </c>
      <c r="C1334" s="6" t="e">
        <f>VLOOKUP(A1334,Species!A:E,4,FALSE)</f>
        <v>#N/A</v>
      </c>
      <c r="D1334" s="6" t="e">
        <f>VLOOKUP(A1334,Species!A:F,5,FALSE)</f>
        <v>#N/A</v>
      </c>
    </row>
    <row r="1335" spans="2:4" x14ac:dyDescent="0.25">
      <c r="B1335" s="19" t="e">
        <f>VLOOKUP(A1335,Species!A:E,3,FALSE)</f>
        <v>#N/A</v>
      </c>
      <c r="C1335" s="6" t="e">
        <f>VLOOKUP(A1335,Species!A:E,4,FALSE)</f>
        <v>#N/A</v>
      </c>
      <c r="D1335" s="6" t="e">
        <f>VLOOKUP(A1335,Species!A:F,5,FALSE)</f>
        <v>#N/A</v>
      </c>
    </row>
    <row r="1336" spans="2:4" x14ac:dyDescent="0.25">
      <c r="B1336" s="19" t="e">
        <f>VLOOKUP(A1336,Species!A:E,3,FALSE)</f>
        <v>#N/A</v>
      </c>
      <c r="C1336" s="6" t="e">
        <f>VLOOKUP(A1336,Species!A:E,4,FALSE)</f>
        <v>#N/A</v>
      </c>
      <c r="D1336" s="6" t="e">
        <f>VLOOKUP(A1336,Species!A:F,5,FALSE)</f>
        <v>#N/A</v>
      </c>
    </row>
    <row r="1337" spans="2:4" x14ac:dyDescent="0.25">
      <c r="B1337" s="19" t="e">
        <f>VLOOKUP(A1337,Species!A:E,3,FALSE)</f>
        <v>#N/A</v>
      </c>
      <c r="C1337" s="6" t="e">
        <f>VLOOKUP(A1337,Species!A:E,4,FALSE)</f>
        <v>#N/A</v>
      </c>
      <c r="D1337" s="6" t="e">
        <f>VLOOKUP(A1337,Species!A:F,5,FALSE)</f>
        <v>#N/A</v>
      </c>
    </row>
    <row r="1338" spans="2:4" x14ac:dyDescent="0.25">
      <c r="B1338" s="19" t="e">
        <f>VLOOKUP(A1338,Species!A:E,3,FALSE)</f>
        <v>#N/A</v>
      </c>
      <c r="C1338" s="6" t="e">
        <f>VLOOKUP(A1338,Species!A:E,4,FALSE)</f>
        <v>#N/A</v>
      </c>
      <c r="D1338" s="6" t="e">
        <f>VLOOKUP(A1338,Species!A:F,5,FALSE)</f>
        <v>#N/A</v>
      </c>
    </row>
    <row r="1339" spans="2:4" x14ac:dyDescent="0.25">
      <c r="B1339" s="19" t="e">
        <f>VLOOKUP(A1339,Species!A:E,3,FALSE)</f>
        <v>#N/A</v>
      </c>
      <c r="C1339" s="6" t="e">
        <f>VLOOKUP(A1339,Species!A:E,4,FALSE)</f>
        <v>#N/A</v>
      </c>
      <c r="D1339" s="6" t="e">
        <f>VLOOKUP(A1339,Species!A:F,5,FALSE)</f>
        <v>#N/A</v>
      </c>
    </row>
    <row r="1340" spans="2:4" x14ac:dyDescent="0.25">
      <c r="B1340" s="19" t="e">
        <f>VLOOKUP(A1340,Species!A:E,3,FALSE)</f>
        <v>#N/A</v>
      </c>
      <c r="C1340" s="6" t="e">
        <f>VLOOKUP(A1340,Species!A:E,4,FALSE)</f>
        <v>#N/A</v>
      </c>
      <c r="D1340" s="6" t="e">
        <f>VLOOKUP(A1340,Species!A:F,5,FALSE)</f>
        <v>#N/A</v>
      </c>
    </row>
    <row r="1341" spans="2:4" x14ac:dyDescent="0.25">
      <c r="B1341" s="19" t="e">
        <f>VLOOKUP(A1341,Species!A:E,3,FALSE)</f>
        <v>#N/A</v>
      </c>
      <c r="C1341" s="6" t="e">
        <f>VLOOKUP(A1341,Species!A:E,4,FALSE)</f>
        <v>#N/A</v>
      </c>
      <c r="D1341" s="6" t="e">
        <f>VLOOKUP(A1341,Species!A:F,5,FALSE)</f>
        <v>#N/A</v>
      </c>
    </row>
    <row r="1342" spans="2:4" x14ac:dyDescent="0.25">
      <c r="B1342" s="19" t="e">
        <f>VLOOKUP(A1342,Species!A:E,3,FALSE)</f>
        <v>#N/A</v>
      </c>
      <c r="C1342" s="6" t="e">
        <f>VLOOKUP(A1342,Species!A:E,4,FALSE)</f>
        <v>#N/A</v>
      </c>
      <c r="D1342" s="6" t="e">
        <f>VLOOKUP(A1342,Species!A:F,5,FALSE)</f>
        <v>#N/A</v>
      </c>
    </row>
    <row r="1343" spans="2:4" x14ac:dyDescent="0.25">
      <c r="B1343" s="19" t="e">
        <f>VLOOKUP(A1343,Species!A:E,3,FALSE)</f>
        <v>#N/A</v>
      </c>
      <c r="C1343" s="6" t="e">
        <f>VLOOKUP(A1343,Species!A:E,4,FALSE)</f>
        <v>#N/A</v>
      </c>
      <c r="D1343" s="6" t="e">
        <f>VLOOKUP(A1343,Species!A:F,5,FALSE)</f>
        <v>#N/A</v>
      </c>
    </row>
    <row r="1344" spans="2:4" x14ac:dyDescent="0.25">
      <c r="B1344" s="19" t="e">
        <f>VLOOKUP(A1344,Species!A:E,3,FALSE)</f>
        <v>#N/A</v>
      </c>
      <c r="C1344" s="6" t="e">
        <f>VLOOKUP(A1344,Species!A:E,4,FALSE)</f>
        <v>#N/A</v>
      </c>
      <c r="D1344" s="6" t="e">
        <f>VLOOKUP(A1344,Species!A:F,5,FALSE)</f>
        <v>#N/A</v>
      </c>
    </row>
    <row r="1345" spans="2:4" x14ac:dyDescent="0.25">
      <c r="B1345" s="19" t="e">
        <f>VLOOKUP(A1345,Species!A:E,3,FALSE)</f>
        <v>#N/A</v>
      </c>
      <c r="C1345" s="6" t="e">
        <f>VLOOKUP(A1345,Species!A:E,4,FALSE)</f>
        <v>#N/A</v>
      </c>
      <c r="D1345" s="6" t="e">
        <f>VLOOKUP(A1345,Species!A:F,5,FALSE)</f>
        <v>#N/A</v>
      </c>
    </row>
    <row r="1346" spans="2:4" x14ac:dyDescent="0.25">
      <c r="B1346" s="19" t="e">
        <f>VLOOKUP(A1346,Species!A:E,3,FALSE)</f>
        <v>#N/A</v>
      </c>
      <c r="C1346" s="6" t="e">
        <f>VLOOKUP(A1346,Species!A:E,4,FALSE)</f>
        <v>#N/A</v>
      </c>
      <c r="D1346" s="6" t="e">
        <f>VLOOKUP(A1346,Species!A:F,5,FALSE)</f>
        <v>#N/A</v>
      </c>
    </row>
    <row r="1347" spans="2:4" x14ac:dyDescent="0.25">
      <c r="B1347" s="19" t="e">
        <f>VLOOKUP(A1347,Species!A:E,3,FALSE)</f>
        <v>#N/A</v>
      </c>
      <c r="C1347" s="6" t="e">
        <f>VLOOKUP(A1347,Species!A:E,4,FALSE)</f>
        <v>#N/A</v>
      </c>
      <c r="D1347" s="6" t="e">
        <f>VLOOKUP(A1347,Species!A:F,5,FALSE)</f>
        <v>#N/A</v>
      </c>
    </row>
    <row r="1348" spans="2:4" x14ac:dyDescent="0.25">
      <c r="B1348" s="19" t="e">
        <f>VLOOKUP(A1348,Species!A:E,3,FALSE)</f>
        <v>#N/A</v>
      </c>
      <c r="C1348" s="6" t="e">
        <f>VLOOKUP(A1348,Species!A:E,4,FALSE)</f>
        <v>#N/A</v>
      </c>
      <c r="D1348" s="6" t="e">
        <f>VLOOKUP(A1348,Species!A:F,5,FALSE)</f>
        <v>#N/A</v>
      </c>
    </row>
    <row r="1349" spans="2:4" x14ac:dyDescent="0.25">
      <c r="B1349" s="19" t="e">
        <f>VLOOKUP(A1349,Species!A:E,3,FALSE)</f>
        <v>#N/A</v>
      </c>
      <c r="C1349" s="6" t="e">
        <f>VLOOKUP(A1349,Species!A:E,4,FALSE)</f>
        <v>#N/A</v>
      </c>
      <c r="D1349" s="6" t="e">
        <f>VLOOKUP(A1349,Species!A:F,5,FALSE)</f>
        <v>#N/A</v>
      </c>
    </row>
    <row r="1350" spans="2:4" x14ac:dyDescent="0.25">
      <c r="B1350" s="19" t="e">
        <f>VLOOKUP(A1350,Species!A:E,3,FALSE)</f>
        <v>#N/A</v>
      </c>
      <c r="C1350" s="6" t="e">
        <f>VLOOKUP(A1350,Species!A:E,4,FALSE)</f>
        <v>#N/A</v>
      </c>
      <c r="D1350" s="6" t="e">
        <f>VLOOKUP(A1350,Species!A:F,5,FALSE)</f>
        <v>#N/A</v>
      </c>
    </row>
    <row r="1351" spans="2:4" x14ac:dyDescent="0.25">
      <c r="B1351" s="19" t="e">
        <f>VLOOKUP(A1351,Species!A:E,3,FALSE)</f>
        <v>#N/A</v>
      </c>
      <c r="C1351" s="6" t="e">
        <f>VLOOKUP(A1351,Species!A:E,4,FALSE)</f>
        <v>#N/A</v>
      </c>
      <c r="D1351" s="6" t="e">
        <f>VLOOKUP(A1351,Species!A:F,5,FALSE)</f>
        <v>#N/A</v>
      </c>
    </row>
    <row r="1352" spans="2:4" x14ac:dyDescent="0.25">
      <c r="B1352" s="19" t="e">
        <f>VLOOKUP(A1352,Species!A:E,3,FALSE)</f>
        <v>#N/A</v>
      </c>
      <c r="C1352" s="6" t="e">
        <f>VLOOKUP(A1352,Species!A:E,4,FALSE)</f>
        <v>#N/A</v>
      </c>
      <c r="D1352" s="6" t="e">
        <f>VLOOKUP(A1352,Species!A:F,5,FALSE)</f>
        <v>#N/A</v>
      </c>
    </row>
    <row r="1353" spans="2:4" x14ac:dyDescent="0.25">
      <c r="B1353" s="19" t="e">
        <f>VLOOKUP(A1353,Species!A:E,3,FALSE)</f>
        <v>#N/A</v>
      </c>
      <c r="C1353" s="6" t="e">
        <f>VLOOKUP(A1353,Species!A:E,4,FALSE)</f>
        <v>#N/A</v>
      </c>
      <c r="D1353" s="6" t="e">
        <f>VLOOKUP(A1353,Species!A:F,5,FALSE)</f>
        <v>#N/A</v>
      </c>
    </row>
    <row r="1354" spans="2:4" x14ac:dyDescent="0.25">
      <c r="B1354" s="19" t="e">
        <f>VLOOKUP(A1354,Species!A:E,3,FALSE)</f>
        <v>#N/A</v>
      </c>
      <c r="C1354" s="6" t="e">
        <f>VLOOKUP(A1354,Species!A:E,4,FALSE)</f>
        <v>#N/A</v>
      </c>
      <c r="D1354" s="6" t="e">
        <f>VLOOKUP(A1354,Species!A:F,5,FALSE)</f>
        <v>#N/A</v>
      </c>
    </row>
    <row r="1355" spans="2:4" x14ac:dyDescent="0.25">
      <c r="B1355" s="19" t="e">
        <f>VLOOKUP(A1355,Species!A:E,3,FALSE)</f>
        <v>#N/A</v>
      </c>
      <c r="C1355" s="6" t="e">
        <f>VLOOKUP(A1355,Species!A:E,4,FALSE)</f>
        <v>#N/A</v>
      </c>
      <c r="D1355" s="6" t="e">
        <f>VLOOKUP(A1355,Species!A:F,5,FALSE)</f>
        <v>#N/A</v>
      </c>
    </row>
    <row r="1356" spans="2:4" x14ac:dyDescent="0.25">
      <c r="B1356" s="19" t="e">
        <f>VLOOKUP(A1356,Species!A:E,3,FALSE)</f>
        <v>#N/A</v>
      </c>
      <c r="C1356" s="6" t="e">
        <f>VLOOKUP(A1356,Species!A:E,4,FALSE)</f>
        <v>#N/A</v>
      </c>
      <c r="D1356" s="6" t="e">
        <f>VLOOKUP(A1356,Species!A:F,5,FALSE)</f>
        <v>#N/A</v>
      </c>
    </row>
    <row r="1357" spans="2:4" x14ac:dyDescent="0.25">
      <c r="B1357" s="19" t="e">
        <f>VLOOKUP(A1357,Species!A:E,3,FALSE)</f>
        <v>#N/A</v>
      </c>
      <c r="C1357" s="6" t="e">
        <f>VLOOKUP(A1357,Species!A:E,4,FALSE)</f>
        <v>#N/A</v>
      </c>
      <c r="D1357" s="6" t="e">
        <f>VLOOKUP(A1357,Species!A:F,5,FALSE)</f>
        <v>#N/A</v>
      </c>
    </row>
    <row r="1358" spans="2:4" x14ac:dyDescent="0.25">
      <c r="B1358" s="19" t="e">
        <f>VLOOKUP(A1358,Species!A:E,3,FALSE)</f>
        <v>#N/A</v>
      </c>
      <c r="C1358" s="6" t="e">
        <f>VLOOKUP(A1358,Species!A:E,4,FALSE)</f>
        <v>#N/A</v>
      </c>
      <c r="D1358" s="6" t="e">
        <f>VLOOKUP(A1358,Species!A:F,5,FALSE)</f>
        <v>#N/A</v>
      </c>
    </row>
    <row r="1359" spans="2:4" x14ac:dyDescent="0.25">
      <c r="B1359" s="19" t="e">
        <f>VLOOKUP(A1359,Species!A:E,3,FALSE)</f>
        <v>#N/A</v>
      </c>
      <c r="C1359" s="6" t="e">
        <f>VLOOKUP(A1359,Species!A:E,4,FALSE)</f>
        <v>#N/A</v>
      </c>
      <c r="D1359" s="6" t="e">
        <f>VLOOKUP(A1359,Species!A:F,5,FALSE)</f>
        <v>#N/A</v>
      </c>
    </row>
    <row r="1360" spans="2:4" x14ac:dyDescent="0.25">
      <c r="B1360" s="19" t="e">
        <f>VLOOKUP(A1360,Species!A:E,3,FALSE)</f>
        <v>#N/A</v>
      </c>
      <c r="C1360" s="6" t="e">
        <f>VLOOKUP(A1360,Species!A:E,4,FALSE)</f>
        <v>#N/A</v>
      </c>
      <c r="D1360" s="6" t="e">
        <f>VLOOKUP(A1360,Species!A:F,5,FALSE)</f>
        <v>#N/A</v>
      </c>
    </row>
    <row r="1361" spans="2:4" x14ac:dyDescent="0.25">
      <c r="B1361" s="19" t="e">
        <f>VLOOKUP(A1361,Species!A:E,3,FALSE)</f>
        <v>#N/A</v>
      </c>
      <c r="C1361" s="6" t="e">
        <f>VLOOKUP(A1361,Species!A:E,4,FALSE)</f>
        <v>#N/A</v>
      </c>
      <c r="D1361" s="6" t="e">
        <f>VLOOKUP(A1361,Species!A:F,5,FALSE)</f>
        <v>#N/A</v>
      </c>
    </row>
    <row r="1362" spans="2:4" x14ac:dyDescent="0.25">
      <c r="B1362" s="19" t="e">
        <f>VLOOKUP(A1362,Species!A:E,3,FALSE)</f>
        <v>#N/A</v>
      </c>
      <c r="C1362" s="6" t="e">
        <f>VLOOKUP(A1362,Species!A:E,4,FALSE)</f>
        <v>#N/A</v>
      </c>
      <c r="D1362" s="6" t="e">
        <f>VLOOKUP(A1362,Species!A:F,5,FALSE)</f>
        <v>#N/A</v>
      </c>
    </row>
    <row r="1363" spans="2:4" x14ac:dyDescent="0.25">
      <c r="B1363" s="19" t="e">
        <f>VLOOKUP(A1363,Species!A:E,3,FALSE)</f>
        <v>#N/A</v>
      </c>
      <c r="C1363" s="6" t="e">
        <f>VLOOKUP(A1363,Species!A:E,4,FALSE)</f>
        <v>#N/A</v>
      </c>
      <c r="D1363" s="6" t="e">
        <f>VLOOKUP(A1363,Species!A:F,5,FALSE)</f>
        <v>#N/A</v>
      </c>
    </row>
    <row r="1364" spans="2:4" x14ac:dyDescent="0.25">
      <c r="B1364" s="19" t="e">
        <f>VLOOKUP(A1364,Species!A:E,3,FALSE)</f>
        <v>#N/A</v>
      </c>
      <c r="C1364" s="6" t="e">
        <f>VLOOKUP(A1364,Species!A:E,4,FALSE)</f>
        <v>#N/A</v>
      </c>
      <c r="D1364" s="6" t="e">
        <f>VLOOKUP(A1364,Species!A:F,5,FALSE)</f>
        <v>#N/A</v>
      </c>
    </row>
    <row r="1365" spans="2:4" x14ac:dyDescent="0.25">
      <c r="B1365" s="19" t="e">
        <f>VLOOKUP(A1365,Species!A:E,3,FALSE)</f>
        <v>#N/A</v>
      </c>
      <c r="C1365" s="6" t="e">
        <f>VLOOKUP(A1365,Species!A:E,4,FALSE)</f>
        <v>#N/A</v>
      </c>
      <c r="D1365" s="6" t="e">
        <f>VLOOKUP(A1365,Species!A:F,5,FALSE)</f>
        <v>#N/A</v>
      </c>
    </row>
    <row r="1366" spans="2:4" x14ac:dyDescent="0.25">
      <c r="B1366" s="19" t="e">
        <f>VLOOKUP(A1366,Species!A:E,3,FALSE)</f>
        <v>#N/A</v>
      </c>
      <c r="C1366" s="6" t="e">
        <f>VLOOKUP(A1366,Species!A:E,4,FALSE)</f>
        <v>#N/A</v>
      </c>
      <c r="D1366" s="6" t="e">
        <f>VLOOKUP(A1366,Species!A:F,5,FALSE)</f>
        <v>#N/A</v>
      </c>
    </row>
    <row r="1367" spans="2:4" x14ac:dyDescent="0.25">
      <c r="B1367" s="19" t="e">
        <f>VLOOKUP(A1367,Species!A:E,3,FALSE)</f>
        <v>#N/A</v>
      </c>
      <c r="C1367" s="6" t="e">
        <f>VLOOKUP(A1367,Species!A:E,4,FALSE)</f>
        <v>#N/A</v>
      </c>
      <c r="D1367" s="6" t="e">
        <f>VLOOKUP(A1367,Species!A:F,5,FALSE)</f>
        <v>#N/A</v>
      </c>
    </row>
    <row r="1368" spans="2:4" x14ac:dyDescent="0.25">
      <c r="B1368" s="19" t="e">
        <f>VLOOKUP(A1368,Species!A:E,3,FALSE)</f>
        <v>#N/A</v>
      </c>
      <c r="C1368" s="6" t="e">
        <f>VLOOKUP(A1368,Species!A:E,4,FALSE)</f>
        <v>#N/A</v>
      </c>
      <c r="D1368" s="6" t="e">
        <f>VLOOKUP(A1368,Species!A:F,5,FALSE)</f>
        <v>#N/A</v>
      </c>
    </row>
    <row r="1369" spans="2:4" x14ac:dyDescent="0.25">
      <c r="B1369" s="19" t="e">
        <f>VLOOKUP(A1369,Species!A:E,3,FALSE)</f>
        <v>#N/A</v>
      </c>
      <c r="C1369" s="6" t="e">
        <f>VLOOKUP(A1369,Species!A:E,4,FALSE)</f>
        <v>#N/A</v>
      </c>
      <c r="D1369" s="6" t="e">
        <f>VLOOKUP(A1369,Species!A:F,5,FALSE)</f>
        <v>#N/A</v>
      </c>
    </row>
    <row r="1370" spans="2:4" x14ac:dyDescent="0.25">
      <c r="B1370" s="19" t="e">
        <f>VLOOKUP(A1370,Species!A:E,3,FALSE)</f>
        <v>#N/A</v>
      </c>
      <c r="C1370" s="6" t="e">
        <f>VLOOKUP(A1370,Species!A:E,4,FALSE)</f>
        <v>#N/A</v>
      </c>
      <c r="D1370" s="6" t="e">
        <f>VLOOKUP(A1370,Species!A:F,5,FALSE)</f>
        <v>#N/A</v>
      </c>
    </row>
    <row r="1371" spans="2:4" x14ac:dyDescent="0.25">
      <c r="B1371" s="19" t="e">
        <f>VLOOKUP(A1371,Species!A:E,3,FALSE)</f>
        <v>#N/A</v>
      </c>
      <c r="C1371" s="6" t="e">
        <f>VLOOKUP(A1371,Species!A:E,4,FALSE)</f>
        <v>#N/A</v>
      </c>
      <c r="D1371" s="6" t="e">
        <f>VLOOKUP(A1371,Species!A:F,5,FALSE)</f>
        <v>#N/A</v>
      </c>
    </row>
    <row r="1372" spans="2:4" x14ac:dyDescent="0.25">
      <c r="B1372" s="19" t="e">
        <f>VLOOKUP(A1372,Species!A:E,3,FALSE)</f>
        <v>#N/A</v>
      </c>
      <c r="C1372" s="6" t="e">
        <f>VLOOKUP(A1372,Species!A:E,4,FALSE)</f>
        <v>#N/A</v>
      </c>
      <c r="D1372" s="6" t="e">
        <f>VLOOKUP(A1372,Species!A:F,5,FALSE)</f>
        <v>#N/A</v>
      </c>
    </row>
    <row r="1373" spans="2:4" x14ac:dyDescent="0.25">
      <c r="B1373" s="19" t="e">
        <f>VLOOKUP(A1373,Species!A:E,3,FALSE)</f>
        <v>#N/A</v>
      </c>
      <c r="C1373" s="6" t="e">
        <f>VLOOKUP(A1373,Species!A:E,4,FALSE)</f>
        <v>#N/A</v>
      </c>
      <c r="D1373" s="6" t="e">
        <f>VLOOKUP(A1373,Species!A:F,5,FALSE)</f>
        <v>#N/A</v>
      </c>
    </row>
    <row r="1374" spans="2:4" x14ac:dyDescent="0.25">
      <c r="B1374" s="19" t="e">
        <f>VLOOKUP(A1374,Species!A:E,3,FALSE)</f>
        <v>#N/A</v>
      </c>
      <c r="C1374" s="6" t="e">
        <f>VLOOKUP(A1374,Species!A:E,4,FALSE)</f>
        <v>#N/A</v>
      </c>
      <c r="D1374" s="6" t="e">
        <f>VLOOKUP(A1374,Species!A:F,5,FALSE)</f>
        <v>#N/A</v>
      </c>
    </row>
    <row r="1375" spans="2:4" x14ac:dyDescent="0.25">
      <c r="B1375" s="19" t="e">
        <f>VLOOKUP(A1375,Species!A:E,3,FALSE)</f>
        <v>#N/A</v>
      </c>
      <c r="C1375" s="6" t="e">
        <f>VLOOKUP(A1375,Species!A:E,4,FALSE)</f>
        <v>#N/A</v>
      </c>
      <c r="D1375" s="6" t="e">
        <f>VLOOKUP(A1375,Species!A:F,5,FALSE)</f>
        <v>#N/A</v>
      </c>
    </row>
    <row r="1376" spans="2:4" x14ac:dyDescent="0.25">
      <c r="B1376" s="19" t="e">
        <f>VLOOKUP(A1376,Species!A:E,3,FALSE)</f>
        <v>#N/A</v>
      </c>
      <c r="C1376" s="6" t="e">
        <f>VLOOKUP(A1376,Species!A:E,4,FALSE)</f>
        <v>#N/A</v>
      </c>
      <c r="D1376" s="6" t="e">
        <f>VLOOKUP(A1376,Species!A:F,5,FALSE)</f>
        <v>#N/A</v>
      </c>
    </row>
    <row r="1377" spans="2:4" x14ac:dyDescent="0.25">
      <c r="B1377" s="19" t="e">
        <f>VLOOKUP(A1377,Species!A:E,3,FALSE)</f>
        <v>#N/A</v>
      </c>
      <c r="C1377" s="6" t="e">
        <f>VLOOKUP(A1377,Species!A:E,4,FALSE)</f>
        <v>#N/A</v>
      </c>
      <c r="D1377" s="6" t="e">
        <f>VLOOKUP(A1377,Species!A:F,5,FALSE)</f>
        <v>#N/A</v>
      </c>
    </row>
    <row r="1378" spans="2:4" x14ac:dyDescent="0.25">
      <c r="B1378" s="19" t="e">
        <f>VLOOKUP(A1378,Species!A:E,3,FALSE)</f>
        <v>#N/A</v>
      </c>
      <c r="C1378" s="6" t="e">
        <f>VLOOKUP(A1378,Species!A:E,4,FALSE)</f>
        <v>#N/A</v>
      </c>
      <c r="D1378" s="6" t="e">
        <f>VLOOKUP(A1378,Species!A:F,5,FALSE)</f>
        <v>#N/A</v>
      </c>
    </row>
    <row r="1379" spans="2:4" x14ac:dyDescent="0.25">
      <c r="B1379" s="19" t="e">
        <f>VLOOKUP(A1379,Species!A:E,3,FALSE)</f>
        <v>#N/A</v>
      </c>
      <c r="C1379" s="6" t="e">
        <f>VLOOKUP(A1379,Species!A:E,4,FALSE)</f>
        <v>#N/A</v>
      </c>
      <c r="D1379" s="6" t="e">
        <f>VLOOKUP(A1379,Species!A:F,5,FALSE)</f>
        <v>#N/A</v>
      </c>
    </row>
    <row r="1380" spans="2:4" x14ac:dyDescent="0.25">
      <c r="B1380" s="19" t="e">
        <f>VLOOKUP(A1380,Species!A:E,3,FALSE)</f>
        <v>#N/A</v>
      </c>
      <c r="C1380" s="6" t="e">
        <f>VLOOKUP(A1380,Species!A:E,4,FALSE)</f>
        <v>#N/A</v>
      </c>
      <c r="D1380" s="6" t="e">
        <f>VLOOKUP(A1380,Species!A:F,5,FALSE)</f>
        <v>#N/A</v>
      </c>
    </row>
    <row r="1381" spans="2:4" x14ac:dyDescent="0.25">
      <c r="B1381" s="19" t="e">
        <f>VLOOKUP(A1381,Species!A:E,3,FALSE)</f>
        <v>#N/A</v>
      </c>
      <c r="C1381" s="6" t="e">
        <f>VLOOKUP(A1381,Species!A:E,4,FALSE)</f>
        <v>#N/A</v>
      </c>
      <c r="D1381" s="6" t="e">
        <f>VLOOKUP(A1381,Species!A:F,5,FALSE)</f>
        <v>#N/A</v>
      </c>
    </row>
    <row r="1382" spans="2:4" x14ac:dyDescent="0.25">
      <c r="B1382" s="19" t="e">
        <f>VLOOKUP(A1382,Species!A:E,3,FALSE)</f>
        <v>#N/A</v>
      </c>
      <c r="C1382" s="6" t="e">
        <f>VLOOKUP(A1382,Species!A:E,4,FALSE)</f>
        <v>#N/A</v>
      </c>
      <c r="D1382" s="6" t="e">
        <f>VLOOKUP(A1382,Species!A:F,5,FALSE)</f>
        <v>#N/A</v>
      </c>
    </row>
    <row r="1383" spans="2:4" x14ac:dyDescent="0.25">
      <c r="B1383" s="19" t="e">
        <f>VLOOKUP(A1383,Species!A:E,3,FALSE)</f>
        <v>#N/A</v>
      </c>
      <c r="C1383" s="6" t="e">
        <f>VLOOKUP(A1383,Species!A:E,4,FALSE)</f>
        <v>#N/A</v>
      </c>
      <c r="D1383" s="6" t="e">
        <f>VLOOKUP(A1383,Species!A:F,5,FALSE)</f>
        <v>#N/A</v>
      </c>
    </row>
    <row r="1384" spans="2:4" x14ac:dyDescent="0.25">
      <c r="B1384" s="19" t="e">
        <f>VLOOKUP(A1384,Species!A:E,3,FALSE)</f>
        <v>#N/A</v>
      </c>
      <c r="C1384" s="6" t="e">
        <f>VLOOKUP(A1384,Species!A:E,4,FALSE)</f>
        <v>#N/A</v>
      </c>
      <c r="D1384" s="6" t="e">
        <f>VLOOKUP(A1384,Species!A:F,5,FALSE)</f>
        <v>#N/A</v>
      </c>
    </row>
    <row r="1385" spans="2:4" x14ac:dyDescent="0.25">
      <c r="B1385" s="19" t="e">
        <f>VLOOKUP(A1385,Species!A:E,3,FALSE)</f>
        <v>#N/A</v>
      </c>
      <c r="C1385" s="6" t="e">
        <f>VLOOKUP(A1385,Species!A:E,4,FALSE)</f>
        <v>#N/A</v>
      </c>
      <c r="D1385" s="6" t="e">
        <f>VLOOKUP(A1385,Species!A:F,5,FALSE)</f>
        <v>#N/A</v>
      </c>
    </row>
    <row r="1386" spans="2:4" x14ac:dyDescent="0.25">
      <c r="B1386" s="19" t="e">
        <f>VLOOKUP(A1386,Species!A:E,3,FALSE)</f>
        <v>#N/A</v>
      </c>
      <c r="C1386" s="6" t="e">
        <f>VLOOKUP(A1386,Species!A:E,4,FALSE)</f>
        <v>#N/A</v>
      </c>
      <c r="D1386" s="6" t="e">
        <f>VLOOKUP(A1386,Species!A:F,5,FALSE)</f>
        <v>#N/A</v>
      </c>
    </row>
    <row r="1387" spans="2:4" x14ac:dyDescent="0.25">
      <c r="B1387" s="19" t="e">
        <f>VLOOKUP(A1387,Species!A:E,3,FALSE)</f>
        <v>#N/A</v>
      </c>
      <c r="C1387" s="6" t="e">
        <f>VLOOKUP(A1387,Species!A:E,4,FALSE)</f>
        <v>#N/A</v>
      </c>
      <c r="D1387" s="6" t="e">
        <f>VLOOKUP(A1387,Species!A:F,5,FALSE)</f>
        <v>#N/A</v>
      </c>
    </row>
    <row r="1388" spans="2:4" x14ac:dyDescent="0.25">
      <c r="B1388" s="19" t="e">
        <f>VLOOKUP(A1388,Species!A:E,3,FALSE)</f>
        <v>#N/A</v>
      </c>
      <c r="C1388" s="6" t="e">
        <f>VLOOKUP(A1388,Species!A:E,4,FALSE)</f>
        <v>#N/A</v>
      </c>
      <c r="D1388" s="6" t="e">
        <f>VLOOKUP(A1388,Species!A:F,5,FALSE)</f>
        <v>#N/A</v>
      </c>
    </row>
    <row r="1389" spans="2:4" x14ac:dyDescent="0.25">
      <c r="B1389" s="19" t="e">
        <f>VLOOKUP(A1389,Species!A:E,3,FALSE)</f>
        <v>#N/A</v>
      </c>
      <c r="C1389" s="6" t="e">
        <f>VLOOKUP(A1389,Species!A:E,4,FALSE)</f>
        <v>#N/A</v>
      </c>
      <c r="D1389" s="6" t="e">
        <f>VLOOKUP(A1389,Species!A:F,5,FALSE)</f>
        <v>#N/A</v>
      </c>
    </row>
    <row r="1390" spans="2:4" x14ac:dyDescent="0.25">
      <c r="B1390" s="19" t="e">
        <f>VLOOKUP(A1390,Species!A:E,3,FALSE)</f>
        <v>#N/A</v>
      </c>
      <c r="C1390" s="6" t="e">
        <f>VLOOKUP(A1390,Species!A:E,4,FALSE)</f>
        <v>#N/A</v>
      </c>
      <c r="D1390" s="6" t="e">
        <f>VLOOKUP(A1390,Species!A:F,5,FALSE)</f>
        <v>#N/A</v>
      </c>
    </row>
    <row r="1391" spans="2:4" x14ac:dyDescent="0.25">
      <c r="B1391" s="19" t="e">
        <f>VLOOKUP(A1391,Species!A:E,3,FALSE)</f>
        <v>#N/A</v>
      </c>
      <c r="C1391" s="6" t="e">
        <f>VLOOKUP(A1391,Species!A:E,4,FALSE)</f>
        <v>#N/A</v>
      </c>
      <c r="D1391" s="6" t="e">
        <f>VLOOKUP(A1391,Species!A:F,5,FALSE)</f>
        <v>#N/A</v>
      </c>
    </row>
    <row r="1392" spans="2:4" x14ac:dyDescent="0.25">
      <c r="B1392" s="19" t="e">
        <f>VLOOKUP(A1392,Species!A:E,3,FALSE)</f>
        <v>#N/A</v>
      </c>
      <c r="C1392" s="6" t="e">
        <f>VLOOKUP(A1392,Species!A:E,4,FALSE)</f>
        <v>#N/A</v>
      </c>
      <c r="D1392" s="6" t="e">
        <f>VLOOKUP(A1392,Species!A:F,5,FALSE)</f>
        <v>#N/A</v>
      </c>
    </row>
    <row r="1393" spans="2:4" x14ac:dyDescent="0.25">
      <c r="B1393" s="19" t="e">
        <f>VLOOKUP(A1393,Species!A:E,3,FALSE)</f>
        <v>#N/A</v>
      </c>
      <c r="C1393" s="6" t="e">
        <f>VLOOKUP(A1393,Species!A:E,4,FALSE)</f>
        <v>#N/A</v>
      </c>
      <c r="D1393" s="6" t="e">
        <f>VLOOKUP(A1393,Species!A:F,5,FALSE)</f>
        <v>#N/A</v>
      </c>
    </row>
    <row r="1394" spans="2:4" x14ac:dyDescent="0.25">
      <c r="B1394" s="19" t="e">
        <f>VLOOKUP(A1394,Species!A:E,3,FALSE)</f>
        <v>#N/A</v>
      </c>
      <c r="C1394" s="6" t="e">
        <f>VLOOKUP(A1394,Species!A:E,4,FALSE)</f>
        <v>#N/A</v>
      </c>
      <c r="D1394" s="6" t="e">
        <f>VLOOKUP(A1394,Species!A:F,5,FALSE)</f>
        <v>#N/A</v>
      </c>
    </row>
    <row r="1395" spans="2:4" x14ac:dyDescent="0.25">
      <c r="B1395" s="19" t="e">
        <f>VLOOKUP(A1395,Species!A:E,3,FALSE)</f>
        <v>#N/A</v>
      </c>
      <c r="C1395" s="6" t="e">
        <f>VLOOKUP(A1395,Species!A:E,4,FALSE)</f>
        <v>#N/A</v>
      </c>
      <c r="D1395" s="6" t="e">
        <f>VLOOKUP(A1395,Species!A:F,5,FALSE)</f>
        <v>#N/A</v>
      </c>
    </row>
    <row r="1396" spans="2:4" x14ac:dyDescent="0.25">
      <c r="B1396" s="19" t="e">
        <f>VLOOKUP(A1396,Species!A:E,3,FALSE)</f>
        <v>#N/A</v>
      </c>
      <c r="C1396" s="6" t="e">
        <f>VLOOKUP(A1396,Species!A:E,4,FALSE)</f>
        <v>#N/A</v>
      </c>
      <c r="D1396" s="6" t="e">
        <f>VLOOKUP(A1396,Species!A:F,5,FALSE)</f>
        <v>#N/A</v>
      </c>
    </row>
    <row r="1397" spans="2:4" x14ac:dyDescent="0.25">
      <c r="B1397" s="19" t="e">
        <f>VLOOKUP(A1397,Species!A:E,3,FALSE)</f>
        <v>#N/A</v>
      </c>
      <c r="C1397" s="6" t="e">
        <f>VLOOKUP(A1397,Species!A:E,4,FALSE)</f>
        <v>#N/A</v>
      </c>
      <c r="D1397" s="6" t="e">
        <f>VLOOKUP(A1397,Species!A:F,5,FALSE)</f>
        <v>#N/A</v>
      </c>
    </row>
    <row r="1398" spans="2:4" x14ac:dyDescent="0.25">
      <c r="B1398" s="19" t="e">
        <f>VLOOKUP(A1398,Species!A:E,3,FALSE)</f>
        <v>#N/A</v>
      </c>
      <c r="C1398" s="6" t="e">
        <f>VLOOKUP(A1398,Species!A:E,4,FALSE)</f>
        <v>#N/A</v>
      </c>
      <c r="D1398" s="6" t="e">
        <f>VLOOKUP(A1398,Species!A:F,5,FALSE)</f>
        <v>#N/A</v>
      </c>
    </row>
    <row r="1399" spans="2:4" x14ac:dyDescent="0.25">
      <c r="B1399" s="19" t="e">
        <f>VLOOKUP(A1399,Species!A:E,3,FALSE)</f>
        <v>#N/A</v>
      </c>
      <c r="C1399" s="6" t="e">
        <f>VLOOKUP(A1399,Species!A:E,4,FALSE)</f>
        <v>#N/A</v>
      </c>
      <c r="D1399" s="6" t="e">
        <f>VLOOKUP(A1399,Species!A:F,5,FALSE)</f>
        <v>#N/A</v>
      </c>
    </row>
    <row r="1400" spans="2:4" x14ac:dyDescent="0.25">
      <c r="B1400" s="19" t="e">
        <f>VLOOKUP(A1400,Species!A:E,3,FALSE)</f>
        <v>#N/A</v>
      </c>
      <c r="C1400" s="6" t="e">
        <f>VLOOKUP(A1400,Species!A:E,4,FALSE)</f>
        <v>#N/A</v>
      </c>
      <c r="D1400" s="6" t="e">
        <f>VLOOKUP(A1400,Species!A:F,5,FALSE)</f>
        <v>#N/A</v>
      </c>
    </row>
    <row r="1401" spans="2:4" x14ac:dyDescent="0.25">
      <c r="B1401" s="19" t="e">
        <f>VLOOKUP(A1401,Species!A:E,3,FALSE)</f>
        <v>#N/A</v>
      </c>
      <c r="C1401" s="6" t="e">
        <f>VLOOKUP(A1401,Species!A:E,4,FALSE)</f>
        <v>#N/A</v>
      </c>
      <c r="D1401" s="6" t="e">
        <f>VLOOKUP(A1401,Species!A:F,5,FALSE)</f>
        <v>#N/A</v>
      </c>
    </row>
    <row r="1402" spans="2:4" x14ac:dyDescent="0.25">
      <c r="B1402" s="19" t="e">
        <f>VLOOKUP(A1402,Species!A:E,3,FALSE)</f>
        <v>#N/A</v>
      </c>
      <c r="C1402" s="6" t="e">
        <f>VLOOKUP(A1402,Species!A:E,4,FALSE)</f>
        <v>#N/A</v>
      </c>
      <c r="D1402" s="6" t="e">
        <f>VLOOKUP(A1402,Species!A:F,5,FALSE)</f>
        <v>#N/A</v>
      </c>
    </row>
    <row r="1403" spans="2:4" x14ac:dyDescent="0.25">
      <c r="B1403" s="19" t="e">
        <f>VLOOKUP(A1403,Species!A:E,3,FALSE)</f>
        <v>#N/A</v>
      </c>
      <c r="C1403" s="6" t="e">
        <f>VLOOKUP(A1403,Species!A:E,4,FALSE)</f>
        <v>#N/A</v>
      </c>
      <c r="D1403" s="6" t="e">
        <f>VLOOKUP(A1403,Species!A:F,5,FALSE)</f>
        <v>#N/A</v>
      </c>
    </row>
    <row r="1404" spans="2:4" x14ac:dyDescent="0.25">
      <c r="B1404" s="19" t="e">
        <f>VLOOKUP(A1404,Species!A:E,3,FALSE)</f>
        <v>#N/A</v>
      </c>
      <c r="C1404" s="6" t="e">
        <f>VLOOKUP(A1404,Species!A:E,4,FALSE)</f>
        <v>#N/A</v>
      </c>
      <c r="D1404" s="6" t="e">
        <f>VLOOKUP(A1404,Species!A:F,5,FALSE)</f>
        <v>#N/A</v>
      </c>
    </row>
    <row r="1405" spans="2:4" x14ac:dyDescent="0.25">
      <c r="B1405" s="19" t="e">
        <f>VLOOKUP(A1405,Species!A:E,3,FALSE)</f>
        <v>#N/A</v>
      </c>
      <c r="C1405" s="6" t="e">
        <f>VLOOKUP(A1405,Species!A:E,4,FALSE)</f>
        <v>#N/A</v>
      </c>
      <c r="D1405" s="6" t="e">
        <f>VLOOKUP(A1405,Species!A:F,5,FALSE)</f>
        <v>#N/A</v>
      </c>
    </row>
    <row r="1406" spans="2:4" x14ac:dyDescent="0.25">
      <c r="B1406" s="19" t="e">
        <f>VLOOKUP(A1406,Species!A:E,3,FALSE)</f>
        <v>#N/A</v>
      </c>
      <c r="C1406" s="6" t="e">
        <f>VLOOKUP(A1406,Species!A:E,4,FALSE)</f>
        <v>#N/A</v>
      </c>
      <c r="D1406" s="6" t="e">
        <f>VLOOKUP(A1406,Species!A:F,5,FALSE)</f>
        <v>#N/A</v>
      </c>
    </row>
    <row r="1407" spans="2:4" x14ac:dyDescent="0.25">
      <c r="B1407" s="19" t="e">
        <f>VLOOKUP(A1407,Species!A:E,3,FALSE)</f>
        <v>#N/A</v>
      </c>
      <c r="C1407" s="6" t="e">
        <f>VLOOKUP(A1407,Species!A:E,4,FALSE)</f>
        <v>#N/A</v>
      </c>
      <c r="D1407" s="6" t="e">
        <f>VLOOKUP(A1407,Species!A:F,5,FALSE)</f>
        <v>#N/A</v>
      </c>
    </row>
    <row r="1408" spans="2:4" x14ac:dyDescent="0.25">
      <c r="B1408" s="19" t="e">
        <f>VLOOKUP(A1408,Species!A:E,3,FALSE)</f>
        <v>#N/A</v>
      </c>
      <c r="C1408" s="6" t="e">
        <f>VLOOKUP(A1408,Species!A:E,4,FALSE)</f>
        <v>#N/A</v>
      </c>
      <c r="D1408" s="6" t="e">
        <f>VLOOKUP(A1408,Species!A:F,5,FALSE)</f>
        <v>#N/A</v>
      </c>
    </row>
    <row r="1409" spans="2:4" x14ac:dyDescent="0.25">
      <c r="B1409" s="19" t="e">
        <f>VLOOKUP(A1409,Species!A:E,3,FALSE)</f>
        <v>#N/A</v>
      </c>
      <c r="C1409" s="6" t="e">
        <f>VLOOKUP(A1409,Species!A:E,4,FALSE)</f>
        <v>#N/A</v>
      </c>
      <c r="D1409" s="6" t="e">
        <f>VLOOKUP(A1409,Species!A:F,5,FALSE)</f>
        <v>#N/A</v>
      </c>
    </row>
    <row r="1410" spans="2:4" x14ac:dyDescent="0.25">
      <c r="B1410" s="19" t="e">
        <f>VLOOKUP(A1410,Species!A:E,3,FALSE)</f>
        <v>#N/A</v>
      </c>
      <c r="C1410" s="6" t="e">
        <f>VLOOKUP(A1410,Species!A:E,4,FALSE)</f>
        <v>#N/A</v>
      </c>
      <c r="D1410" s="6" t="e">
        <f>VLOOKUP(A1410,Species!A:F,5,FALSE)</f>
        <v>#N/A</v>
      </c>
    </row>
    <row r="1411" spans="2:4" x14ac:dyDescent="0.25">
      <c r="B1411" s="19" t="e">
        <f>VLOOKUP(A1411,Species!A:E,3,FALSE)</f>
        <v>#N/A</v>
      </c>
      <c r="C1411" s="6" t="e">
        <f>VLOOKUP(A1411,Species!A:E,4,FALSE)</f>
        <v>#N/A</v>
      </c>
      <c r="D1411" s="6" t="e">
        <f>VLOOKUP(A1411,Species!A:F,5,FALSE)</f>
        <v>#N/A</v>
      </c>
    </row>
    <row r="1412" spans="2:4" x14ac:dyDescent="0.25">
      <c r="B1412" s="19" t="e">
        <f>VLOOKUP(A1412,Species!A:E,3,FALSE)</f>
        <v>#N/A</v>
      </c>
      <c r="C1412" s="6" t="e">
        <f>VLOOKUP(A1412,Species!A:E,4,FALSE)</f>
        <v>#N/A</v>
      </c>
      <c r="D1412" s="6" t="e">
        <f>VLOOKUP(A1412,Species!A:F,5,FALSE)</f>
        <v>#N/A</v>
      </c>
    </row>
    <row r="1413" spans="2:4" x14ac:dyDescent="0.25">
      <c r="B1413" s="19" t="e">
        <f>VLOOKUP(A1413,Species!A:E,3,FALSE)</f>
        <v>#N/A</v>
      </c>
      <c r="C1413" s="6" t="e">
        <f>VLOOKUP(A1413,Species!A:E,4,FALSE)</f>
        <v>#N/A</v>
      </c>
      <c r="D1413" s="6" t="e">
        <f>VLOOKUP(A1413,Species!A:F,5,FALSE)</f>
        <v>#N/A</v>
      </c>
    </row>
    <row r="1414" spans="2:4" x14ac:dyDescent="0.25">
      <c r="B1414" s="19" t="e">
        <f>VLOOKUP(A1414,Species!A:E,3,FALSE)</f>
        <v>#N/A</v>
      </c>
      <c r="C1414" s="6" t="e">
        <f>VLOOKUP(A1414,Species!A:E,4,FALSE)</f>
        <v>#N/A</v>
      </c>
      <c r="D1414" s="6" t="e">
        <f>VLOOKUP(A1414,Species!A:F,5,FALSE)</f>
        <v>#N/A</v>
      </c>
    </row>
    <row r="1415" spans="2:4" x14ac:dyDescent="0.25">
      <c r="B1415" s="19" t="e">
        <f>VLOOKUP(A1415,Species!A:E,3,FALSE)</f>
        <v>#N/A</v>
      </c>
      <c r="C1415" s="6" t="e">
        <f>VLOOKUP(A1415,Species!A:E,4,FALSE)</f>
        <v>#N/A</v>
      </c>
      <c r="D1415" s="6" t="e">
        <f>VLOOKUP(A1415,Species!A:F,5,FALSE)</f>
        <v>#N/A</v>
      </c>
    </row>
    <row r="1416" spans="2:4" x14ac:dyDescent="0.25">
      <c r="B1416" s="19" t="e">
        <f>VLOOKUP(A1416,Species!A:E,3,FALSE)</f>
        <v>#N/A</v>
      </c>
      <c r="C1416" s="6" t="e">
        <f>VLOOKUP(A1416,Species!A:E,4,FALSE)</f>
        <v>#N/A</v>
      </c>
      <c r="D1416" s="6" t="e">
        <f>VLOOKUP(A1416,Species!A:F,5,FALSE)</f>
        <v>#N/A</v>
      </c>
    </row>
    <row r="1417" spans="2:4" x14ac:dyDescent="0.25">
      <c r="B1417" s="19" t="e">
        <f>VLOOKUP(A1417,Species!A:E,3,FALSE)</f>
        <v>#N/A</v>
      </c>
      <c r="C1417" s="6" t="e">
        <f>VLOOKUP(A1417,Species!A:E,4,FALSE)</f>
        <v>#N/A</v>
      </c>
      <c r="D1417" s="6" t="e">
        <f>VLOOKUP(A1417,Species!A:F,5,FALSE)</f>
        <v>#N/A</v>
      </c>
    </row>
    <row r="1418" spans="2:4" x14ac:dyDescent="0.25">
      <c r="B1418" s="19" t="e">
        <f>VLOOKUP(A1418,Species!A:E,3,FALSE)</f>
        <v>#N/A</v>
      </c>
      <c r="C1418" s="6" t="e">
        <f>VLOOKUP(A1418,Species!A:E,4,FALSE)</f>
        <v>#N/A</v>
      </c>
      <c r="D1418" s="6" t="e">
        <f>VLOOKUP(A1418,Species!A:F,5,FALSE)</f>
        <v>#N/A</v>
      </c>
    </row>
    <row r="1419" spans="2:4" x14ac:dyDescent="0.25">
      <c r="B1419" s="19" t="e">
        <f>VLOOKUP(A1419,Species!A:E,3,FALSE)</f>
        <v>#N/A</v>
      </c>
      <c r="C1419" s="6" t="e">
        <f>VLOOKUP(A1419,Species!A:E,4,FALSE)</f>
        <v>#N/A</v>
      </c>
      <c r="D1419" s="6" t="e">
        <f>VLOOKUP(A1419,Species!A:F,5,FALSE)</f>
        <v>#N/A</v>
      </c>
    </row>
    <row r="1420" spans="2:4" x14ac:dyDescent="0.25">
      <c r="B1420" s="19" t="e">
        <f>VLOOKUP(A1420,Species!A:E,3,FALSE)</f>
        <v>#N/A</v>
      </c>
      <c r="C1420" s="6" t="e">
        <f>VLOOKUP(A1420,Species!A:E,4,FALSE)</f>
        <v>#N/A</v>
      </c>
      <c r="D1420" s="6" t="e">
        <f>VLOOKUP(A1420,Species!A:F,5,FALSE)</f>
        <v>#N/A</v>
      </c>
    </row>
    <row r="1421" spans="2:4" x14ac:dyDescent="0.25">
      <c r="B1421" s="19" t="e">
        <f>VLOOKUP(A1421,Species!A:E,3,FALSE)</f>
        <v>#N/A</v>
      </c>
      <c r="C1421" s="6" t="e">
        <f>VLOOKUP(A1421,Species!A:E,4,FALSE)</f>
        <v>#N/A</v>
      </c>
      <c r="D1421" s="6" t="e">
        <f>VLOOKUP(A1421,Species!A:F,5,FALSE)</f>
        <v>#N/A</v>
      </c>
    </row>
    <row r="1422" spans="2:4" x14ac:dyDescent="0.25">
      <c r="B1422" s="19" t="e">
        <f>VLOOKUP(A1422,Species!A:E,3,FALSE)</f>
        <v>#N/A</v>
      </c>
      <c r="C1422" s="6" t="e">
        <f>VLOOKUP(A1422,Species!A:E,4,FALSE)</f>
        <v>#N/A</v>
      </c>
      <c r="D1422" s="6" t="e">
        <f>VLOOKUP(A1422,Species!A:F,5,FALSE)</f>
        <v>#N/A</v>
      </c>
    </row>
    <row r="1423" spans="2:4" x14ac:dyDescent="0.25">
      <c r="B1423" s="19" t="e">
        <f>VLOOKUP(A1423,Species!A:E,3,FALSE)</f>
        <v>#N/A</v>
      </c>
      <c r="C1423" s="6" t="e">
        <f>VLOOKUP(A1423,Species!A:E,4,FALSE)</f>
        <v>#N/A</v>
      </c>
      <c r="D1423" s="6" t="e">
        <f>VLOOKUP(A1423,Species!A:F,5,FALSE)</f>
        <v>#N/A</v>
      </c>
    </row>
    <row r="1424" spans="2:4" x14ac:dyDescent="0.25">
      <c r="B1424" s="19" t="e">
        <f>VLOOKUP(A1424,Species!A:E,3,FALSE)</f>
        <v>#N/A</v>
      </c>
      <c r="C1424" s="6" t="e">
        <f>VLOOKUP(A1424,Species!A:E,4,FALSE)</f>
        <v>#N/A</v>
      </c>
      <c r="D1424" s="6" t="e">
        <f>VLOOKUP(A1424,Species!A:F,5,FALSE)</f>
        <v>#N/A</v>
      </c>
    </row>
    <row r="1425" spans="2:4" x14ac:dyDescent="0.25">
      <c r="B1425" s="19" t="e">
        <f>VLOOKUP(A1425,Species!A:E,3,FALSE)</f>
        <v>#N/A</v>
      </c>
      <c r="C1425" s="6" t="e">
        <f>VLOOKUP(A1425,Species!A:E,4,FALSE)</f>
        <v>#N/A</v>
      </c>
      <c r="D1425" s="6" t="e">
        <f>VLOOKUP(A1425,Species!A:F,5,FALSE)</f>
        <v>#N/A</v>
      </c>
    </row>
    <row r="1426" spans="2:4" x14ac:dyDescent="0.25">
      <c r="B1426" s="19" t="e">
        <f>VLOOKUP(A1426,Species!A:E,3,FALSE)</f>
        <v>#N/A</v>
      </c>
      <c r="C1426" s="6" t="e">
        <f>VLOOKUP(A1426,Species!A:E,4,FALSE)</f>
        <v>#N/A</v>
      </c>
      <c r="D1426" s="6" t="e">
        <f>VLOOKUP(A1426,Species!A:F,5,FALSE)</f>
        <v>#N/A</v>
      </c>
    </row>
    <row r="1427" spans="2:4" x14ac:dyDescent="0.25">
      <c r="B1427" s="19" t="e">
        <f>VLOOKUP(A1427,Species!A:E,3,FALSE)</f>
        <v>#N/A</v>
      </c>
      <c r="C1427" s="6" t="e">
        <f>VLOOKUP(A1427,Species!A:E,4,FALSE)</f>
        <v>#N/A</v>
      </c>
      <c r="D1427" s="6" t="e">
        <f>VLOOKUP(A1427,Species!A:F,5,FALSE)</f>
        <v>#N/A</v>
      </c>
    </row>
    <row r="1428" spans="2:4" x14ac:dyDescent="0.25">
      <c r="B1428" s="19" t="e">
        <f>VLOOKUP(A1428,Species!A:E,3,FALSE)</f>
        <v>#N/A</v>
      </c>
      <c r="C1428" s="6" t="e">
        <f>VLOOKUP(A1428,Species!A:E,4,FALSE)</f>
        <v>#N/A</v>
      </c>
      <c r="D1428" s="6" t="e">
        <f>VLOOKUP(A1428,Species!A:F,5,FALSE)</f>
        <v>#N/A</v>
      </c>
    </row>
    <row r="1429" spans="2:4" x14ac:dyDescent="0.25">
      <c r="B1429" s="19" t="e">
        <f>VLOOKUP(A1429,Species!A:E,3,FALSE)</f>
        <v>#N/A</v>
      </c>
      <c r="C1429" s="6" t="e">
        <f>VLOOKUP(A1429,Species!A:E,4,FALSE)</f>
        <v>#N/A</v>
      </c>
      <c r="D1429" s="6" t="e">
        <f>VLOOKUP(A1429,Species!A:F,5,FALSE)</f>
        <v>#N/A</v>
      </c>
    </row>
    <row r="1430" spans="2:4" x14ac:dyDescent="0.25">
      <c r="B1430" s="19" t="e">
        <f>VLOOKUP(A1430,Species!A:E,3,FALSE)</f>
        <v>#N/A</v>
      </c>
      <c r="C1430" s="6" t="e">
        <f>VLOOKUP(A1430,Species!A:E,4,FALSE)</f>
        <v>#N/A</v>
      </c>
      <c r="D1430" s="6" t="e">
        <f>VLOOKUP(A1430,Species!A:F,5,FALSE)</f>
        <v>#N/A</v>
      </c>
    </row>
    <row r="1431" spans="2:4" x14ac:dyDescent="0.25">
      <c r="B1431" s="19" t="e">
        <f>VLOOKUP(A1431,Species!A:E,3,FALSE)</f>
        <v>#N/A</v>
      </c>
      <c r="C1431" s="6" t="e">
        <f>VLOOKUP(A1431,Species!A:E,4,FALSE)</f>
        <v>#N/A</v>
      </c>
      <c r="D1431" s="6" t="e">
        <f>VLOOKUP(A1431,Species!A:F,5,FALSE)</f>
        <v>#N/A</v>
      </c>
    </row>
    <row r="1432" spans="2:4" x14ac:dyDescent="0.25">
      <c r="B1432" s="19" t="e">
        <f>VLOOKUP(A1432,Species!A:E,3,FALSE)</f>
        <v>#N/A</v>
      </c>
      <c r="C1432" s="6" t="e">
        <f>VLOOKUP(A1432,Species!A:E,4,FALSE)</f>
        <v>#N/A</v>
      </c>
      <c r="D1432" s="6" t="e">
        <f>VLOOKUP(A1432,Species!A:F,5,FALSE)</f>
        <v>#N/A</v>
      </c>
    </row>
    <row r="1433" spans="2:4" x14ac:dyDescent="0.25">
      <c r="B1433" s="19" t="e">
        <f>VLOOKUP(A1433,Species!A:E,3,FALSE)</f>
        <v>#N/A</v>
      </c>
      <c r="C1433" s="6" t="e">
        <f>VLOOKUP(A1433,Species!A:E,4,FALSE)</f>
        <v>#N/A</v>
      </c>
      <c r="D1433" s="6" t="e">
        <f>VLOOKUP(A1433,Species!A:F,5,FALSE)</f>
        <v>#N/A</v>
      </c>
    </row>
    <row r="1434" spans="2:4" x14ac:dyDescent="0.25">
      <c r="B1434" s="19" t="e">
        <f>VLOOKUP(A1434,Species!A:E,3,FALSE)</f>
        <v>#N/A</v>
      </c>
      <c r="C1434" s="6" t="e">
        <f>VLOOKUP(A1434,Species!A:E,4,FALSE)</f>
        <v>#N/A</v>
      </c>
      <c r="D1434" s="6" t="e">
        <f>VLOOKUP(A1434,Species!A:F,5,FALSE)</f>
        <v>#N/A</v>
      </c>
    </row>
    <row r="1435" spans="2:4" x14ac:dyDescent="0.25">
      <c r="B1435" s="19" t="e">
        <f>VLOOKUP(A1435,Species!A:E,3,FALSE)</f>
        <v>#N/A</v>
      </c>
      <c r="C1435" s="6" t="e">
        <f>VLOOKUP(A1435,Species!A:E,4,FALSE)</f>
        <v>#N/A</v>
      </c>
      <c r="D1435" s="6" t="e">
        <f>VLOOKUP(A1435,Species!A:F,5,FALSE)</f>
        <v>#N/A</v>
      </c>
    </row>
    <row r="1436" spans="2:4" x14ac:dyDescent="0.25">
      <c r="B1436" s="19" t="e">
        <f>VLOOKUP(A1436,Species!A:E,3,FALSE)</f>
        <v>#N/A</v>
      </c>
      <c r="C1436" s="6" t="e">
        <f>VLOOKUP(A1436,Species!A:E,4,FALSE)</f>
        <v>#N/A</v>
      </c>
      <c r="D1436" s="6" t="e">
        <f>VLOOKUP(A1436,Species!A:F,5,FALSE)</f>
        <v>#N/A</v>
      </c>
    </row>
    <row r="1437" spans="2:4" x14ac:dyDescent="0.25">
      <c r="B1437" s="19" t="e">
        <f>VLOOKUP(A1437,Species!A:E,3,FALSE)</f>
        <v>#N/A</v>
      </c>
      <c r="C1437" s="6" t="e">
        <f>VLOOKUP(A1437,Species!A:E,4,FALSE)</f>
        <v>#N/A</v>
      </c>
      <c r="D1437" s="6" t="e">
        <f>VLOOKUP(A1437,Species!A:F,5,FALSE)</f>
        <v>#N/A</v>
      </c>
    </row>
    <row r="1438" spans="2:4" x14ac:dyDescent="0.25">
      <c r="B1438" s="19" t="e">
        <f>VLOOKUP(A1438,Species!A:E,3,FALSE)</f>
        <v>#N/A</v>
      </c>
      <c r="C1438" s="6" t="e">
        <f>VLOOKUP(A1438,Species!A:E,4,FALSE)</f>
        <v>#N/A</v>
      </c>
      <c r="D1438" s="6" t="e">
        <f>VLOOKUP(A1438,Species!A:F,5,FALSE)</f>
        <v>#N/A</v>
      </c>
    </row>
    <row r="1439" spans="2:4" x14ac:dyDescent="0.25">
      <c r="B1439" s="19" t="e">
        <f>VLOOKUP(A1439,Species!A:E,3,FALSE)</f>
        <v>#N/A</v>
      </c>
      <c r="C1439" s="6" t="e">
        <f>VLOOKUP(A1439,Species!A:E,4,FALSE)</f>
        <v>#N/A</v>
      </c>
      <c r="D1439" s="6" t="e">
        <f>VLOOKUP(A1439,Species!A:F,5,FALSE)</f>
        <v>#N/A</v>
      </c>
    </row>
    <row r="1440" spans="2:4" x14ac:dyDescent="0.25">
      <c r="B1440" s="19" t="e">
        <f>VLOOKUP(A1440,Species!A:E,3,FALSE)</f>
        <v>#N/A</v>
      </c>
      <c r="C1440" s="6" t="e">
        <f>VLOOKUP(A1440,Species!A:E,4,FALSE)</f>
        <v>#N/A</v>
      </c>
      <c r="D1440" s="6" t="e">
        <f>VLOOKUP(A1440,Species!A:F,5,FALSE)</f>
        <v>#N/A</v>
      </c>
    </row>
    <row r="1441" spans="2:4" x14ac:dyDescent="0.25">
      <c r="B1441" s="19" t="e">
        <f>VLOOKUP(A1441,Species!A:E,3,FALSE)</f>
        <v>#N/A</v>
      </c>
      <c r="C1441" s="6" t="e">
        <f>VLOOKUP(A1441,Species!A:E,4,FALSE)</f>
        <v>#N/A</v>
      </c>
      <c r="D1441" s="6" t="e">
        <f>VLOOKUP(A1441,Species!A:F,5,FALSE)</f>
        <v>#N/A</v>
      </c>
    </row>
    <row r="1442" spans="2:4" x14ac:dyDescent="0.25">
      <c r="B1442" s="19" t="e">
        <f>VLOOKUP(A1442,Species!A:E,3,FALSE)</f>
        <v>#N/A</v>
      </c>
      <c r="C1442" s="6" t="e">
        <f>VLOOKUP(A1442,Species!A:E,4,FALSE)</f>
        <v>#N/A</v>
      </c>
      <c r="D1442" s="6" t="e">
        <f>VLOOKUP(A1442,Species!A:F,5,FALSE)</f>
        <v>#N/A</v>
      </c>
    </row>
    <row r="1443" spans="2:4" x14ac:dyDescent="0.25">
      <c r="B1443" s="19" t="e">
        <f>VLOOKUP(A1443,Species!A:E,3,FALSE)</f>
        <v>#N/A</v>
      </c>
      <c r="C1443" s="6" t="e">
        <f>VLOOKUP(A1443,Species!A:E,4,FALSE)</f>
        <v>#N/A</v>
      </c>
      <c r="D1443" s="6" t="e">
        <f>VLOOKUP(A1443,Species!A:F,5,FALSE)</f>
        <v>#N/A</v>
      </c>
    </row>
    <row r="1444" spans="2:4" x14ac:dyDescent="0.25">
      <c r="B1444" s="19" t="e">
        <f>VLOOKUP(A1444,Species!A:E,3,FALSE)</f>
        <v>#N/A</v>
      </c>
      <c r="C1444" s="6" t="e">
        <f>VLOOKUP(A1444,Species!A:E,4,FALSE)</f>
        <v>#N/A</v>
      </c>
      <c r="D1444" s="6" t="e">
        <f>VLOOKUP(A1444,Species!A:F,5,FALSE)</f>
        <v>#N/A</v>
      </c>
    </row>
    <row r="1445" spans="2:4" x14ac:dyDescent="0.25">
      <c r="B1445" s="19" t="e">
        <f>VLOOKUP(A1445,Species!A:E,3,FALSE)</f>
        <v>#N/A</v>
      </c>
      <c r="C1445" s="6" t="e">
        <f>VLOOKUP(A1445,Species!A:E,4,FALSE)</f>
        <v>#N/A</v>
      </c>
      <c r="D1445" s="6" t="e">
        <f>VLOOKUP(A1445,Species!A:F,5,FALSE)</f>
        <v>#N/A</v>
      </c>
    </row>
    <row r="1446" spans="2:4" x14ac:dyDescent="0.25">
      <c r="B1446" s="19" t="e">
        <f>VLOOKUP(A1446,Species!A:E,3,FALSE)</f>
        <v>#N/A</v>
      </c>
      <c r="C1446" s="6" t="e">
        <f>VLOOKUP(A1446,Species!A:E,4,FALSE)</f>
        <v>#N/A</v>
      </c>
      <c r="D1446" s="6" t="e">
        <f>VLOOKUP(A1446,Species!A:F,5,FALSE)</f>
        <v>#N/A</v>
      </c>
    </row>
    <row r="1447" spans="2:4" x14ac:dyDescent="0.25">
      <c r="B1447" s="19" t="e">
        <f>VLOOKUP(A1447,Species!A:E,3,FALSE)</f>
        <v>#N/A</v>
      </c>
      <c r="C1447" s="6" t="e">
        <f>VLOOKUP(A1447,Species!A:E,4,FALSE)</f>
        <v>#N/A</v>
      </c>
      <c r="D1447" s="6" t="e">
        <f>VLOOKUP(A1447,Species!A:F,5,FALSE)</f>
        <v>#N/A</v>
      </c>
    </row>
    <row r="1448" spans="2:4" x14ac:dyDescent="0.25">
      <c r="B1448" s="19" t="e">
        <f>VLOOKUP(A1448,Species!A:E,3,FALSE)</f>
        <v>#N/A</v>
      </c>
      <c r="C1448" s="6" t="e">
        <f>VLOOKUP(A1448,Species!A:E,4,FALSE)</f>
        <v>#N/A</v>
      </c>
      <c r="D1448" s="6" t="e">
        <f>VLOOKUP(A1448,Species!A:F,5,FALSE)</f>
        <v>#N/A</v>
      </c>
    </row>
    <row r="1449" spans="2:4" x14ac:dyDescent="0.25">
      <c r="B1449" s="19" t="e">
        <f>VLOOKUP(A1449,Species!A:E,3,FALSE)</f>
        <v>#N/A</v>
      </c>
      <c r="C1449" s="6" t="e">
        <f>VLOOKUP(A1449,Species!A:E,4,FALSE)</f>
        <v>#N/A</v>
      </c>
      <c r="D1449" s="6" t="e">
        <f>VLOOKUP(A1449,Species!A:F,5,FALSE)</f>
        <v>#N/A</v>
      </c>
    </row>
    <row r="1450" spans="2:4" x14ac:dyDescent="0.25">
      <c r="B1450" s="19" t="e">
        <f>VLOOKUP(A1450,Species!A:E,3,FALSE)</f>
        <v>#N/A</v>
      </c>
      <c r="C1450" s="6" t="e">
        <f>VLOOKUP(A1450,Species!A:E,4,FALSE)</f>
        <v>#N/A</v>
      </c>
      <c r="D1450" s="6" t="e">
        <f>VLOOKUP(A1450,Species!A:F,5,FALSE)</f>
        <v>#N/A</v>
      </c>
    </row>
    <row r="1451" spans="2:4" x14ac:dyDescent="0.25">
      <c r="B1451" s="19" t="e">
        <f>VLOOKUP(A1451,Species!A:E,3,FALSE)</f>
        <v>#N/A</v>
      </c>
      <c r="C1451" s="6" t="e">
        <f>VLOOKUP(A1451,Species!A:E,4,FALSE)</f>
        <v>#N/A</v>
      </c>
      <c r="D1451" s="6" t="e">
        <f>VLOOKUP(A1451,Species!A:F,5,FALSE)</f>
        <v>#N/A</v>
      </c>
    </row>
    <row r="1452" spans="2:4" x14ac:dyDescent="0.25">
      <c r="B1452" s="19" t="e">
        <f>VLOOKUP(A1452,Species!A:E,3,FALSE)</f>
        <v>#N/A</v>
      </c>
      <c r="C1452" s="6" t="e">
        <f>VLOOKUP(A1452,Species!A:E,4,FALSE)</f>
        <v>#N/A</v>
      </c>
      <c r="D1452" s="6" t="e">
        <f>VLOOKUP(A1452,Species!A:F,5,FALSE)</f>
        <v>#N/A</v>
      </c>
    </row>
    <row r="1453" spans="2:4" x14ac:dyDescent="0.25">
      <c r="B1453" s="19" t="e">
        <f>VLOOKUP(A1453,Species!A:E,3,FALSE)</f>
        <v>#N/A</v>
      </c>
      <c r="C1453" s="6" t="e">
        <f>VLOOKUP(A1453,Species!A:E,4,FALSE)</f>
        <v>#N/A</v>
      </c>
      <c r="D1453" s="6" t="e">
        <f>VLOOKUP(A1453,Species!A:F,5,FALSE)</f>
        <v>#N/A</v>
      </c>
    </row>
    <row r="1454" spans="2:4" x14ac:dyDescent="0.25">
      <c r="B1454" s="19" t="e">
        <f>VLOOKUP(A1454,Species!A:E,3,FALSE)</f>
        <v>#N/A</v>
      </c>
      <c r="C1454" s="6" t="e">
        <f>VLOOKUP(A1454,Species!A:E,4,FALSE)</f>
        <v>#N/A</v>
      </c>
      <c r="D1454" s="6" t="e">
        <f>VLOOKUP(A1454,Species!A:F,5,FALSE)</f>
        <v>#N/A</v>
      </c>
    </row>
    <row r="1455" spans="2:4" x14ac:dyDescent="0.25">
      <c r="B1455" s="19" t="e">
        <f>VLOOKUP(A1455,Species!A:E,3,FALSE)</f>
        <v>#N/A</v>
      </c>
      <c r="C1455" s="6" t="e">
        <f>VLOOKUP(A1455,Species!A:E,4,FALSE)</f>
        <v>#N/A</v>
      </c>
      <c r="D1455" s="6" t="e">
        <f>VLOOKUP(A1455,Species!A:F,5,FALSE)</f>
        <v>#N/A</v>
      </c>
    </row>
    <row r="1456" spans="2:4" x14ac:dyDescent="0.25">
      <c r="B1456" s="19" t="e">
        <f>VLOOKUP(A1456,Species!A:E,3,FALSE)</f>
        <v>#N/A</v>
      </c>
      <c r="C1456" s="6" t="e">
        <f>VLOOKUP(A1456,Species!A:E,4,FALSE)</f>
        <v>#N/A</v>
      </c>
      <c r="D1456" s="6" t="e">
        <f>VLOOKUP(A1456,Species!A:F,5,FALSE)</f>
        <v>#N/A</v>
      </c>
    </row>
    <row r="1457" spans="2:4" x14ac:dyDescent="0.25">
      <c r="B1457" s="19" t="e">
        <f>VLOOKUP(A1457,Species!A:E,3,FALSE)</f>
        <v>#N/A</v>
      </c>
      <c r="C1457" s="6" t="e">
        <f>VLOOKUP(A1457,Species!A:E,4,FALSE)</f>
        <v>#N/A</v>
      </c>
      <c r="D1457" s="6" t="e">
        <f>VLOOKUP(A1457,Species!A:F,5,FALSE)</f>
        <v>#N/A</v>
      </c>
    </row>
    <row r="1458" spans="2:4" x14ac:dyDescent="0.25">
      <c r="B1458" s="19" t="e">
        <f>VLOOKUP(A1458,Species!A:E,3,FALSE)</f>
        <v>#N/A</v>
      </c>
      <c r="C1458" s="6" t="e">
        <f>VLOOKUP(A1458,Species!A:E,4,FALSE)</f>
        <v>#N/A</v>
      </c>
      <c r="D1458" s="6" t="e">
        <f>VLOOKUP(A1458,Species!A:F,5,FALSE)</f>
        <v>#N/A</v>
      </c>
    </row>
    <row r="1459" spans="2:4" x14ac:dyDescent="0.25">
      <c r="B1459" s="19" t="e">
        <f>VLOOKUP(A1459,Species!A:E,3,FALSE)</f>
        <v>#N/A</v>
      </c>
      <c r="C1459" s="6" t="e">
        <f>VLOOKUP(A1459,Species!A:E,4,FALSE)</f>
        <v>#N/A</v>
      </c>
      <c r="D1459" s="6" t="e">
        <f>VLOOKUP(A1459,Species!A:F,5,FALSE)</f>
        <v>#N/A</v>
      </c>
    </row>
    <row r="1460" spans="2:4" x14ac:dyDescent="0.25">
      <c r="B1460" s="19" t="e">
        <f>VLOOKUP(A1460,Species!A:E,3,FALSE)</f>
        <v>#N/A</v>
      </c>
      <c r="C1460" s="6" t="e">
        <f>VLOOKUP(A1460,Species!A:E,4,FALSE)</f>
        <v>#N/A</v>
      </c>
      <c r="D1460" s="6" t="e">
        <f>VLOOKUP(A1460,Species!A:F,5,FALSE)</f>
        <v>#N/A</v>
      </c>
    </row>
    <row r="1461" spans="2:4" x14ac:dyDescent="0.25">
      <c r="B1461" s="19" t="e">
        <f>VLOOKUP(A1461,Species!A:E,3,FALSE)</f>
        <v>#N/A</v>
      </c>
      <c r="C1461" s="6" t="e">
        <f>VLOOKUP(A1461,Species!A:E,4,FALSE)</f>
        <v>#N/A</v>
      </c>
      <c r="D1461" s="6" t="e">
        <f>VLOOKUP(A1461,Species!A:F,5,FALSE)</f>
        <v>#N/A</v>
      </c>
    </row>
    <row r="1462" spans="2:4" x14ac:dyDescent="0.25">
      <c r="B1462" s="19" t="e">
        <f>VLOOKUP(A1462,Species!A:E,3,FALSE)</f>
        <v>#N/A</v>
      </c>
      <c r="C1462" s="6" t="e">
        <f>VLOOKUP(A1462,Species!A:E,4,FALSE)</f>
        <v>#N/A</v>
      </c>
      <c r="D1462" s="6" t="e">
        <f>VLOOKUP(A1462,Species!A:F,5,FALSE)</f>
        <v>#N/A</v>
      </c>
    </row>
    <row r="1463" spans="2:4" x14ac:dyDescent="0.25">
      <c r="B1463" s="19" t="e">
        <f>VLOOKUP(A1463,Species!A:E,3,FALSE)</f>
        <v>#N/A</v>
      </c>
      <c r="C1463" s="6" t="e">
        <f>VLOOKUP(A1463,Species!A:E,4,FALSE)</f>
        <v>#N/A</v>
      </c>
      <c r="D1463" s="6" t="e">
        <f>VLOOKUP(A1463,Species!A:F,5,FALSE)</f>
        <v>#N/A</v>
      </c>
    </row>
    <row r="1464" spans="2:4" x14ac:dyDescent="0.25">
      <c r="B1464" s="19" t="e">
        <f>VLOOKUP(A1464,Species!A:E,3,FALSE)</f>
        <v>#N/A</v>
      </c>
      <c r="C1464" s="6" t="e">
        <f>VLOOKUP(A1464,Species!A:E,4,FALSE)</f>
        <v>#N/A</v>
      </c>
      <c r="D1464" s="6" t="e">
        <f>VLOOKUP(A1464,Species!A:F,5,FALSE)</f>
        <v>#N/A</v>
      </c>
    </row>
    <row r="1465" spans="2:4" x14ac:dyDescent="0.25">
      <c r="B1465" s="19" t="e">
        <f>VLOOKUP(A1465,Species!A:E,3,FALSE)</f>
        <v>#N/A</v>
      </c>
      <c r="C1465" s="6" t="e">
        <f>VLOOKUP(A1465,Species!A:E,4,FALSE)</f>
        <v>#N/A</v>
      </c>
      <c r="D1465" s="6" t="e">
        <f>VLOOKUP(A1465,Species!A:F,5,FALSE)</f>
        <v>#N/A</v>
      </c>
    </row>
    <row r="1466" spans="2:4" x14ac:dyDescent="0.25">
      <c r="B1466" s="19" t="e">
        <f>VLOOKUP(A1466,Species!A:E,3,FALSE)</f>
        <v>#N/A</v>
      </c>
      <c r="C1466" s="6" t="e">
        <f>VLOOKUP(A1466,Species!A:E,4,FALSE)</f>
        <v>#N/A</v>
      </c>
      <c r="D1466" s="6" t="e">
        <f>VLOOKUP(A1466,Species!A:F,5,FALSE)</f>
        <v>#N/A</v>
      </c>
    </row>
    <row r="1467" spans="2:4" x14ac:dyDescent="0.25">
      <c r="B1467" s="19" t="e">
        <f>VLOOKUP(A1467,Species!A:E,3,FALSE)</f>
        <v>#N/A</v>
      </c>
      <c r="C1467" s="6" t="e">
        <f>VLOOKUP(A1467,Species!A:E,4,FALSE)</f>
        <v>#N/A</v>
      </c>
      <c r="D1467" s="6" t="e">
        <f>VLOOKUP(A1467,Species!A:F,5,FALSE)</f>
        <v>#N/A</v>
      </c>
    </row>
    <row r="1468" spans="2:4" x14ac:dyDescent="0.25">
      <c r="B1468" s="19" t="e">
        <f>VLOOKUP(A1468,Species!A:E,3,FALSE)</f>
        <v>#N/A</v>
      </c>
      <c r="C1468" s="6" t="e">
        <f>VLOOKUP(A1468,Species!A:E,4,FALSE)</f>
        <v>#N/A</v>
      </c>
      <c r="D1468" s="6" t="e">
        <f>VLOOKUP(A1468,Species!A:F,5,FALSE)</f>
        <v>#N/A</v>
      </c>
    </row>
    <row r="1469" spans="2:4" x14ac:dyDescent="0.25">
      <c r="B1469" s="19" t="e">
        <f>VLOOKUP(A1469,Species!A:E,3,FALSE)</f>
        <v>#N/A</v>
      </c>
      <c r="C1469" s="6" t="e">
        <f>VLOOKUP(A1469,Species!A:E,4,FALSE)</f>
        <v>#N/A</v>
      </c>
      <c r="D1469" s="6" t="e">
        <f>VLOOKUP(A1469,Species!A:F,5,FALSE)</f>
        <v>#N/A</v>
      </c>
    </row>
    <row r="1470" spans="2:4" x14ac:dyDescent="0.25">
      <c r="B1470" s="19" t="e">
        <f>VLOOKUP(A1470,Species!A:E,3,FALSE)</f>
        <v>#N/A</v>
      </c>
      <c r="C1470" s="6" t="e">
        <f>VLOOKUP(A1470,Species!A:E,4,FALSE)</f>
        <v>#N/A</v>
      </c>
      <c r="D1470" s="6" t="e">
        <f>VLOOKUP(A1470,Species!A:F,5,FALSE)</f>
        <v>#N/A</v>
      </c>
    </row>
    <row r="1471" spans="2:4" x14ac:dyDescent="0.25">
      <c r="B1471" s="19" t="e">
        <f>VLOOKUP(A1471,Species!A:E,3,FALSE)</f>
        <v>#N/A</v>
      </c>
      <c r="C1471" s="6" t="e">
        <f>VLOOKUP(A1471,Species!A:E,4,FALSE)</f>
        <v>#N/A</v>
      </c>
      <c r="D1471" s="6" t="e">
        <f>VLOOKUP(A1471,Species!A:F,5,FALSE)</f>
        <v>#N/A</v>
      </c>
    </row>
    <row r="1472" spans="2:4" x14ac:dyDescent="0.25">
      <c r="B1472" s="19" t="e">
        <f>VLOOKUP(A1472,Species!A:E,3,FALSE)</f>
        <v>#N/A</v>
      </c>
      <c r="C1472" s="6" t="e">
        <f>VLOOKUP(A1472,Species!A:E,4,FALSE)</f>
        <v>#N/A</v>
      </c>
      <c r="D1472" s="6" t="e">
        <f>VLOOKUP(A1472,Species!A:F,5,FALSE)</f>
        <v>#N/A</v>
      </c>
    </row>
    <row r="1473" spans="2:4" x14ac:dyDescent="0.25">
      <c r="B1473" s="19" t="e">
        <f>VLOOKUP(A1473,Species!A:E,3,FALSE)</f>
        <v>#N/A</v>
      </c>
      <c r="C1473" s="6" t="e">
        <f>VLOOKUP(A1473,Species!A:E,4,FALSE)</f>
        <v>#N/A</v>
      </c>
      <c r="D1473" s="6" t="e">
        <f>VLOOKUP(A1473,Species!A:F,5,FALSE)</f>
        <v>#N/A</v>
      </c>
    </row>
    <row r="1474" spans="2:4" x14ac:dyDescent="0.25">
      <c r="B1474" s="19" t="e">
        <f>VLOOKUP(A1474,Species!A:E,3,FALSE)</f>
        <v>#N/A</v>
      </c>
      <c r="C1474" s="6" t="e">
        <f>VLOOKUP(A1474,Species!A:E,4,FALSE)</f>
        <v>#N/A</v>
      </c>
      <c r="D1474" s="6" t="e">
        <f>VLOOKUP(A1474,Species!A:F,5,FALSE)</f>
        <v>#N/A</v>
      </c>
    </row>
    <row r="1475" spans="2:4" x14ac:dyDescent="0.25">
      <c r="B1475" s="19" t="e">
        <f>VLOOKUP(A1475,Species!A:E,3,FALSE)</f>
        <v>#N/A</v>
      </c>
      <c r="C1475" s="6" t="e">
        <f>VLOOKUP(A1475,Species!A:E,4,FALSE)</f>
        <v>#N/A</v>
      </c>
      <c r="D1475" s="6" t="e">
        <f>VLOOKUP(A1475,Species!A:F,5,FALSE)</f>
        <v>#N/A</v>
      </c>
    </row>
    <row r="1476" spans="2:4" x14ac:dyDescent="0.25">
      <c r="B1476" s="19" t="e">
        <f>VLOOKUP(A1476,Species!A:E,3,FALSE)</f>
        <v>#N/A</v>
      </c>
      <c r="C1476" s="6" t="e">
        <f>VLOOKUP(A1476,Species!A:E,4,FALSE)</f>
        <v>#N/A</v>
      </c>
      <c r="D1476" s="6" t="e">
        <f>VLOOKUP(A1476,Species!A:F,5,FALSE)</f>
        <v>#N/A</v>
      </c>
    </row>
    <row r="1477" spans="2:4" x14ac:dyDescent="0.25">
      <c r="B1477" s="19" t="e">
        <f>VLOOKUP(A1477,Species!A:E,3,FALSE)</f>
        <v>#N/A</v>
      </c>
      <c r="C1477" s="6" t="e">
        <f>VLOOKUP(A1477,Species!A:E,4,FALSE)</f>
        <v>#N/A</v>
      </c>
      <c r="D1477" s="6" t="e">
        <f>VLOOKUP(A1477,Species!A:F,5,FALSE)</f>
        <v>#N/A</v>
      </c>
    </row>
    <row r="1478" spans="2:4" x14ac:dyDescent="0.25">
      <c r="B1478" s="19" t="e">
        <f>VLOOKUP(A1478,Species!A:E,3,FALSE)</f>
        <v>#N/A</v>
      </c>
      <c r="C1478" s="6" t="e">
        <f>VLOOKUP(A1478,Species!A:E,4,FALSE)</f>
        <v>#N/A</v>
      </c>
      <c r="D1478" s="6" t="e">
        <f>VLOOKUP(A1478,Species!A:F,5,FALSE)</f>
        <v>#N/A</v>
      </c>
    </row>
    <row r="1479" spans="2:4" x14ac:dyDescent="0.25">
      <c r="B1479" s="19" t="e">
        <f>VLOOKUP(A1479,Species!A:E,3,FALSE)</f>
        <v>#N/A</v>
      </c>
      <c r="C1479" s="6" t="e">
        <f>VLOOKUP(A1479,Species!A:E,4,FALSE)</f>
        <v>#N/A</v>
      </c>
      <c r="D1479" s="6" t="e">
        <f>VLOOKUP(A1479,Species!A:F,5,FALSE)</f>
        <v>#N/A</v>
      </c>
    </row>
    <row r="1480" spans="2:4" x14ac:dyDescent="0.25">
      <c r="B1480" s="19" t="e">
        <f>VLOOKUP(A1480,Species!A:E,3,FALSE)</f>
        <v>#N/A</v>
      </c>
      <c r="C1480" s="6" t="e">
        <f>VLOOKUP(A1480,Species!A:E,4,FALSE)</f>
        <v>#N/A</v>
      </c>
      <c r="D1480" s="6" t="e">
        <f>VLOOKUP(A1480,Species!A:F,5,FALSE)</f>
        <v>#N/A</v>
      </c>
    </row>
    <row r="1481" spans="2:4" x14ac:dyDescent="0.25">
      <c r="B1481" s="19" t="e">
        <f>VLOOKUP(A1481,Species!A:E,3,FALSE)</f>
        <v>#N/A</v>
      </c>
      <c r="C1481" s="6" t="e">
        <f>VLOOKUP(A1481,Species!A:E,4,FALSE)</f>
        <v>#N/A</v>
      </c>
      <c r="D1481" s="6" t="e">
        <f>VLOOKUP(A1481,Species!A:F,5,FALSE)</f>
        <v>#N/A</v>
      </c>
    </row>
    <row r="1482" spans="2:4" x14ac:dyDescent="0.25">
      <c r="B1482" s="19" t="e">
        <f>VLOOKUP(A1482,Species!A:E,3,FALSE)</f>
        <v>#N/A</v>
      </c>
      <c r="C1482" s="6" t="e">
        <f>VLOOKUP(A1482,Species!A:E,4,FALSE)</f>
        <v>#N/A</v>
      </c>
      <c r="D1482" s="6" t="e">
        <f>VLOOKUP(A1482,Species!A:F,5,FALSE)</f>
        <v>#N/A</v>
      </c>
    </row>
    <row r="1483" spans="2:4" x14ac:dyDescent="0.25">
      <c r="B1483" s="19" t="e">
        <f>VLOOKUP(A1483,Species!A:E,3,FALSE)</f>
        <v>#N/A</v>
      </c>
      <c r="C1483" s="6" t="e">
        <f>VLOOKUP(A1483,Species!A:E,4,FALSE)</f>
        <v>#N/A</v>
      </c>
      <c r="D1483" s="6" t="e">
        <f>VLOOKUP(A1483,Species!A:F,5,FALSE)</f>
        <v>#N/A</v>
      </c>
    </row>
    <row r="1484" spans="2:4" x14ac:dyDescent="0.25">
      <c r="B1484" s="19" t="e">
        <f>VLOOKUP(A1484,Species!A:E,3,FALSE)</f>
        <v>#N/A</v>
      </c>
      <c r="C1484" s="6" t="e">
        <f>VLOOKUP(A1484,Species!A:E,4,FALSE)</f>
        <v>#N/A</v>
      </c>
      <c r="D1484" s="6" t="e">
        <f>VLOOKUP(A1484,Species!A:F,5,FALSE)</f>
        <v>#N/A</v>
      </c>
    </row>
    <row r="1485" spans="2:4" x14ac:dyDescent="0.25">
      <c r="B1485" s="19" t="e">
        <f>VLOOKUP(A1485,Species!A:E,3,FALSE)</f>
        <v>#N/A</v>
      </c>
      <c r="C1485" s="6" t="e">
        <f>VLOOKUP(A1485,Species!A:E,4,FALSE)</f>
        <v>#N/A</v>
      </c>
      <c r="D1485" s="6" t="e">
        <f>VLOOKUP(A1485,Species!A:F,5,FALSE)</f>
        <v>#N/A</v>
      </c>
    </row>
    <row r="1486" spans="2:4" x14ac:dyDescent="0.25">
      <c r="B1486" s="19" t="e">
        <f>VLOOKUP(A1486,Species!A:E,3,FALSE)</f>
        <v>#N/A</v>
      </c>
      <c r="C1486" s="6" t="e">
        <f>VLOOKUP(A1486,Species!A:E,4,FALSE)</f>
        <v>#N/A</v>
      </c>
      <c r="D1486" s="6" t="e">
        <f>VLOOKUP(A1486,Species!A:F,5,FALSE)</f>
        <v>#N/A</v>
      </c>
    </row>
    <row r="1487" spans="2:4" x14ac:dyDescent="0.25">
      <c r="B1487" s="19" t="e">
        <f>VLOOKUP(A1487,Species!A:E,3,FALSE)</f>
        <v>#N/A</v>
      </c>
      <c r="C1487" s="6" t="e">
        <f>VLOOKUP(A1487,Species!A:E,4,FALSE)</f>
        <v>#N/A</v>
      </c>
      <c r="D1487" s="6" t="e">
        <f>VLOOKUP(A1487,Species!A:F,5,FALSE)</f>
        <v>#N/A</v>
      </c>
    </row>
    <row r="1488" spans="2:4" x14ac:dyDescent="0.25">
      <c r="B1488" s="19" t="e">
        <f>VLOOKUP(A1488,Species!A:E,3,FALSE)</f>
        <v>#N/A</v>
      </c>
      <c r="C1488" s="6" t="e">
        <f>VLOOKUP(A1488,Species!A:E,4,FALSE)</f>
        <v>#N/A</v>
      </c>
      <c r="D1488" s="6" t="e">
        <f>VLOOKUP(A1488,Species!A:F,5,FALSE)</f>
        <v>#N/A</v>
      </c>
    </row>
    <row r="1489" spans="2:4" x14ac:dyDescent="0.25">
      <c r="B1489" s="19" t="e">
        <f>VLOOKUP(A1489,Species!A:E,3,FALSE)</f>
        <v>#N/A</v>
      </c>
      <c r="C1489" s="6" t="e">
        <f>VLOOKUP(A1489,Species!A:E,4,FALSE)</f>
        <v>#N/A</v>
      </c>
      <c r="D1489" s="6" t="e">
        <f>VLOOKUP(A1489,Species!A:F,5,FALSE)</f>
        <v>#N/A</v>
      </c>
    </row>
    <row r="1490" spans="2:4" x14ac:dyDescent="0.25">
      <c r="B1490" s="19" t="e">
        <f>VLOOKUP(A1490,Species!A:E,3,FALSE)</f>
        <v>#N/A</v>
      </c>
      <c r="C1490" s="6" t="e">
        <f>VLOOKUP(A1490,Species!A:E,4,FALSE)</f>
        <v>#N/A</v>
      </c>
      <c r="D1490" s="6" t="e">
        <f>VLOOKUP(A1490,Species!A:F,5,FALSE)</f>
        <v>#N/A</v>
      </c>
    </row>
    <row r="1491" spans="2:4" x14ac:dyDescent="0.25">
      <c r="B1491" s="19" t="e">
        <f>VLOOKUP(A1491,Species!A:E,3,FALSE)</f>
        <v>#N/A</v>
      </c>
      <c r="C1491" s="6" t="e">
        <f>VLOOKUP(A1491,Species!A:E,4,FALSE)</f>
        <v>#N/A</v>
      </c>
      <c r="D1491" s="6" t="e">
        <f>VLOOKUP(A1491,Species!A:F,5,FALSE)</f>
        <v>#N/A</v>
      </c>
    </row>
    <row r="1492" spans="2:4" x14ac:dyDescent="0.25">
      <c r="B1492" s="19" t="e">
        <f>VLOOKUP(A1492,Species!A:E,3,FALSE)</f>
        <v>#N/A</v>
      </c>
      <c r="C1492" s="6" t="e">
        <f>VLOOKUP(A1492,Species!A:E,4,FALSE)</f>
        <v>#N/A</v>
      </c>
      <c r="D1492" s="6" t="e">
        <f>VLOOKUP(A1492,Species!A:F,5,FALSE)</f>
        <v>#N/A</v>
      </c>
    </row>
    <row r="1493" spans="2:4" x14ac:dyDescent="0.25">
      <c r="B1493" s="19" t="e">
        <f>VLOOKUP(A1493,Species!A:E,3,FALSE)</f>
        <v>#N/A</v>
      </c>
      <c r="C1493" s="6" t="e">
        <f>VLOOKUP(A1493,Species!A:E,4,FALSE)</f>
        <v>#N/A</v>
      </c>
      <c r="D1493" s="6" t="e">
        <f>VLOOKUP(A1493,Species!A:F,5,FALSE)</f>
        <v>#N/A</v>
      </c>
    </row>
    <row r="1494" spans="2:4" x14ac:dyDescent="0.25">
      <c r="B1494" s="19" t="e">
        <f>VLOOKUP(A1494,Species!A:E,3,FALSE)</f>
        <v>#N/A</v>
      </c>
      <c r="C1494" s="6" t="e">
        <f>VLOOKUP(A1494,Species!A:E,4,FALSE)</f>
        <v>#N/A</v>
      </c>
      <c r="D1494" s="6" t="e">
        <f>VLOOKUP(A1494,Species!A:F,5,FALSE)</f>
        <v>#N/A</v>
      </c>
    </row>
    <row r="1495" spans="2:4" x14ac:dyDescent="0.25">
      <c r="B1495" s="19" t="e">
        <f>VLOOKUP(A1495,Species!A:E,3,FALSE)</f>
        <v>#N/A</v>
      </c>
      <c r="C1495" s="6" t="e">
        <f>VLOOKUP(A1495,Species!A:E,4,FALSE)</f>
        <v>#N/A</v>
      </c>
      <c r="D1495" s="6" t="e">
        <f>VLOOKUP(A1495,Species!A:F,5,FALSE)</f>
        <v>#N/A</v>
      </c>
    </row>
    <row r="1496" spans="2:4" x14ac:dyDescent="0.25">
      <c r="B1496" s="19" t="e">
        <f>VLOOKUP(A1496,Species!A:E,3,FALSE)</f>
        <v>#N/A</v>
      </c>
      <c r="C1496" s="6" t="e">
        <f>VLOOKUP(A1496,Species!A:E,4,FALSE)</f>
        <v>#N/A</v>
      </c>
      <c r="D1496" s="6" t="e">
        <f>VLOOKUP(A1496,Species!A:F,5,FALSE)</f>
        <v>#N/A</v>
      </c>
    </row>
    <row r="1497" spans="2:4" x14ac:dyDescent="0.25">
      <c r="B1497" s="19" t="e">
        <f>VLOOKUP(A1497,Species!A:E,3,FALSE)</f>
        <v>#N/A</v>
      </c>
      <c r="C1497" s="6" t="e">
        <f>VLOOKUP(A1497,Species!A:E,4,FALSE)</f>
        <v>#N/A</v>
      </c>
      <c r="D1497" s="6" t="e">
        <f>VLOOKUP(A1497,Species!A:F,5,FALSE)</f>
        <v>#N/A</v>
      </c>
    </row>
    <row r="1498" spans="2:4" x14ac:dyDescent="0.25">
      <c r="B1498" s="19" t="e">
        <f>VLOOKUP(A1498,Species!A:E,3,FALSE)</f>
        <v>#N/A</v>
      </c>
      <c r="C1498" s="6" t="e">
        <f>VLOOKUP(A1498,Species!A:E,4,FALSE)</f>
        <v>#N/A</v>
      </c>
      <c r="D1498" s="6" t="e">
        <f>VLOOKUP(A1498,Species!A:F,5,FALSE)</f>
        <v>#N/A</v>
      </c>
    </row>
    <row r="1499" spans="2:4" x14ac:dyDescent="0.25">
      <c r="B1499" s="19" t="e">
        <f>VLOOKUP(A1499,Species!A:E,3,FALSE)</f>
        <v>#N/A</v>
      </c>
      <c r="C1499" s="6" t="e">
        <f>VLOOKUP(A1499,Species!A:E,4,FALSE)</f>
        <v>#N/A</v>
      </c>
      <c r="D1499" s="6" t="e">
        <f>VLOOKUP(A1499,Species!A:F,5,FALSE)</f>
        <v>#N/A</v>
      </c>
    </row>
    <row r="1500" spans="2:4" x14ac:dyDescent="0.25">
      <c r="B1500" s="19" t="e">
        <f>VLOOKUP(A1500,Species!A:E,3,FALSE)</f>
        <v>#N/A</v>
      </c>
      <c r="C1500" s="6" t="e">
        <f>VLOOKUP(A1500,Species!A:E,4,FALSE)</f>
        <v>#N/A</v>
      </c>
      <c r="D1500" s="6" t="e">
        <f>VLOOKUP(A1500,Species!A:F,5,FALSE)</f>
        <v>#N/A</v>
      </c>
    </row>
    <row r="1501" spans="2:4" x14ac:dyDescent="0.25">
      <c r="B1501" s="19" t="e">
        <f>VLOOKUP(A1501,Species!A:E,3,FALSE)</f>
        <v>#N/A</v>
      </c>
      <c r="C1501" s="6" t="e">
        <f>VLOOKUP(A1501,Species!A:E,4,FALSE)</f>
        <v>#N/A</v>
      </c>
      <c r="D1501" s="6" t="e">
        <f>VLOOKUP(A1501,Species!A:F,5,FALSE)</f>
        <v>#N/A</v>
      </c>
    </row>
    <row r="1502" spans="2:4" x14ac:dyDescent="0.25">
      <c r="B1502" s="19" t="e">
        <f>VLOOKUP(A1502,Species!A:E,3,FALSE)</f>
        <v>#N/A</v>
      </c>
      <c r="C1502" s="6" t="e">
        <f>VLOOKUP(A1502,Species!A:E,4,FALSE)</f>
        <v>#N/A</v>
      </c>
      <c r="D1502" s="6" t="e">
        <f>VLOOKUP(A1502,Species!A:F,5,FALSE)</f>
        <v>#N/A</v>
      </c>
    </row>
    <row r="1503" spans="2:4" x14ac:dyDescent="0.25">
      <c r="B1503" s="19" t="e">
        <f>VLOOKUP(A1503,Species!A:E,3,FALSE)</f>
        <v>#N/A</v>
      </c>
      <c r="C1503" s="6" t="e">
        <f>VLOOKUP(A1503,Species!A:E,4,FALSE)</f>
        <v>#N/A</v>
      </c>
      <c r="D1503" s="6" t="e">
        <f>VLOOKUP(A1503,Species!A:F,5,FALSE)</f>
        <v>#N/A</v>
      </c>
    </row>
    <row r="1504" spans="2:4" x14ac:dyDescent="0.25">
      <c r="B1504" s="19" t="e">
        <f>VLOOKUP(A1504,Species!A:E,3,FALSE)</f>
        <v>#N/A</v>
      </c>
      <c r="C1504" s="6" t="e">
        <f>VLOOKUP(A1504,Species!A:E,4,FALSE)</f>
        <v>#N/A</v>
      </c>
      <c r="D1504" s="6" t="e">
        <f>VLOOKUP(A1504,Species!A:F,5,FALSE)</f>
        <v>#N/A</v>
      </c>
    </row>
    <row r="1505" spans="2:4" x14ac:dyDescent="0.25">
      <c r="B1505" s="19" t="e">
        <f>VLOOKUP(A1505,Species!A:E,3,FALSE)</f>
        <v>#N/A</v>
      </c>
      <c r="C1505" s="6" t="e">
        <f>VLOOKUP(A1505,Species!A:E,4,FALSE)</f>
        <v>#N/A</v>
      </c>
      <c r="D1505" s="6" t="e">
        <f>VLOOKUP(A1505,Species!A:F,5,FALSE)</f>
        <v>#N/A</v>
      </c>
    </row>
    <row r="1506" spans="2:4" x14ac:dyDescent="0.25">
      <c r="B1506" s="19" t="e">
        <f>VLOOKUP(A1506,Species!A:E,3,FALSE)</f>
        <v>#N/A</v>
      </c>
      <c r="C1506" s="6" t="e">
        <f>VLOOKUP(A1506,Species!A:E,4,FALSE)</f>
        <v>#N/A</v>
      </c>
      <c r="D1506" s="6" t="e">
        <f>VLOOKUP(A1506,Species!A:F,5,FALSE)</f>
        <v>#N/A</v>
      </c>
    </row>
    <row r="1507" spans="2:4" x14ac:dyDescent="0.25">
      <c r="B1507" s="19" t="e">
        <f>VLOOKUP(A1507,Species!A:E,3,FALSE)</f>
        <v>#N/A</v>
      </c>
      <c r="C1507" s="6" t="e">
        <f>VLOOKUP(A1507,Species!A:E,4,FALSE)</f>
        <v>#N/A</v>
      </c>
      <c r="D1507" s="6" t="e">
        <f>VLOOKUP(A1507,Species!A:F,5,FALSE)</f>
        <v>#N/A</v>
      </c>
    </row>
    <row r="1508" spans="2:4" x14ac:dyDescent="0.25">
      <c r="B1508" s="19" t="e">
        <f>VLOOKUP(A1508,Species!A:E,3,FALSE)</f>
        <v>#N/A</v>
      </c>
      <c r="C1508" s="6" t="e">
        <f>VLOOKUP(A1508,Species!A:E,4,FALSE)</f>
        <v>#N/A</v>
      </c>
      <c r="D1508" s="6" t="e">
        <f>VLOOKUP(A1508,Species!A:F,5,FALSE)</f>
        <v>#N/A</v>
      </c>
    </row>
    <row r="1509" spans="2:4" x14ac:dyDescent="0.25">
      <c r="B1509" s="19" t="e">
        <f>VLOOKUP(A1509,Species!A:E,3,FALSE)</f>
        <v>#N/A</v>
      </c>
      <c r="C1509" s="6" t="e">
        <f>VLOOKUP(A1509,Species!A:E,4,FALSE)</f>
        <v>#N/A</v>
      </c>
      <c r="D1509" s="6" t="e">
        <f>VLOOKUP(A1509,Species!A:F,5,FALSE)</f>
        <v>#N/A</v>
      </c>
    </row>
    <row r="1510" spans="2:4" x14ac:dyDescent="0.25">
      <c r="B1510" s="19" t="e">
        <f>VLOOKUP(A1510,Species!A:E,3,FALSE)</f>
        <v>#N/A</v>
      </c>
      <c r="C1510" s="6" t="e">
        <f>VLOOKUP(A1510,Species!A:E,4,FALSE)</f>
        <v>#N/A</v>
      </c>
      <c r="D1510" s="6" t="e">
        <f>VLOOKUP(A1510,Species!A:F,5,FALSE)</f>
        <v>#N/A</v>
      </c>
    </row>
    <row r="1511" spans="2:4" x14ac:dyDescent="0.25">
      <c r="B1511" s="19" t="e">
        <f>VLOOKUP(A1511,Species!A:E,3,FALSE)</f>
        <v>#N/A</v>
      </c>
      <c r="C1511" s="6" t="e">
        <f>VLOOKUP(A1511,Species!A:E,4,FALSE)</f>
        <v>#N/A</v>
      </c>
      <c r="D1511" s="6" t="e">
        <f>VLOOKUP(A1511,Species!A:F,5,FALSE)</f>
        <v>#N/A</v>
      </c>
    </row>
    <row r="1512" spans="2:4" x14ac:dyDescent="0.25">
      <c r="B1512" s="19" t="e">
        <f>VLOOKUP(A1512,Species!A:E,3,FALSE)</f>
        <v>#N/A</v>
      </c>
      <c r="C1512" s="6" t="e">
        <f>VLOOKUP(A1512,Species!A:E,4,FALSE)</f>
        <v>#N/A</v>
      </c>
      <c r="D1512" s="6" t="e">
        <f>VLOOKUP(A1512,Species!A:F,5,FALSE)</f>
        <v>#N/A</v>
      </c>
    </row>
    <row r="1513" spans="2:4" x14ac:dyDescent="0.25">
      <c r="B1513" s="19" t="e">
        <f>VLOOKUP(A1513,Species!A:E,3,FALSE)</f>
        <v>#N/A</v>
      </c>
      <c r="C1513" s="6" t="e">
        <f>VLOOKUP(A1513,Species!A:E,4,FALSE)</f>
        <v>#N/A</v>
      </c>
      <c r="D1513" s="6" t="e">
        <f>VLOOKUP(A1513,Species!A:F,5,FALSE)</f>
        <v>#N/A</v>
      </c>
    </row>
    <row r="1514" spans="2:4" x14ac:dyDescent="0.25">
      <c r="B1514" s="19" t="e">
        <f>VLOOKUP(A1514,Species!A:E,3,FALSE)</f>
        <v>#N/A</v>
      </c>
      <c r="C1514" s="6" t="e">
        <f>VLOOKUP(A1514,Species!A:E,4,FALSE)</f>
        <v>#N/A</v>
      </c>
      <c r="D1514" s="6" t="e">
        <f>VLOOKUP(A1514,Species!A:F,5,FALSE)</f>
        <v>#N/A</v>
      </c>
    </row>
    <row r="1515" spans="2:4" x14ac:dyDescent="0.25">
      <c r="B1515" s="19" t="e">
        <f>VLOOKUP(A1515,Species!A:E,3,FALSE)</f>
        <v>#N/A</v>
      </c>
      <c r="C1515" s="6" t="e">
        <f>VLOOKUP(A1515,Species!A:E,4,FALSE)</f>
        <v>#N/A</v>
      </c>
      <c r="D1515" s="6" t="e">
        <f>VLOOKUP(A1515,Species!A:F,5,FALSE)</f>
        <v>#N/A</v>
      </c>
    </row>
    <row r="1516" spans="2:4" x14ac:dyDescent="0.25">
      <c r="B1516" s="19" t="e">
        <f>VLOOKUP(A1516,Species!A:E,3,FALSE)</f>
        <v>#N/A</v>
      </c>
      <c r="C1516" s="6" t="e">
        <f>VLOOKUP(A1516,Species!A:E,4,FALSE)</f>
        <v>#N/A</v>
      </c>
      <c r="D1516" s="6" t="e">
        <f>VLOOKUP(A1516,Species!A:F,5,FALSE)</f>
        <v>#N/A</v>
      </c>
    </row>
    <row r="1517" spans="2:4" x14ac:dyDescent="0.25">
      <c r="B1517" s="19" t="e">
        <f>VLOOKUP(A1517,Species!A:E,3,FALSE)</f>
        <v>#N/A</v>
      </c>
      <c r="C1517" s="6" t="e">
        <f>VLOOKUP(A1517,Species!A:E,4,FALSE)</f>
        <v>#N/A</v>
      </c>
      <c r="D1517" s="6" t="e">
        <f>VLOOKUP(A1517,Species!A:F,5,FALSE)</f>
        <v>#N/A</v>
      </c>
    </row>
    <row r="1518" spans="2:4" x14ac:dyDescent="0.25">
      <c r="B1518" s="19" t="e">
        <f>VLOOKUP(A1518,Species!A:E,3,FALSE)</f>
        <v>#N/A</v>
      </c>
      <c r="C1518" s="6" t="e">
        <f>VLOOKUP(A1518,Species!A:E,4,FALSE)</f>
        <v>#N/A</v>
      </c>
      <c r="D1518" s="6" t="e">
        <f>VLOOKUP(A1518,Species!A:F,5,FALSE)</f>
        <v>#N/A</v>
      </c>
    </row>
    <row r="1519" spans="2:4" x14ac:dyDescent="0.25">
      <c r="B1519" s="19" t="e">
        <f>VLOOKUP(A1519,Species!A:E,3,FALSE)</f>
        <v>#N/A</v>
      </c>
      <c r="C1519" s="6" t="e">
        <f>VLOOKUP(A1519,Species!A:E,4,FALSE)</f>
        <v>#N/A</v>
      </c>
      <c r="D1519" s="6" t="e">
        <f>VLOOKUP(A1519,Species!A:F,5,FALSE)</f>
        <v>#N/A</v>
      </c>
    </row>
    <row r="1520" spans="2:4" x14ac:dyDescent="0.25">
      <c r="B1520" s="19" t="e">
        <f>VLOOKUP(A1520,Species!A:E,3,FALSE)</f>
        <v>#N/A</v>
      </c>
      <c r="C1520" s="6" t="e">
        <f>VLOOKUP(A1520,Species!A:E,4,FALSE)</f>
        <v>#N/A</v>
      </c>
      <c r="D1520" s="6" t="e">
        <f>VLOOKUP(A1520,Species!A:F,5,FALSE)</f>
        <v>#N/A</v>
      </c>
    </row>
    <row r="1521" spans="2:4" x14ac:dyDescent="0.25">
      <c r="B1521" s="19" t="e">
        <f>VLOOKUP(A1521,Species!A:E,3,FALSE)</f>
        <v>#N/A</v>
      </c>
      <c r="C1521" s="6" t="e">
        <f>VLOOKUP(A1521,Species!A:E,4,FALSE)</f>
        <v>#N/A</v>
      </c>
      <c r="D1521" s="6" t="e">
        <f>VLOOKUP(A1521,Species!A:F,5,FALSE)</f>
        <v>#N/A</v>
      </c>
    </row>
    <row r="1522" spans="2:4" x14ac:dyDescent="0.25">
      <c r="B1522" s="19" t="e">
        <f>VLOOKUP(A1522,Species!A:E,3,FALSE)</f>
        <v>#N/A</v>
      </c>
      <c r="C1522" s="6" t="e">
        <f>VLOOKUP(A1522,Species!A:E,4,FALSE)</f>
        <v>#N/A</v>
      </c>
      <c r="D1522" s="6" t="e">
        <f>VLOOKUP(A1522,Species!A:F,5,FALSE)</f>
        <v>#N/A</v>
      </c>
    </row>
    <row r="1523" spans="2:4" x14ac:dyDescent="0.25">
      <c r="B1523" s="19" t="e">
        <f>VLOOKUP(A1523,Species!A:E,3,FALSE)</f>
        <v>#N/A</v>
      </c>
      <c r="C1523" s="6" t="e">
        <f>VLOOKUP(A1523,Species!A:E,4,FALSE)</f>
        <v>#N/A</v>
      </c>
      <c r="D1523" s="6" t="e">
        <f>VLOOKUP(A1523,Species!A:F,5,FALSE)</f>
        <v>#N/A</v>
      </c>
    </row>
    <row r="1524" spans="2:4" x14ac:dyDescent="0.25">
      <c r="B1524" s="19" t="e">
        <f>VLOOKUP(A1524,Species!A:E,3,FALSE)</f>
        <v>#N/A</v>
      </c>
      <c r="C1524" s="6" t="e">
        <f>VLOOKUP(A1524,Species!A:E,4,FALSE)</f>
        <v>#N/A</v>
      </c>
      <c r="D1524" s="6" t="e">
        <f>VLOOKUP(A1524,Species!A:F,5,FALSE)</f>
        <v>#N/A</v>
      </c>
    </row>
    <row r="1525" spans="2:4" x14ac:dyDescent="0.25">
      <c r="B1525" s="19" t="e">
        <f>VLOOKUP(A1525,Species!A:E,3,FALSE)</f>
        <v>#N/A</v>
      </c>
      <c r="C1525" s="6" t="e">
        <f>VLOOKUP(A1525,Species!A:E,4,FALSE)</f>
        <v>#N/A</v>
      </c>
      <c r="D1525" s="6" t="e">
        <f>VLOOKUP(A1525,Species!A:F,5,FALSE)</f>
        <v>#N/A</v>
      </c>
    </row>
    <row r="1526" spans="2:4" x14ac:dyDescent="0.25">
      <c r="B1526" s="19" t="e">
        <f>VLOOKUP(A1526,Species!A:E,3,FALSE)</f>
        <v>#N/A</v>
      </c>
      <c r="C1526" s="6" t="e">
        <f>VLOOKUP(A1526,Species!A:E,4,FALSE)</f>
        <v>#N/A</v>
      </c>
      <c r="D1526" s="6" t="e">
        <f>VLOOKUP(A1526,Species!A:F,5,FALSE)</f>
        <v>#N/A</v>
      </c>
    </row>
    <row r="1527" spans="2:4" x14ac:dyDescent="0.25">
      <c r="B1527" s="19" t="e">
        <f>VLOOKUP(A1527,Species!A:E,3,FALSE)</f>
        <v>#N/A</v>
      </c>
      <c r="C1527" s="6" t="e">
        <f>VLOOKUP(A1527,Species!A:E,4,FALSE)</f>
        <v>#N/A</v>
      </c>
      <c r="D1527" s="6" t="e">
        <f>VLOOKUP(A1527,Species!A:F,5,FALSE)</f>
        <v>#N/A</v>
      </c>
    </row>
    <row r="1528" spans="2:4" x14ac:dyDescent="0.25">
      <c r="B1528" s="19" t="e">
        <f>VLOOKUP(A1528,Species!A:E,3,FALSE)</f>
        <v>#N/A</v>
      </c>
      <c r="C1528" s="6" t="e">
        <f>VLOOKUP(A1528,Species!A:E,4,FALSE)</f>
        <v>#N/A</v>
      </c>
      <c r="D1528" s="6" t="e">
        <f>VLOOKUP(A1528,Species!A:F,5,FALSE)</f>
        <v>#N/A</v>
      </c>
    </row>
    <row r="1529" spans="2:4" x14ac:dyDescent="0.25">
      <c r="B1529" s="19" t="e">
        <f>VLOOKUP(A1529,Species!A:E,3,FALSE)</f>
        <v>#N/A</v>
      </c>
      <c r="C1529" s="6" t="e">
        <f>VLOOKUP(A1529,Species!A:E,4,FALSE)</f>
        <v>#N/A</v>
      </c>
      <c r="D1529" s="6" t="e">
        <f>VLOOKUP(A1529,Species!A:F,5,FALSE)</f>
        <v>#N/A</v>
      </c>
    </row>
    <row r="1530" spans="2:4" x14ac:dyDescent="0.25">
      <c r="B1530" s="19" t="e">
        <f>VLOOKUP(A1530,Species!A:E,3,FALSE)</f>
        <v>#N/A</v>
      </c>
      <c r="C1530" s="6" t="e">
        <f>VLOOKUP(A1530,Species!A:E,4,FALSE)</f>
        <v>#N/A</v>
      </c>
      <c r="D1530" s="6" t="e">
        <f>VLOOKUP(A1530,Species!A:F,5,FALSE)</f>
        <v>#N/A</v>
      </c>
    </row>
    <row r="1531" spans="2:4" x14ac:dyDescent="0.25">
      <c r="B1531" s="19" t="e">
        <f>VLOOKUP(A1531,Species!A:E,3,FALSE)</f>
        <v>#N/A</v>
      </c>
      <c r="C1531" s="6" t="e">
        <f>VLOOKUP(A1531,Species!A:E,4,FALSE)</f>
        <v>#N/A</v>
      </c>
      <c r="D1531" s="6" t="e">
        <f>VLOOKUP(A1531,Species!A:F,5,FALSE)</f>
        <v>#N/A</v>
      </c>
    </row>
    <row r="1532" spans="2:4" x14ac:dyDescent="0.25">
      <c r="B1532" s="19" t="e">
        <f>VLOOKUP(A1532,Species!A:E,3,FALSE)</f>
        <v>#N/A</v>
      </c>
      <c r="C1532" s="6" t="e">
        <f>VLOOKUP(A1532,Species!A:E,4,FALSE)</f>
        <v>#N/A</v>
      </c>
      <c r="D1532" s="6" t="e">
        <f>VLOOKUP(A1532,Species!A:F,5,FALSE)</f>
        <v>#N/A</v>
      </c>
    </row>
    <row r="1533" spans="2:4" x14ac:dyDescent="0.25">
      <c r="B1533" s="19" t="e">
        <f>VLOOKUP(A1533,Species!A:E,3,FALSE)</f>
        <v>#N/A</v>
      </c>
      <c r="C1533" s="6" t="e">
        <f>VLOOKUP(A1533,Species!A:E,4,FALSE)</f>
        <v>#N/A</v>
      </c>
      <c r="D1533" s="6" t="e">
        <f>VLOOKUP(A1533,Species!A:F,5,FALSE)</f>
        <v>#N/A</v>
      </c>
    </row>
    <row r="1534" spans="2:4" x14ac:dyDescent="0.25">
      <c r="B1534" s="19" t="e">
        <f>VLOOKUP(A1534,Species!A:E,3,FALSE)</f>
        <v>#N/A</v>
      </c>
      <c r="C1534" s="6" t="e">
        <f>VLOOKUP(A1534,Species!A:E,4,FALSE)</f>
        <v>#N/A</v>
      </c>
      <c r="D1534" s="6" t="e">
        <f>VLOOKUP(A1534,Species!A:F,5,FALSE)</f>
        <v>#N/A</v>
      </c>
    </row>
    <row r="1535" spans="2:4" x14ac:dyDescent="0.25">
      <c r="B1535" s="19" t="e">
        <f>VLOOKUP(A1535,Species!A:E,3,FALSE)</f>
        <v>#N/A</v>
      </c>
      <c r="C1535" s="6" t="e">
        <f>VLOOKUP(A1535,Species!A:E,4,FALSE)</f>
        <v>#N/A</v>
      </c>
      <c r="D1535" s="6" t="e">
        <f>VLOOKUP(A1535,Species!A:F,5,FALSE)</f>
        <v>#N/A</v>
      </c>
    </row>
    <row r="1536" spans="2:4" x14ac:dyDescent="0.25">
      <c r="B1536" s="19" t="e">
        <f>VLOOKUP(A1536,Species!A:E,3,FALSE)</f>
        <v>#N/A</v>
      </c>
      <c r="C1536" s="6" t="e">
        <f>VLOOKUP(A1536,Species!A:E,4,FALSE)</f>
        <v>#N/A</v>
      </c>
      <c r="D1536" s="6" t="e">
        <f>VLOOKUP(A1536,Species!A:F,5,FALSE)</f>
        <v>#N/A</v>
      </c>
    </row>
    <row r="1537" spans="2:4" x14ac:dyDescent="0.25">
      <c r="B1537" s="19" t="e">
        <f>VLOOKUP(A1537,Species!A:E,3,FALSE)</f>
        <v>#N/A</v>
      </c>
      <c r="C1537" s="6" t="e">
        <f>VLOOKUP(A1537,Species!A:E,4,FALSE)</f>
        <v>#N/A</v>
      </c>
      <c r="D1537" s="6" t="e">
        <f>VLOOKUP(A1537,Species!A:F,5,FALSE)</f>
        <v>#N/A</v>
      </c>
    </row>
    <row r="1538" spans="2:4" x14ac:dyDescent="0.25">
      <c r="B1538" s="19" t="e">
        <f>VLOOKUP(A1538,Species!A:E,3,FALSE)</f>
        <v>#N/A</v>
      </c>
      <c r="C1538" s="6" t="e">
        <f>VLOOKUP(A1538,Species!A:E,4,FALSE)</f>
        <v>#N/A</v>
      </c>
      <c r="D1538" s="6" t="e">
        <f>VLOOKUP(A1538,Species!A:F,5,FALSE)</f>
        <v>#N/A</v>
      </c>
    </row>
    <row r="1539" spans="2:4" x14ac:dyDescent="0.25">
      <c r="B1539" s="19" t="e">
        <f>VLOOKUP(A1539,Species!A:E,3,FALSE)</f>
        <v>#N/A</v>
      </c>
      <c r="C1539" s="6" t="e">
        <f>VLOOKUP(A1539,Species!A:E,4,FALSE)</f>
        <v>#N/A</v>
      </c>
      <c r="D1539" s="6" t="e">
        <f>VLOOKUP(A1539,Species!A:F,5,FALSE)</f>
        <v>#N/A</v>
      </c>
    </row>
    <row r="1540" spans="2:4" x14ac:dyDescent="0.25">
      <c r="B1540" s="19" t="e">
        <f>VLOOKUP(A1540,Species!A:E,3,FALSE)</f>
        <v>#N/A</v>
      </c>
      <c r="C1540" s="6" t="e">
        <f>VLOOKUP(A1540,Species!A:E,4,FALSE)</f>
        <v>#N/A</v>
      </c>
      <c r="D1540" s="6" t="e">
        <f>VLOOKUP(A1540,Species!A:F,5,FALSE)</f>
        <v>#N/A</v>
      </c>
    </row>
    <row r="1541" spans="2:4" x14ac:dyDescent="0.25">
      <c r="B1541" s="19" t="e">
        <f>VLOOKUP(A1541,Species!A:E,3,FALSE)</f>
        <v>#N/A</v>
      </c>
      <c r="C1541" s="6" t="e">
        <f>VLOOKUP(A1541,Species!A:E,4,FALSE)</f>
        <v>#N/A</v>
      </c>
      <c r="D1541" s="6" t="e">
        <f>VLOOKUP(A1541,Species!A:F,5,FALSE)</f>
        <v>#N/A</v>
      </c>
    </row>
    <row r="1542" spans="2:4" x14ac:dyDescent="0.25">
      <c r="B1542" s="19" t="e">
        <f>VLOOKUP(A1542,Species!A:E,3,FALSE)</f>
        <v>#N/A</v>
      </c>
      <c r="C1542" s="6" t="e">
        <f>VLOOKUP(A1542,Species!A:E,4,FALSE)</f>
        <v>#N/A</v>
      </c>
      <c r="D1542" s="6" t="e">
        <f>VLOOKUP(A1542,Species!A:F,5,FALSE)</f>
        <v>#N/A</v>
      </c>
    </row>
    <row r="1543" spans="2:4" x14ac:dyDescent="0.25">
      <c r="B1543" s="19" t="e">
        <f>VLOOKUP(A1543,Species!A:E,3,FALSE)</f>
        <v>#N/A</v>
      </c>
      <c r="C1543" s="6" t="e">
        <f>VLOOKUP(A1543,Species!A:E,4,FALSE)</f>
        <v>#N/A</v>
      </c>
      <c r="D1543" s="6" t="e">
        <f>VLOOKUP(A1543,Species!A:F,5,FALSE)</f>
        <v>#N/A</v>
      </c>
    </row>
    <row r="1544" spans="2:4" x14ac:dyDescent="0.25">
      <c r="B1544" s="19" t="e">
        <f>VLOOKUP(A1544,Species!A:E,3,FALSE)</f>
        <v>#N/A</v>
      </c>
      <c r="C1544" s="6" t="e">
        <f>VLOOKUP(A1544,Species!A:E,4,FALSE)</f>
        <v>#N/A</v>
      </c>
      <c r="D1544" s="6" t="e">
        <f>VLOOKUP(A1544,Species!A:F,5,FALSE)</f>
        <v>#N/A</v>
      </c>
    </row>
    <row r="1545" spans="2:4" x14ac:dyDescent="0.25">
      <c r="B1545" s="19" t="e">
        <f>VLOOKUP(A1545,Species!A:E,3,FALSE)</f>
        <v>#N/A</v>
      </c>
      <c r="C1545" s="6" t="e">
        <f>VLOOKUP(A1545,Species!A:E,4,FALSE)</f>
        <v>#N/A</v>
      </c>
      <c r="D1545" s="6" t="e">
        <f>VLOOKUP(A1545,Species!A:F,5,FALSE)</f>
        <v>#N/A</v>
      </c>
    </row>
    <row r="1546" spans="2:4" x14ac:dyDescent="0.25">
      <c r="B1546" s="19" t="e">
        <f>VLOOKUP(A1546,Species!A:E,3,FALSE)</f>
        <v>#N/A</v>
      </c>
      <c r="C1546" s="6" t="e">
        <f>VLOOKUP(A1546,Species!A:E,4,FALSE)</f>
        <v>#N/A</v>
      </c>
      <c r="D1546" s="6" t="e">
        <f>VLOOKUP(A1546,Species!A:F,5,FALSE)</f>
        <v>#N/A</v>
      </c>
    </row>
    <row r="1547" spans="2:4" x14ac:dyDescent="0.25">
      <c r="B1547" s="19" t="e">
        <f>VLOOKUP(A1547,Species!A:E,3,FALSE)</f>
        <v>#N/A</v>
      </c>
      <c r="C1547" s="6" t="e">
        <f>VLOOKUP(A1547,Species!A:E,4,FALSE)</f>
        <v>#N/A</v>
      </c>
      <c r="D1547" s="6" t="e">
        <f>VLOOKUP(A1547,Species!A:F,5,FALSE)</f>
        <v>#N/A</v>
      </c>
    </row>
    <row r="1548" spans="2:4" x14ac:dyDescent="0.25">
      <c r="B1548" s="19" t="e">
        <f>VLOOKUP(A1548,Species!A:E,3,FALSE)</f>
        <v>#N/A</v>
      </c>
      <c r="C1548" s="6" t="e">
        <f>VLOOKUP(A1548,Species!A:E,4,FALSE)</f>
        <v>#N/A</v>
      </c>
      <c r="D1548" s="6" t="e">
        <f>VLOOKUP(A1548,Species!A:F,5,FALSE)</f>
        <v>#N/A</v>
      </c>
    </row>
    <row r="1549" spans="2:4" x14ac:dyDescent="0.25">
      <c r="B1549" s="19" t="e">
        <f>VLOOKUP(A1549,Species!A:E,3,FALSE)</f>
        <v>#N/A</v>
      </c>
      <c r="C1549" s="6" t="e">
        <f>VLOOKUP(A1549,Species!A:E,4,FALSE)</f>
        <v>#N/A</v>
      </c>
      <c r="D1549" s="6" t="e">
        <f>VLOOKUP(A1549,Species!A:F,5,FALSE)</f>
        <v>#N/A</v>
      </c>
    </row>
    <row r="1550" spans="2:4" x14ac:dyDescent="0.25">
      <c r="B1550" s="19" t="e">
        <f>VLOOKUP(A1550,Species!A:E,3,FALSE)</f>
        <v>#N/A</v>
      </c>
      <c r="C1550" s="6" t="e">
        <f>VLOOKUP(A1550,Species!A:E,4,FALSE)</f>
        <v>#N/A</v>
      </c>
      <c r="D1550" s="6" t="e">
        <f>VLOOKUP(A1550,Species!A:F,5,FALSE)</f>
        <v>#N/A</v>
      </c>
    </row>
    <row r="1551" spans="2:4" x14ac:dyDescent="0.25">
      <c r="B1551" s="19" t="e">
        <f>VLOOKUP(A1551,Species!A:E,3,FALSE)</f>
        <v>#N/A</v>
      </c>
      <c r="C1551" s="6" t="e">
        <f>VLOOKUP(A1551,Species!A:E,4,FALSE)</f>
        <v>#N/A</v>
      </c>
      <c r="D1551" s="6" t="e">
        <f>VLOOKUP(A1551,Species!A:F,5,FALSE)</f>
        <v>#N/A</v>
      </c>
    </row>
    <row r="1552" spans="2:4" x14ac:dyDescent="0.25">
      <c r="B1552" s="19" t="e">
        <f>VLOOKUP(A1552,Species!A:E,3,FALSE)</f>
        <v>#N/A</v>
      </c>
      <c r="C1552" s="6" t="e">
        <f>VLOOKUP(A1552,Species!A:E,4,FALSE)</f>
        <v>#N/A</v>
      </c>
      <c r="D1552" s="6" t="e">
        <f>VLOOKUP(A1552,Species!A:F,5,FALSE)</f>
        <v>#N/A</v>
      </c>
    </row>
    <row r="1553" spans="2:4" x14ac:dyDescent="0.25">
      <c r="B1553" s="19" t="e">
        <f>VLOOKUP(A1553,Species!A:E,3,FALSE)</f>
        <v>#N/A</v>
      </c>
      <c r="C1553" s="6" t="e">
        <f>VLOOKUP(A1553,Species!A:E,4,FALSE)</f>
        <v>#N/A</v>
      </c>
      <c r="D1553" s="6" t="e">
        <f>VLOOKUP(A1553,Species!A:F,5,FALSE)</f>
        <v>#N/A</v>
      </c>
    </row>
    <row r="1554" spans="2:4" x14ac:dyDescent="0.25">
      <c r="B1554" s="19" t="e">
        <f>VLOOKUP(A1554,Species!A:E,3,FALSE)</f>
        <v>#N/A</v>
      </c>
      <c r="C1554" s="6" t="e">
        <f>VLOOKUP(A1554,Species!A:E,4,FALSE)</f>
        <v>#N/A</v>
      </c>
      <c r="D1554" s="6" t="e">
        <f>VLOOKUP(A1554,Species!A:F,5,FALSE)</f>
        <v>#N/A</v>
      </c>
    </row>
    <row r="1555" spans="2:4" x14ac:dyDescent="0.25">
      <c r="B1555" s="19" t="e">
        <f>VLOOKUP(A1555,Species!A:E,3,FALSE)</f>
        <v>#N/A</v>
      </c>
      <c r="C1555" s="6" t="e">
        <f>VLOOKUP(A1555,Species!A:E,4,FALSE)</f>
        <v>#N/A</v>
      </c>
      <c r="D1555" s="6" t="e">
        <f>VLOOKUP(A1555,Species!A:F,5,FALSE)</f>
        <v>#N/A</v>
      </c>
    </row>
    <row r="1556" spans="2:4" x14ac:dyDescent="0.25">
      <c r="B1556" s="19" t="e">
        <f>VLOOKUP(A1556,Species!A:E,3,FALSE)</f>
        <v>#N/A</v>
      </c>
      <c r="C1556" s="6" t="e">
        <f>VLOOKUP(A1556,Species!A:E,4,FALSE)</f>
        <v>#N/A</v>
      </c>
      <c r="D1556" s="6" t="e">
        <f>VLOOKUP(A1556,Species!A:F,5,FALSE)</f>
        <v>#N/A</v>
      </c>
    </row>
    <row r="1557" spans="2:4" x14ac:dyDescent="0.25">
      <c r="B1557" s="19" t="e">
        <f>VLOOKUP(A1557,Species!A:E,3,FALSE)</f>
        <v>#N/A</v>
      </c>
      <c r="C1557" s="6" t="e">
        <f>VLOOKUP(A1557,Species!A:E,4,FALSE)</f>
        <v>#N/A</v>
      </c>
      <c r="D1557" s="6" t="e">
        <f>VLOOKUP(A1557,Species!A:F,5,FALSE)</f>
        <v>#N/A</v>
      </c>
    </row>
    <row r="1558" spans="2:4" x14ac:dyDescent="0.25">
      <c r="B1558" s="19" t="e">
        <f>VLOOKUP(A1558,Species!A:E,3,FALSE)</f>
        <v>#N/A</v>
      </c>
      <c r="C1558" s="6" t="e">
        <f>VLOOKUP(A1558,Species!A:E,4,FALSE)</f>
        <v>#N/A</v>
      </c>
      <c r="D1558" s="6" t="e">
        <f>VLOOKUP(A1558,Species!A:F,5,FALSE)</f>
        <v>#N/A</v>
      </c>
    </row>
    <row r="1559" spans="2:4" x14ac:dyDescent="0.25">
      <c r="B1559" s="19" t="e">
        <f>VLOOKUP(A1559,Species!A:E,3,FALSE)</f>
        <v>#N/A</v>
      </c>
      <c r="C1559" s="6" t="e">
        <f>VLOOKUP(A1559,Species!A:E,4,FALSE)</f>
        <v>#N/A</v>
      </c>
      <c r="D1559" s="6" t="e">
        <f>VLOOKUP(A1559,Species!A:F,5,FALSE)</f>
        <v>#N/A</v>
      </c>
    </row>
    <row r="1560" spans="2:4" x14ac:dyDescent="0.25">
      <c r="B1560" s="19" t="e">
        <f>VLOOKUP(A1560,Species!A:E,3,FALSE)</f>
        <v>#N/A</v>
      </c>
      <c r="C1560" s="6" t="e">
        <f>VLOOKUP(A1560,Species!A:E,4,FALSE)</f>
        <v>#N/A</v>
      </c>
      <c r="D1560" s="6" t="e">
        <f>VLOOKUP(A1560,Species!A:F,5,FALSE)</f>
        <v>#N/A</v>
      </c>
    </row>
    <row r="1561" spans="2:4" x14ac:dyDescent="0.25">
      <c r="B1561" s="19" t="e">
        <f>VLOOKUP(A1561,Species!A:E,3,FALSE)</f>
        <v>#N/A</v>
      </c>
      <c r="C1561" s="6" t="e">
        <f>VLOOKUP(A1561,Species!A:E,4,FALSE)</f>
        <v>#N/A</v>
      </c>
      <c r="D1561" s="6" t="e">
        <f>VLOOKUP(A1561,Species!A:F,5,FALSE)</f>
        <v>#N/A</v>
      </c>
    </row>
    <row r="1562" spans="2:4" x14ac:dyDescent="0.25">
      <c r="B1562" s="19" t="e">
        <f>VLOOKUP(A1562,Species!A:E,3,FALSE)</f>
        <v>#N/A</v>
      </c>
      <c r="C1562" s="6" t="e">
        <f>VLOOKUP(A1562,Species!A:E,4,FALSE)</f>
        <v>#N/A</v>
      </c>
      <c r="D1562" s="6" t="e">
        <f>VLOOKUP(A1562,Species!A:F,5,FALSE)</f>
        <v>#N/A</v>
      </c>
    </row>
    <row r="1563" spans="2:4" x14ac:dyDescent="0.25">
      <c r="B1563" s="19" t="e">
        <f>VLOOKUP(A1563,Species!A:E,3,FALSE)</f>
        <v>#N/A</v>
      </c>
      <c r="C1563" s="6" t="e">
        <f>VLOOKUP(A1563,Species!A:E,4,FALSE)</f>
        <v>#N/A</v>
      </c>
      <c r="D1563" s="6" t="e">
        <f>VLOOKUP(A1563,Species!A:F,5,FALSE)</f>
        <v>#N/A</v>
      </c>
    </row>
    <row r="1564" spans="2:4" x14ac:dyDescent="0.25">
      <c r="B1564" s="19" t="e">
        <f>VLOOKUP(A1564,Species!A:E,3,FALSE)</f>
        <v>#N/A</v>
      </c>
      <c r="C1564" s="6" t="e">
        <f>VLOOKUP(A1564,Species!A:E,4,FALSE)</f>
        <v>#N/A</v>
      </c>
      <c r="D1564" s="6" t="e">
        <f>VLOOKUP(A1564,Species!A:F,5,FALSE)</f>
        <v>#N/A</v>
      </c>
    </row>
    <row r="1565" spans="2:4" x14ac:dyDescent="0.25">
      <c r="B1565" s="19" t="e">
        <f>VLOOKUP(A1565,Species!A:E,3,FALSE)</f>
        <v>#N/A</v>
      </c>
      <c r="C1565" s="6" t="e">
        <f>VLOOKUP(A1565,Species!A:E,4,FALSE)</f>
        <v>#N/A</v>
      </c>
      <c r="D1565" s="6" t="e">
        <f>VLOOKUP(A1565,Species!A:F,5,FALSE)</f>
        <v>#N/A</v>
      </c>
    </row>
    <row r="1566" spans="2:4" x14ac:dyDescent="0.25">
      <c r="B1566" s="19" t="e">
        <f>VLOOKUP(A1566,Species!A:E,3,FALSE)</f>
        <v>#N/A</v>
      </c>
      <c r="C1566" s="6" t="e">
        <f>VLOOKUP(A1566,Species!A:E,4,FALSE)</f>
        <v>#N/A</v>
      </c>
      <c r="D1566" s="6" t="e">
        <f>VLOOKUP(A1566,Species!A:F,5,FALSE)</f>
        <v>#N/A</v>
      </c>
    </row>
    <row r="1567" spans="2:4" x14ac:dyDescent="0.25">
      <c r="B1567" s="19" t="e">
        <f>VLOOKUP(A1567,Species!A:E,3,FALSE)</f>
        <v>#N/A</v>
      </c>
      <c r="C1567" s="6" t="e">
        <f>VLOOKUP(A1567,Species!A:E,4,FALSE)</f>
        <v>#N/A</v>
      </c>
      <c r="D1567" s="6" t="e">
        <f>VLOOKUP(A1567,Species!A:F,5,FALSE)</f>
        <v>#N/A</v>
      </c>
    </row>
    <row r="1568" spans="2:4" x14ac:dyDescent="0.25">
      <c r="B1568" s="19" t="e">
        <f>VLOOKUP(A1568,Species!A:E,3,FALSE)</f>
        <v>#N/A</v>
      </c>
      <c r="C1568" s="6" t="e">
        <f>VLOOKUP(A1568,Species!A:E,4,FALSE)</f>
        <v>#N/A</v>
      </c>
      <c r="D1568" s="6" t="e">
        <f>VLOOKUP(A1568,Species!A:F,5,FALSE)</f>
        <v>#N/A</v>
      </c>
    </row>
    <row r="1569" spans="2:4" x14ac:dyDescent="0.25">
      <c r="B1569" s="19" t="e">
        <f>VLOOKUP(A1569,Species!A:E,3,FALSE)</f>
        <v>#N/A</v>
      </c>
      <c r="C1569" s="6" t="e">
        <f>VLOOKUP(A1569,Species!A:E,4,FALSE)</f>
        <v>#N/A</v>
      </c>
      <c r="D1569" s="6" t="e">
        <f>VLOOKUP(A1569,Species!A:F,5,FALSE)</f>
        <v>#N/A</v>
      </c>
    </row>
    <row r="1570" spans="2:4" x14ac:dyDescent="0.25">
      <c r="B1570" s="19" t="e">
        <f>VLOOKUP(A1570,Species!A:E,3,FALSE)</f>
        <v>#N/A</v>
      </c>
      <c r="C1570" s="6" t="e">
        <f>VLOOKUP(A1570,Species!A:E,4,FALSE)</f>
        <v>#N/A</v>
      </c>
      <c r="D1570" s="6" t="e">
        <f>VLOOKUP(A1570,Species!A:F,5,FALSE)</f>
        <v>#N/A</v>
      </c>
    </row>
    <row r="1571" spans="2:4" x14ac:dyDescent="0.25">
      <c r="B1571" s="19" t="e">
        <f>VLOOKUP(A1571,Species!A:E,3,FALSE)</f>
        <v>#N/A</v>
      </c>
      <c r="C1571" s="6" t="e">
        <f>VLOOKUP(A1571,Species!A:E,4,FALSE)</f>
        <v>#N/A</v>
      </c>
      <c r="D1571" s="6" t="e">
        <f>VLOOKUP(A1571,Species!A:F,5,FALSE)</f>
        <v>#N/A</v>
      </c>
    </row>
    <row r="1572" spans="2:4" x14ac:dyDescent="0.25">
      <c r="B1572" s="19" t="e">
        <f>VLOOKUP(A1572,Species!A:E,3,FALSE)</f>
        <v>#N/A</v>
      </c>
      <c r="C1572" s="6" t="e">
        <f>VLOOKUP(A1572,Species!A:E,4,FALSE)</f>
        <v>#N/A</v>
      </c>
      <c r="D1572" s="6" t="e">
        <f>VLOOKUP(A1572,Species!A:F,5,FALSE)</f>
        <v>#N/A</v>
      </c>
    </row>
    <row r="1573" spans="2:4" x14ac:dyDescent="0.25">
      <c r="B1573" s="19" t="e">
        <f>VLOOKUP(A1573,Species!A:E,3,FALSE)</f>
        <v>#N/A</v>
      </c>
      <c r="C1573" s="6" t="e">
        <f>VLOOKUP(A1573,Species!A:E,4,FALSE)</f>
        <v>#N/A</v>
      </c>
      <c r="D1573" s="6" t="e">
        <f>VLOOKUP(A1573,Species!A:F,5,FALSE)</f>
        <v>#N/A</v>
      </c>
    </row>
    <row r="1574" spans="2:4" x14ac:dyDescent="0.25">
      <c r="B1574" s="19" t="e">
        <f>VLOOKUP(A1574,Species!A:E,3,FALSE)</f>
        <v>#N/A</v>
      </c>
      <c r="C1574" s="6" t="e">
        <f>VLOOKUP(A1574,Species!A:E,4,FALSE)</f>
        <v>#N/A</v>
      </c>
      <c r="D1574" s="6" t="e">
        <f>VLOOKUP(A1574,Species!A:F,5,FALSE)</f>
        <v>#N/A</v>
      </c>
    </row>
    <row r="1575" spans="2:4" x14ac:dyDescent="0.25">
      <c r="B1575" s="19" t="e">
        <f>VLOOKUP(A1575,Species!A:E,3,FALSE)</f>
        <v>#N/A</v>
      </c>
      <c r="C1575" s="6" t="e">
        <f>VLOOKUP(A1575,Species!A:E,4,FALSE)</f>
        <v>#N/A</v>
      </c>
      <c r="D1575" s="6" t="e">
        <f>VLOOKUP(A1575,Species!A:F,5,FALSE)</f>
        <v>#N/A</v>
      </c>
    </row>
    <row r="1576" spans="2:4" x14ac:dyDescent="0.25">
      <c r="B1576" s="19" t="e">
        <f>VLOOKUP(A1576,Species!A:E,3,FALSE)</f>
        <v>#N/A</v>
      </c>
      <c r="C1576" s="6" t="e">
        <f>VLOOKUP(A1576,Species!A:E,4,FALSE)</f>
        <v>#N/A</v>
      </c>
      <c r="D1576" s="6" t="e">
        <f>VLOOKUP(A1576,Species!A:F,5,FALSE)</f>
        <v>#N/A</v>
      </c>
    </row>
    <row r="1577" spans="2:4" x14ac:dyDescent="0.25">
      <c r="B1577" s="19" t="e">
        <f>VLOOKUP(A1577,Species!A:E,3,FALSE)</f>
        <v>#N/A</v>
      </c>
      <c r="C1577" s="6" t="e">
        <f>VLOOKUP(A1577,Species!A:E,4,FALSE)</f>
        <v>#N/A</v>
      </c>
      <c r="D1577" s="6" t="e">
        <f>VLOOKUP(A1577,Species!A:F,5,FALSE)</f>
        <v>#N/A</v>
      </c>
    </row>
    <row r="1578" spans="2:4" x14ac:dyDescent="0.25">
      <c r="B1578" s="19" t="e">
        <f>VLOOKUP(A1578,Species!A:E,3,FALSE)</f>
        <v>#N/A</v>
      </c>
      <c r="C1578" s="6" t="e">
        <f>VLOOKUP(A1578,Species!A:E,4,FALSE)</f>
        <v>#N/A</v>
      </c>
      <c r="D1578" s="6" t="e">
        <f>VLOOKUP(A1578,Species!A:F,5,FALSE)</f>
        <v>#N/A</v>
      </c>
    </row>
    <row r="1579" spans="2:4" x14ac:dyDescent="0.25">
      <c r="B1579" s="19" t="e">
        <f>VLOOKUP(A1579,Species!A:E,3,FALSE)</f>
        <v>#N/A</v>
      </c>
      <c r="C1579" s="6" t="e">
        <f>VLOOKUP(A1579,Species!A:E,4,FALSE)</f>
        <v>#N/A</v>
      </c>
      <c r="D1579" s="6" t="e">
        <f>VLOOKUP(A1579,Species!A:F,5,FALSE)</f>
        <v>#N/A</v>
      </c>
    </row>
    <row r="1580" spans="2:4" x14ac:dyDescent="0.25">
      <c r="B1580" s="19" t="e">
        <f>VLOOKUP(A1580,Species!A:E,3,FALSE)</f>
        <v>#N/A</v>
      </c>
      <c r="C1580" s="6" t="e">
        <f>VLOOKUP(A1580,Species!A:E,4,FALSE)</f>
        <v>#N/A</v>
      </c>
      <c r="D1580" s="6" t="e">
        <f>VLOOKUP(A1580,Species!A:F,5,FALSE)</f>
        <v>#N/A</v>
      </c>
    </row>
    <row r="1581" spans="2:4" x14ac:dyDescent="0.25">
      <c r="B1581" s="19" t="e">
        <f>VLOOKUP(A1581,Species!A:E,3,FALSE)</f>
        <v>#N/A</v>
      </c>
      <c r="C1581" s="6" t="e">
        <f>VLOOKUP(A1581,Species!A:E,4,FALSE)</f>
        <v>#N/A</v>
      </c>
      <c r="D1581" s="6" t="e">
        <f>VLOOKUP(A1581,Species!A:F,5,FALSE)</f>
        <v>#N/A</v>
      </c>
    </row>
    <row r="1582" spans="2:4" x14ac:dyDescent="0.25">
      <c r="B1582" s="19" t="e">
        <f>VLOOKUP(A1582,Species!A:E,3,FALSE)</f>
        <v>#N/A</v>
      </c>
      <c r="C1582" s="6" t="e">
        <f>VLOOKUP(A1582,Species!A:E,4,FALSE)</f>
        <v>#N/A</v>
      </c>
      <c r="D1582" s="6" t="e">
        <f>VLOOKUP(A1582,Species!A:F,5,FALSE)</f>
        <v>#N/A</v>
      </c>
    </row>
    <row r="1583" spans="2:4" x14ac:dyDescent="0.25">
      <c r="B1583" s="19" t="e">
        <f>VLOOKUP(A1583,Species!A:E,3,FALSE)</f>
        <v>#N/A</v>
      </c>
      <c r="C1583" s="6" t="e">
        <f>VLOOKUP(A1583,Species!A:E,4,FALSE)</f>
        <v>#N/A</v>
      </c>
      <c r="D1583" s="6" t="e">
        <f>VLOOKUP(A1583,Species!A:F,5,FALSE)</f>
        <v>#N/A</v>
      </c>
    </row>
    <row r="1584" spans="2:4" x14ac:dyDescent="0.25">
      <c r="B1584" s="19" t="e">
        <f>VLOOKUP(A1584,Species!A:E,3,FALSE)</f>
        <v>#N/A</v>
      </c>
      <c r="C1584" s="6" t="e">
        <f>VLOOKUP(A1584,Species!A:E,4,FALSE)</f>
        <v>#N/A</v>
      </c>
      <c r="D1584" s="6" t="e">
        <f>VLOOKUP(A1584,Species!A:F,5,FALSE)</f>
        <v>#N/A</v>
      </c>
    </row>
    <row r="1585" spans="2:4" x14ac:dyDescent="0.25">
      <c r="B1585" s="19" t="e">
        <f>VLOOKUP(A1585,Species!A:E,3,FALSE)</f>
        <v>#N/A</v>
      </c>
      <c r="C1585" s="6" t="e">
        <f>VLOOKUP(A1585,Species!A:E,4,FALSE)</f>
        <v>#N/A</v>
      </c>
      <c r="D1585" s="6" t="e">
        <f>VLOOKUP(A1585,Species!A:F,5,FALSE)</f>
        <v>#N/A</v>
      </c>
    </row>
    <row r="1586" spans="2:4" x14ac:dyDescent="0.25">
      <c r="B1586" s="19" t="e">
        <f>VLOOKUP(A1586,Species!A:E,3,FALSE)</f>
        <v>#N/A</v>
      </c>
      <c r="C1586" s="6" t="e">
        <f>VLOOKUP(A1586,Species!A:E,4,FALSE)</f>
        <v>#N/A</v>
      </c>
      <c r="D1586" s="6" t="e">
        <f>VLOOKUP(A1586,Species!A:F,5,FALSE)</f>
        <v>#N/A</v>
      </c>
    </row>
    <row r="1587" spans="2:4" x14ac:dyDescent="0.25">
      <c r="B1587" s="19" t="e">
        <f>VLOOKUP(A1587,Species!A:E,3,FALSE)</f>
        <v>#N/A</v>
      </c>
      <c r="C1587" s="6" t="e">
        <f>VLOOKUP(A1587,Species!A:E,4,FALSE)</f>
        <v>#N/A</v>
      </c>
      <c r="D1587" s="6" t="e">
        <f>VLOOKUP(A1587,Species!A:F,5,FALSE)</f>
        <v>#N/A</v>
      </c>
    </row>
    <row r="1588" spans="2:4" x14ac:dyDescent="0.25">
      <c r="B1588" s="19" t="e">
        <f>VLOOKUP(A1588,Species!A:E,3,FALSE)</f>
        <v>#N/A</v>
      </c>
      <c r="C1588" s="6" t="e">
        <f>VLOOKUP(A1588,Species!A:E,4,FALSE)</f>
        <v>#N/A</v>
      </c>
      <c r="D1588" s="6" t="e">
        <f>VLOOKUP(A1588,Species!A:F,5,FALSE)</f>
        <v>#N/A</v>
      </c>
    </row>
    <row r="1589" spans="2:4" x14ac:dyDescent="0.25">
      <c r="B1589" s="19" t="e">
        <f>VLOOKUP(A1589,Species!A:E,3,FALSE)</f>
        <v>#N/A</v>
      </c>
      <c r="C1589" s="6" t="e">
        <f>VLOOKUP(A1589,Species!A:E,4,FALSE)</f>
        <v>#N/A</v>
      </c>
      <c r="D1589" s="6" t="e">
        <f>VLOOKUP(A1589,Species!A:F,5,FALSE)</f>
        <v>#N/A</v>
      </c>
    </row>
    <row r="1590" spans="2:4" x14ac:dyDescent="0.25">
      <c r="B1590" s="19" t="e">
        <f>VLOOKUP(A1590,Species!A:E,3,FALSE)</f>
        <v>#N/A</v>
      </c>
      <c r="C1590" s="6" t="e">
        <f>VLOOKUP(A1590,Species!A:E,4,FALSE)</f>
        <v>#N/A</v>
      </c>
      <c r="D1590" s="6" t="e">
        <f>VLOOKUP(A1590,Species!A:F,5,FALSE)</f>
        <v>#N/A</v>
      </c>
    </row>
    <row r="1591" spans="2:4" x14ac:dyDescent="0.25">
      <c r="B1591" s="19" t="e">
        <f>VLOOKUP(A1591,Species!A:E,3,FALSE)</f>
        <v>#N/A</v>
      </c>
      <c r="C1591" s="6" t="e">
        <f>VLOOKUP(A1591,Species!A:E,4,FALSE)</f>
        <v>#N/A</v>
      </c>
      <c r="D1591" s="6" t="e">
        <f>VLOOKUP(A1591,Species!A:F,5,FALSE)</f>
        <v>#N/A</v>
      </c>
    </row>
    <row r="1592" spans="2:4" x14ac:dyDescent="0.25">
      <c r="B1592" s="19" t="e">
        <f>VLOOKUP(A1592,Species!A:E,3,FALSE)</f>
        <v>#N/A</v>
      </c>
      <c r="C1592" s="6" t="e">
        <f>VLOOKUP(A1592,Species!A:E,4,FALSE)</f>
        <v>#N/A</v>
      </c>
      <c r="D1592" s="6" t="e">
        <f>VLOOKUP(A1592,Species!A:F,5,FALSE)</f>
        <v>#N/A</v>
      </c>
    </row>
    <row r="1593" spans="2:4" x14ac:dyDescent="0.25">
      <c r="B1593" s="19" t="e">
        <f>VLOOKUP(A1593,Species!A:E,3,FALSE)</f>
        <v>#N/A</v>
      </c>
      <c r="C1593" s="6" t="e">
        <f>VLOOKUP(A1593,Species!A:E,4,FALSE)</f>
        <v>#N/A</v>
      </c>
      <c r="D1593" s="6" t="e">
        <f>VLOOKUP(A1593,Species!A:F,5,FALSE)</f>
        <v>#N/A</v>
      </c>
    </row>
    <row r="1594" spans="2:4" x14ac:dyDescent="0.25">
      <c r="B1594" s="19" t="e">
        <f>VLOOKUP(A1594,Species!A:E,3,FALSE)</f>
        <v>#N/A</v>
      </c>
      <c r="C1594" s="6" t="e">
        <f>VLOOKUP(A1594,Species!A:E,4,FALSE)</f>
        <v>#N/A</v>
      </c>
      <c r="D1594" s="6" t="e">
        <f>VLOOKUP(A1594,Species!A:F,5,FALSE)</f>
        <v>#N/A</v>
      </c>
    </row>
    <row r="1595" spans="2:4" x14ac:dyDescent="0.25">
      <c r="B1595" s="19" t="e">
        <f>VLOOKUP(A1595,Species!A:E,3,FALSE)</f>
        <v>#N/A</v>
      </c>
      <c r="C1595" s="6" t="e">
        <f>VLOOKUP(A1595,Species!A:E,4,FALSE)</f>
        <v>#N/A</v>
      </c>
      <c r="D1595" s="6" t="e">
        <f>VLOOKUP(A1595,Species!A:F,5,FALSE)</f>
        <v>#N/A</v>
      </c>
    </row>
    <row r="1596" spans="2:4" x14ac:dyDescent="0.25">
      <c r="B1596" s="19" t="e">
        <f>VLOOKUP(A1596,Species!A:E,3,FALSE)</f>
        <v>#N/A</v>
      </c>
      <c r="C1596" s="6" t="e">
        <f>VLOOKUP(A1596,Species!A:E,4,FALSE)</f>
        <v>#N/A</v>
      </c>
      <c r="D1596" s="6" t="e">
        <f>VLOOKUP(A1596,Species!A:F,5,FALSE)</f>
        <v>#N/A</v>
      </c>
    </row>
    <row r="1597" spans="2:4" x14ac:dyDescent="0.25">
      <c r="B1597" s="19" t="e">
        <f>VLOOKUP(A1597,Species!A:E,3,FALSE)</f>
        <v>#N/A</v>
      </c>
      <c r="C1597" s="6" t="e">
        <f>VLOOKUP(A1597,Species!A:E,4,FALSE)</f>
        <v>#N/A</v>
      </c>
      <c r="D1597" s="6" t="e">
        <f>VLOOKUP(A1597,Species!A:F,5,FALSE)</f>
        <v>#N/A</v>
      </c>
    </row>
    <row r="1598" spans="2:4" x14ac:dyDescent="0.25">
      <c r="B1598" s="19" t="e">
        <f>VLOOKUP(A1598,Species!A:E,3,FALSE)</f>
        <v>#N/A</v>
      </c>
      <c r="C1598" s="6" t="e">
        <f>VLOOKUP(A1598,Species!A:E,4,FALSE)</f>
        <v>#N/A</v>
      </c>
      <c r="D1598" s="6" t="e">
        <f>VLOOKUP(A1598,Species!A:F,5,FALSE)</f>
        <v>#N/A</v>
      </c>
    </row>
    <row r="1599" spans="2:4" x14ac:dyDescent="0.25">
      <c r="B1599" s="19" t="e">
        <f>VLOOKUP(A1599,Species!A:E,3,FALSE)</f>
        <v>#N/A</v>
      </c>
      <c r="C1599" s="6" t="e">
        <f>VLOOKUP(A1599,Species!A:E,4,FALSE)</f>
        <v>#N/A</v>
      </c>
      <c r="D1599" s="6" t="e">
        <f>VLOOKUP(A1599,Species!A:F,5,FALSE)</f>
        <v>#N/A</v>
      </c>
    </row>
    <row r="1600" spans="2:4" x14ac:dyDescent="0.25">
      <c r="B1600" s="19" t="e">
        <f>VLOOKUP(A1600,Species!A:E,3,FALSE)</f>
        <v>#N/A</v>
      </c>
      <c r="C1600" s="6" t="e">
        <f>VLOOKUP(A1600,Species!A:E,4,FALSE)</f>
        <v>#N/A</v>
      </c>
      <c r="D1600" s="6" t="e">
        <f>VLOOKUP(A1600,Species!A:F,5,FALSE)</f>
        <v>#N/A</v>
      </c>
    </row>
    <row r="1601" spans="2:4" x14ac:dyDescent="0.25">
      <c r="B1601" s="19" t="e">
        <f>VLOOKUP(A1601,Species!A:E,3,FALSE)</f>
        <v>#N/A</v>
      </c>
      <c r="C1601" s="6" t="e">
        <f>VLOOKUP(A1601,Species!A:E,4,FALSE)</f>
        <v>#N/A</v>
      </c>
      <c r="D1601" s="6" t="e">
        <f>VLOOKUP(A1601,Species!A:F,5,FALSE)</f>
        <v>#N/A</v>
      </c>
    </row>
    <row r="1602" spans="2:4" x14ac:dyDescent="0.25">
      <c r="B1602" s="19" t="e">
        <f>VLOOKUP(A1602,Species!A:E,3,FALSE)</f>
        <v>#N/A</v>
      </c>
      <c r="C1602" s="6" t="e">
        <f>VLOOKUP(A1602,Species!A:E,4,FALSE)</f>
        <v>#N/A</v>
      </c>
      <c r="D1602" s="6" t="e">
        <f>VLOOKUP(A1602,Species!A:F,5,FALSE)</f>
        <v>#N/A</v>
      </c>
    </row>
    <row r="1603" spans="2:4" x14ac:dyDescent="0.25">
      <c r="B1603" s="19" t="e">
        <f>VLOOKUP(A1603,Species!A:E,3,FALSE)</f>
        <v>#N/A</v>
      </c>
      <c r="C1603" s="6" t="e">
        <f>VLOOKUP(A1603,Species!A:E,4,FALSE)</f>
        <v>#N/A</v>
      </c>
      <c r="D1603" s="6" t="e">
        <f>VLOOKUP(A1603,Species!A:F,5,FALSE)</f>
        <v>#N/A</v>
      </c>
    </row>
    <row r="1604" spans="2:4" x14ac:dyDescent="0.25">
      <c r="B1604" s="19" t="e">
        <f>VLOOKUP(A1604,Species!A:E,3,FALSE)</f>
        <v>#N/A</v>
      </c>
      <c r="C1604" s="6" t="e">
        <f>VLOOKUP(A1604,Species!A:E,4,FALSE)</f>
        <v>#N/A</v>
      </c>
      <c r="D1604" s="6" t="e">
        <f>VLOOKUP(A1604,Species!A:F,5,FALSE)</f>
        <v>#N/A</v>
      </c>
    </row>
    <row r="1605" spans="2:4" x14ac:dyDescent="0.25">
      <c r="B1605" s="19" t="e">
        <f>VLOOKUP(A1605,Species!A:E,3,FALSE)</f>
        <v>#N/A</v>
      </c>
      <c r="C1605" s="6" t="e">
        <f>VLOOKUP(A1605,Species!A:E,4,FALSE)</f>
        <v>#N/A</v>
      </c>
      <c r="D1605" s="6" t="e">
        <f>VLOOKUP(A1605,Species!A:F,5,FALSE)</f>
        <v>#N/A</v>
      </c>
    </row>
    <row r="1606" spans="2:4" x14ac:dyDescent="0.25">
      <c r="B1606" s="19" t="e">
        <f>VLOOKUP(A1606,Species!A:E,3,FALSE)</f>
        <v>#N/A</v>
      </c>
      <c r="C1606" s="6" t="e">
        <f>VLOOKUP(A1606,Species!A:E,4,FALSE)</f>
        <v>#N/A</v>
      </c>
      <c r="D1606" s="6" t="e">
        <f>VLOOKUP(A1606,Species!A:F,5,FALSE)</f>
        <v>#N/A</v>
      </c>
    </row>
    <row r="1607" spans="2:4" x14ac:dyDescent="0.25">
      <c r="B1607" s="19" t="e">
        <f>VLOOKUP(A1607,Species!A:E,3,FALSE)</f>
        <v>#N/A</v>
      </c>
      <c r="C1607" s="6" t="e">
        <f>VLOOKUP(A1607,Species!A:E,4,FALSE)</f>
        <v>#N/A</v>
      </c>
      <c r="D1607" s="6" t="e">
        <f>VLOOKUP(A1607,Species!A:F,5,FALSE)</f>
        <v>#N/A</v>
      </c>
    </row>
    <row r="1608" spans="2:4" x14ac:dyDescent="0.25">
      <c r="B1608" s="19" t="e">
        <f>VLOOKUP(A1608,Species!A:E,3,FALSE)</f>
        <v>#N/A</v>
      </c>
      <c r="C1608" s="6" t="e">
        <f>VLOOKUP(A1608,Species!A:E,4,FALSE)</f>
        <v>#N/A</v>
      </c>
      <c r="D1608" s="6" t="e">
        <f>VLOOKUP(A1608,Species!A:F,5,FALSE)</f>
        <v>#N/A</v>
      </c>
    </row>
    <row r="1609" spans="2:4" x14ac:dyDescent="0.25">
      <c r="B1609" s="19" t="e">
        <f>VLOOKUP(A1609,Species!A:E,3,FALSE)</f>
        <v>#N/A</v>
      </c>
      <c r="C1609" s="6" t="e">
        <f>VLOOKUP(A1609,Species!A:E,4,FALSE)</f>
        <v>#N/A</v>
      </c>
      <c r="D1609" s="6" t="e">
        <f>VLOOKUP(A1609,Species!A:F,5,FALSE)</f>
        <v>#N/A</v>
      </c>
    </row>
    <row r="1610" spans="2:4" x14ac:dyDescent="0.25">
      <c r="B1610" s="19" t="e">
        <f>VLOOKUP(A1610,Species!A:E,3,FALSE)</f>
        <v>#N/A</v>
      </c>
      <c r="C1610" s="6" t="e">
        <f>VLOOKUP(A1610,Species!A:E,4,FALSE)</f>
        <v>#N/A</v>
      </c>
      <c r="D1610" s="6" t="e">
        <f>VLOOKUP(A1610,Species!A:F,5,FALSE)</f>
        <v>#N/A</v>
      </c>
    </row>
    <row r="1611" spans="2:4" x14ac:dyDescent="0.25">
      <c r="B1611" s="19" t="e">
        <f>VLOOKUP(A1611,Species!A:E,3,FALSE)</f>
        <v>#N/A</v>
      </c>
      <c r="C1611" s="6" t="e">
        <f>VLOOKUP(A1611,Species!A:E,4,FALSE)</f>
        <v>#N/A</v>
      </c>
      <c r="D1611" s="6" t="e">
        <f>VLOOKUP(A1611,Species!A:F,5,FALSE)</f>
        <v>#N/A</v>
      </c>
    </row>
    <row r="1612" spans="2:4" x14ac:dyDescent="0.25">
      <c r="B1612" s="19" t="e">
        <f>VLOOKUP(A1612,Species!A:E,3,FALSE)</f>
        <v>#N/A</v>
      </c>
      <c r="C1612" s="6" t="e">
        <f>VLOOKUP(A1612,Species!A:E,4,FALSE)</f>
        <v>#N/A</v>
      </c>
      <c r="D1612" s="6" t="e">
        <f>VLOOKUP(A1612,Species!A:F,5,FALSE)</f>
        <v>#N/A</v>
      </c>
    </row>
    <row r="1613" spans="2:4" x14ac:dyDescent="0.25">
      <c r="B1613" s="19" t="e">
        <f>VLOOKUP(A1613,Species!A:E,3,FALSE)</f>
        <v>#N/A</v>
      </c>
      <c r="C1613" s="6" t="e">
        <f>VLOOKUP(A1613,Species!A:E,4,FALSE)</f>
        <v>#N/A</v>
      </c>
      <c r="D1613" s="6" t="e">
        <f>VLOOKUP(A1613,Species!A:F,5,FALSE)</f>
        <v>#N/A</v>
      </c>
    </row>
    <row r="1614" spans="2:4" x14ac:dyDescent="0.25">
      <c r="B1614" s="19" t="e">
        <f>VLOOKUP(A1614,Species!A:E,3,FALSE)</f>
        <v>#N/A</v>
      </c>
      <c r="C1614" s="6" t="e">
        <f>VLOOKUP(A1614,Species!A:E,4,FALSE)</f>
        <v>#N/A</v>
      </c>
      <c r="D1614" s="6" t="e">
        <f>VLOOKUP(A1614,Species!A:F,5,FALSE)</f>
        <v>#N/A</v>
      </c>
    </row>
    <row r="1615" spans="2:4" x14ac:dyDescent="0.25">
      <c r="B1615" s="19" t="e">
        <f>VLOOKUP(A1615,Species!A:E,3,FALSE)</f>
        <v>#N/A</v>
      </c>
      <c r="C1615" s="6" t="e">
        <f>VLOOKUP(A1615,Species!A:E,4,FALSE)</f>
        <v>#N/A</v>
      </c>
      <c r="D1615" s="6" t="e">
        <f>VLOOKUP(A1615,Species!A:F,5,FALSE)</f>
        <v>#N/A</v>
      </c>
    </row>
    <row r="1616" spans="2:4" x14ac:dyDescent="0.25">
      <c r="B1616" s="19" t="e">
        <f>VLOOKUP(A1616,Species!A:E,3,FALSE)</f>
        <v>#N/A</v>
      </c>
      <c r="C1616" s="6" t="e">
        <f>VLOOKUP(A1616,Species!A:E,4,FALSE)</f>
        <v>#N/A</v>
      </c>
      <c r="D1616" s="6" t="e">
        <f>VLOOKUP(A1616,Species!A:F,5,FALSE)</f>
        <v>#N/A</v>
      </c>
    </row>
    <row r="1617" spans="2:4" x14ac:dyDescent="0.25">
      <c r="B1617" s="19" t="e">
        <f>VLOOKUP(A1617,Species!A:E,3,FALSE)</f>
        <v>#N/A</v>
      </c>
      <c r="C1617" s="6" t="e">
        <f>VLOOKUP(A1617,Species!A:E,4,FALSE)</f>
        <v>#N/A</v>
      </c>
      <c r="D1617" s="6" t="e">
        <f>VLOOKUP(A1617,Species!A:F,5,FALSE)</f>
        <v>#N/A</v>
      </c>
    </row>
    <row r="1618" spans="2:4" x14ac:dyDescent="0.25">
      <c r="B1618" s="19" t="e">
        <f>VLOOKUP(A1618,Species!A:E,3,FALSE)</f>
        <v>#N/A</v>
      </c>
      <c r="C1618" s="6" t="e">
        <f>VLOOKUP(A1618,Species!A:E,4,FALSE)</f>
        <v>#N/A</v>
      </c>
      <c r="D1618" s="6" t="e">
        <f>VLOOKUP(A1618,Species!A:F,5,FALSE)</f>
        <v>#N/A</v>
      </c>
    </row>
    <row r="1619" spans="2:4" x14ac:dyDescent="0.25">
      <c r="B1619" s="19" t="e">
        <f>VLOOKUP(A1619,Species!A:E,3,FALSE)</f>
        <v>#N/A</v>
      </c>
      <c r="C1619" s="6" t="e">
        <f>VLOOKUP(A1619,Species!A:E,4,FALSE)</f>
        <v>#N/A</v>
      </c>
      <c r="D1619" s="6" t="e">
        <f>VLOOKUP(A1619,Species!A:F,5,FALSE)</f>
        <v>#N/A</v>
      </c>
    </row>
    <row r="1620" spans="2:4" x14ac:dyDescent="0.25">
      <c r="B1620" s="19" t="e">
        <f>VLOOKUP(A1620,Species!A:E,3,FALSE)</f>
        <v>#N/A</v>
      </c>
      <c r="C1620" s="6" t="e">
        <f>VLOOKUP(A1620,Species!A:E,4,FALSE)</f>
        <v>#N/A</v>
      </c>
      <c r="D1620" s="6" t="e">
        <f>VLOOKUP(A1620,Species!A:F,5,FALSE)</f>
        <v>#N/A</v>
      </c>
    </row>
    <row r="1621" spans="2:4" x14ac:dyDescent="0.25">
      <c r="B1621" s="19" t="e">
        <f>VLOOKUP(A1621,Species!A:E,3,FALSE)</f>
        <v>#N/A</v>
      </c>
      <c r="C1621" s="6" t="e">
        <f>VLOOKUP(A1621,Species!A:E,4,FALSE)</f>
        <v>#N/A</v>
      </c>
      <c r="D1621" s="6" t="e">
        <f>VLOOKUP(A1621,Species!A:F,5,FALSE)</f>
        <v>#N/A</v>
      </c>
    </row>
    <row r="1622" spans="2:4" x14ac:dyDescent="0.25">
      <c r="B1622" s="19" t="e">
        <f>VLOOKUP(A1622,Species!A:E,3,FALSE)</f>
        <v>#N/A</v>
      </c>
      <c r="C1622" s="6" t="e">
        <f>VLOOKUP(A1622,Species!A:E,4,FALSE)</f>
        <v>#N/A</v>
      </c>
      <c r="D1622" s="6" t="e">
        <f>VLOOKUP(A1622,Species!A:F,5,FALSE)</f>
        <v>#N/A</v>
      </c>
    </row>
    <row r="1623" spans="2:4" x14ac:dyDescent="0.25">
      <c r="B1623" s="19" t="e">
        <f>VLOOKUP(A1623,Species!A:E,3,FALSE)</f>
        <v>#N/A</v>
      </c>
      <c r="C1623" s="6" t="e">
        <f>VLOOKUP(A1623,Species!A:E,4,FALSE)</f>
        <v>#N/A</v>
      </c>
      <c r="D1623" s="6" t="e">
        <f>VLOOKUP(A1623,Species!A:F,5,FALSE)</f>
        <v>#N/A</v>
      </c>
    </row>
    <row r="1624" spans="2:4" x14ac:dyDescent="0.25">
      <c r="B1624" s="19" t="e">
        <f>VLOOKUP(A1624,Species!A:E,3,FALSE)</f>
        <v>#N/A</v>
      </c>
      <c r="C1624" s="6" t="e">
        <f>VLOOKUP(A1624,Species!A:E,4,FALSE)</f>
        <v>#N/A</v>
      </c>
      <c r="D1624" s="6" t="e">
        <f>VLOOKUP(A1624,Species!A:F,5,FALSE)</f>
        <v>#N/A</v>
      </c>
    </row>
    <row r="1625" spans="2:4" x14ac:dyDescent="0.25">
      <c r="B1625" s="19" t="e">
        <f>VLOOKUP(A1625,Species!A:E,3,FALSE)</f>
        <v>#N/A</v>
      </c>
      <c r="C1625" s="6" t="e">
        <f>VLOOKUP(A1625,Species!A:E,4,FALSE)</f>
        <v>#N/A</v>
      </c>
      <c r="D1625" s="6" t="e">
        <f>VLOOKUP(A1625,Species!A:F,5,FALSE)</f>
        <v>#N/A</v>
      </c>
    </row>
    <row r="1626" spans="2:4" x14ac:dyDescent="0.25">
      <c r="B1626" s="19" t="e">
        <f>VLOOKUP(A1626,Species!A:E,3,FALSE)</f>
        <v>#N/A</v>
      </c>
      <c r="C1626" s="6" t="e">
        <f>VLOOKUP(A1626,Species!A:E,4,FALSE)</f>
        <v>#N/A</v>
      </c>
      <c r="D1626" s="6" t="e">
        <f>VLOOKUP(A1626,Species!A:F,5,FALSE)</f>
        <v>#N/A</v>
      </c>
    </row>
    <row r="1627" spans="2:4" x14ac:dyDescent="0.25">
      <c r="B1627" s="19" t="e">
        <f>VLOOKUP(A1627,Species!A:E,3,FALSE)</f>
        <v>#N/A</v>
      </c>
      <c r="C1627" s="6" t="e">
        <f>VLOOKUP(A1627,Species!A:E,4,FALSE)</f>
        <v>#N/A</v>
      </c>
      <c r="D1627" s="6" t="e">
        <f>VLOOKUP(A1627,Species!A:F,5,FALSE)</f>
        <v>#N/A</v>
      </c>
    </row>
    <row r="1628" spans="2:4" x14ac:dyDescent="0.25">
      <c r="B1628" s="19" t="e">
        <f>VLOOKUP(A1628,Species!A:E,3,FALSE)</f>
        <v>#N/A</v>
      </c>
      <c r="C1628" s="6" t="e">
        <f>VLOOKUP(A1628,Species!A:E,4,FALSE)</f>
        <v>#N/A</v>
      </c>
      <c r="D1628" s="6" t="e">
        <f>VLOOKUP(A1628,Species!A:F,5,FALSE)</f>
        <v>#N/A</v>
      </c>
    </row>
    <row r="1629" spans="2:4" x14ac:dyDescent="0.25">
      <c r="B1629" s="19" t="e">
        <f>VLOOKUP(A1629,Species!A:E,3,FALSE)</f>
        <v>#N/A</v>
      </c>
      <c r="C1629" s="6" t="e">
        <f>VLOOKUP(A1629,Species!A:E,4,FALSE)</f>
        <v>#N/A</v>
      </c>
      <c r="D1629" s="6" t="e">
        <f>VLOOKUP(A1629,Species!A:F,5,FALSE)</f>
        <v>#N/A</v>
      </c>
    </row>
    <row r="1630" spans="2:4" x14ac:dyDescent="0.25">
      <c r="B1630" s="19" t="e">
        <f>VLOOKUP(A1630,Species!A:E,3,FALSE)</f>
        <v>#N/A</v>
      </c>
      <c r="C1630" s="6" t="e">
        <f>VLOOKUP(A1630,Species!A:E,4,FALSE)</f>
        <v>#N/A</v>
      </c>
      <c r="D1630" s="6" t="e">
        <f>VLOOKUP(A1630,Species!A:F,5,FALSE)</f>
        <v>#N/A</v>
      </c>
    </row>
    <row r="1631" spans="2:4" x14ac:dyDescent="0.25">
      <c r="B1631" s="19" t="e">
        <f>VLOOKUP(A1631,Species!A:E,3,FALSE)</f>
        <v>#N/A</v>
      </c>
      <c r="C1631" s="6" t="e">
        <f>VLOOKUP(A1631,Species!A:E,4,FALSE)</f>
        <v>#N/A</v>
      </c>
      <c r="D1631" s="6" t="e">
        <f>VLOOKUP(A1631,Species!A:F,5,FALSE)</f>
        <v>#N/A</v>
      </c>
    </row>
    <row r="1632" spans="2:4" x14ac:dyDescent="0.25">
      <c r="B1632" s="19" t="e">
        <f>VLOOKUP(A1632,Species!A:E,3,FALSE)</f>
        <v>#N/A</v>
      </c>
      <c r="C1632" s="6" t="e">
        <f>VLOOKUP(A1632,Species!A:E,4,FALSE)</f>
        <v>#N/A</v>
      </c>
      <c r="D1632" s="6" t="e">
        <f>VLOOKUP(A1632,Species!A:F,5,FALSE)</f>
        <v>#N/A</v>
      </c>
    </row>
    <row r="1633" spans="2:4" x14ac:dyDescent="0.25">
      <c r="B1633" s="19" t="e">
        <f>VLOOKUP(A1633,Species!A:E,3,FALSE)</f>
        <v>#N/A</v>
      </c>
      <c r="C1633" s="6" t="e">
        <f>VLOOKUP(A1633,Species!A:E,4,FALSE)</f>
        <v>#N/A</v>
      </c>
      <c r="D1633" s="6" t="e">
        <f>VLOOKUP(A1633,Species!A:F,5,FALSE)</f>
        <v>#N/A</v>
      </c>
    </row>
    <row r="1634" spans="2:4" x14ac:dyDescent="0.25">
      <c r="B1634" s="19" t="e">
        <f>VLOOKUP(A1634,Species!A:E,3,FALSE)</f>
        <v>#N/A</v>
      </c>
      <c r="C1634" s="6" t="e">
        <f>VLOOKUP(A1634,Species!A:E,4,FALSE)</f>
        <v>#N/A</v>
      </c>
      <c r="D1634" s="6" t="e">
        <f>VLOOKUP(A1634,Species!A:F,5,FALSE)</f>
        <v>#N/A</v>
      </c>
    </row>
    <row r="1635" spans="2:4" x14ac:dyDescent="0.25">
      <c r="B1635" s="19" t="e">
        <f>VLOOKUP(A1635,Species!A:E,3,FALSE)</f>
        <v>#N/A</v>
      </c>
      <c r="C1635" s="6" t="e">
        <f>VLOOKUP(A1635,Species!A:E,4,FALSE)</f>
        <v>#N/A</v>
      </c>
      <c r="D1635" s="6" t="e">
        <f>VLOOKUP(A1635,Species!A:F,5,FALSE)</f>
        <v>#N/A</v>
      </c>
    </row>
    <row r="1636" spans="2:4" x14ac:dyDescent="0.25">
      <c r="B1636" s="19" t="e">
        <f>VLOOKUP(A1636,Species!A:E,3,FALSE)</f>
        <v>#N/A</v>
      </c>
      <c r="C1636" s="6" t="e">
        <f>VLOOKUP(A1636,Species!A:E,4,FALSE)</f>
        <v>#N/A</v>
      </c>
      <c r="D1636" s="6" t="e">
        <f>VLOOKUP(A1636,Species!A:F,5,FALSE)</f>
        <v>#N/A</v>
      </c>
    </row>
    <row r="1637" spans="2:4" x14ac:dyDescent="0.25">
      <c r="B1637" s="19" t="e">
        <f>VLOOKUP(A1637,Species!A:E,3,FALSE)</f>
        <v>#N/A</v>
      </c>
      <c r="C1637" s="6" t="e">
        <f>VLOOKUP(A1637,Species!A:E,4,FALSE)</f>
        <v>#N/A</v>
      </c>
      <c r="D1637" s="6" t="e">
        <f>VLOOKUP(A1637,Species!A:F,5,FALSE)</f>
        <v>#N/A</v>
      </c>
    </row>
    <row r="1638" spans="2:4" x14ac:dyDescent="0.25">
      <c r="B1638" s="19" t="e">
        <f>VLOOKUP(A1638,Species!A:E,3,FALSE)</f>
        <v>#N/A</v>
      </c>
      <c r="C1638" s="6" t="e">
        <f>VLOOKUP(A1638,Species!A:E,4,FALSE)</f>
        <v>#N/A</v>
      </c>
      <c r="D1638" s="6" t="e">
        <f>VLOOKUP(A1638,Species!A:F,5,FALSE)</f>
        <v>#N/A</v>
      </c>
    </row>
    <row r="1639" spans="2:4" x14ac:dyDescent="0.25">
      <c r="B1639" s="19" t="e">
        <f>VLOOKUP(A1639,Species!A:E,3,FALSE)</f>
        <v>#N/A</v>
      </c>
      <c r="C1639" s="6" t="e">
        <f>VLOOKUP(A1639,Species!A:E,4,FALSE)</f>
        <v>#N/A</v>
      </c>
      <c r="D1639" s="6" t="e">
        <f>VLOOKUP(A1639,Species!A:F,5,FALSE)</f>
        <v>#N/A</v>
      </c>
    </row>
    <row r="1640" spans="2:4" x14ac:dyDescent="0.25">
      <c r="B1640" s="19" t="e">
        <f>VLOOKUP(A1640,Species!A:E,3,FALSE)</f>
        <v>#N/A</v>
      </c>
      <c r="C1640" s="6" t="e">
        <f>VLOOKUP(A1640,Species!A:E,4,FALSE)</f>
        <v>#N/A</v>
      </c>
      <c r="D1640" s="6" t="e">
        <f>VLOOKUP(A1640,Species!A:F,5,FALSE)</f>
        <v>#N/A</v>
      </c>
    </row>
    <row r="1641" spans="2:4" x14ac:dyDescent="0.25">
      <c r="B1641" s="19" t="e">
        <f>VLOOKUP(A1641,Species!A:E,3,FALSE)</f>
        <v>#N/A</v>
      </c>
      <c r="C1641" s="6" t="e">
        <f>VLOOKUP(A1641,Species!A:E,4,FALSE)</f>
        <v>#N/A</v>
      </c>
      <c r="D1641" s="6" t="e">
        <f>VLOOKUP(A1641,Species!A:F,5,FALSE)</f>
        <v>#N/A</v>
      </c>
    </row>
    <row r="1642" spans="2:4" x14ac:dyDescent="0.25">
      <c r="B1642" s="19" t="e">
        <f>VLOOKUP(A1642,Species!A:E,3,FALSE)</f>
        <v>#N/A</v>
      </c>
      <c r="C1642" s="6" t="e">
        <f>VLOOKUP(A1642,Species!A:E,4,FALSE)</f>
        <v>#N/A</v>
      </c>
      <c r="D1642" s="6" t="e">
        <f>VLOOKUP(A1642,Species!A:F,5,FALSE)</f>
        <v>#N/A</v>
      </c>
    </row>
    <row r="1643" spans="2:4" x14ac:dyDescent="0.25">
      <c r="B1643" s="19" t="e">
        <f>VLOOKUP(A1643,Species!A:E,3,FALSE)</f>
        <v>#N/A</v>
      </c>
      <c r="C1643" s="6" t="e">
        <f>VLOOKUP(A1643,Species!A:E,4,FALSE)</f>
        <v>#N/A</v>
      </c>
      <c r="D1643" s="6" t="e">
        <f>VLOOKUP(A1643,Species!A:F,5,FALSE)</f>
        <v>#N/A</v>
      </c>
    </row>
    <row r="1644" spans="2:4" x14ac:dyDescent="0.25">
      <c r="B1644" s="19" t="e">
        <f>VLOOKUP(A1644,Species!A:E,3,FALSE)</f>
        <v>#N/A</v>
      </c>
      <c r="C1644" s="6" t="e">
        <f>VLOOKUP(A1644,Species!A:E,4,FALSE)</f>
        <v>#N/A</v>
      </c>
      <c r="D1644" s="6" t="e">
        <f>VLOOKUP(A1644,Species!A:F,5,FALSE)</f>
        <v>#N/A</v>
      </c>
    </row>
    <row r="1645" spans="2:4" x14ac:dyDescent="0.25">
      <c r="B1645" s="19" t="e">
        <f>VLOOKUP(A1645,Species!A:E,3,FALSE)</f>
        <v>#N/A</v>
      </c>
      <c r="C1645" s="6" t="e">
        <f>VLOOKUP(A1645,Species!A:E,4,FALSE)</f>
        <v>#N/A</v>
      </c>
      <c r="D1645" s="6" t="e">
        <f>VLOOKUP(A1645,Species!A:F,5,FALSE)</f>
        <v>#N/A</v>
      </c>
    </row>
    <row r="1646" spans="2:4" x14ac:dyDescent="0.25">
      <c r="B1646" s="19" t="e">
        <f>VLOOKUP(A1646,Species!A:E,3,FALSE)</f>
        <v>#N/A</v>
      </c>
      <c r="C1646" s="6" t="e">
        <f>VLOOKUP(A1646,Species!A:E,4,FALSE)</f>
        <v>#N/A</v>
      </c>
      <c r="D1646" s="6" t="e">
        <f>VLOOKUP(A1646,Species!A:F,5,FALSE)</f>
        <v>#N/A</v>
      </c>
    </row>
    <row r="1647" spans="2:4" x14ac:dyDescent="0.25">
      <c r="B1647" s="19" t="e">
        <f>VLOOKUP(A1647,Species!A:E,3,FALSE)</f>
        <v>#N/A</v>
      </c>
      <c r="C1647" s="6" t="e">
        <f>VLOOKUP(A1647,Species!A:E,4,FALSE)</f>
        <v>#N/A</v>
      </c>
      <c r="D1647" s="6" t="e">
        <f>VLOOKUP(A1647,Species!A:F,5,FALSE)</f>
        <v>#N/A</v>
      </c>
    </row>
    <row r="1648" spans="2:4" x14ac:dyDescent="0.25">
      <c r="B1648" s="19" t="e">
        <f>VLOOKUP(A1648,Species!A:E,3,FALSE)</f>
        <v>#N/A</v>
      </c>
      <c r="C1648" s="6" t="e">
        <f>VLOOKUP(A1648,Species!A:E,4,FALSE)</f>
        <v>#N/A</v>
      </c>
      <c r="D1648" s="6" t="e">
        <f>VLOOKUP(A1648,Species!A:F,5,FALSE)</f>
        <v>#N/A</v>
      </c>
    </row>
    <row r="1649" spans="2:4" x14ac:dyDescent="0.25">
      <c r="B1649" s="19" t="e">
        <f>VLOOKUP(A1649,Species!A:E,3,FALSE)</f>
        <v>#N/A</v>
      </c>
      <c r="C1649" s="6" t="e">
        <f>VLOOKUP(A1649,Species!A:E,4,FALSE)</f>
        <v>#N/A</v>
      </c>
      <c r="D1649" s="6" t="e">
        <f>VLOOKUP(A1649,Species!A:F,5,FALSE)</f>
        <v>#N/A</v>
      </c>
    </row>
    <row r="1650" spans="2:4" x14ac:dyDescent="0.25">
      <c r="B1650" s="19" t="e">
        <f>VLOOKUP(A1650,Species!A:E,3,FALSE)</f>
        <v>#N/A</v>
      </c>
      <c r="C1650" s="6" t="e">
        <f>VLOOKUP(A1650,Species!A:E,4,FALSE)</f>
        <v>#N/A</v>
      </c>
      <c r="D1650" s="6" t="e">
        <f>VLOOKUP(A1650,Species!A:F,5,FALSE)</f>
        <v>#N/A</v>
      </c>
    </row>
    <row r="1651" spans="2:4" x14ac:dyDescent="0.25">
      <c r="B1651" s="19" t="e">
        <f>VLOOKUP(A1651,Species!A:E,3,FALSE)</f>
        <v>#N/A</v>
      </c>
      <c r="C1651" s="6" t="e">
        <f>VLOOKUP(A1651,Species!A:E,4,FALSE)</f>
        <v>#N/A</v>
      </c>
      <c r="D1651" s="6" t="e">
        <f>VLOOKUP(A1651,Species!A:F,5,FALSE)</f>
        <v>#N/A</v>
      </c>
    </row>
    <row r="1652" spans="2:4" x14ac:dyDescent="0.25">
      <c r="B1652" s="19" t="e">
        <f>VLOOKUP(A1652,Species!A:E,3,FALSE)</f>
        <v>#N/A</v>
      </c>
      <c r="C1652" s="6" t="e">
        <f>VLOOKUP(A1652,Species!A:E,4,FALSE)</f>
        <v>#N/A</v>
      </c>
      <c r="D1652" s="6" t="e">
        <f>VLOOKUP(A1652,Species!A:F,5,FALSE)</f>
        <v>#N/A</v>
      </c>
    </row>
    <row r="1653" spans="2:4" x14ac:dyDescent="0.25">
      <c r="B1653" s="19" t="e">
        <f>VLOOKUP(A1653,Species!A:E,3,FALSE)</f>
        <v>#N/A</v>
      </c>
      <c r="C1653" s="6" t="e">
        <f>VLOOKUP(A1653,Species!A:E,4,FALSE)</f>
        <v>#N/A</v>
      </c>
      <c r="D1653" s="6" t="e">
        <f>VLOOKUP(A1653,Species!A:F,5,FALSE)</f>
        <v>#N/A</v>
      </c>
    </row>
    <row r="1654" spans="2:4" x14ac:dyDescent="0.25">
      <c r="B1654" s="19" t="e">
        <f>VLOOKUP(A1654,Species!A:E,3,FALSE)</f>
        <v>#N/A</v>
      </c>
      <c r="C1654" s="6" t="e">
        <f>VLOOKUP(A1654,Species!A:E,4,FALSE)</f>
        <v>#N/A</v>
      </c>
      <c r="D1654" s="6" t="e">
        <f>VLOOKUP(A1654,Species!A:F,5,FALSE)</f>
        <v>#N/A</v>
      </c>
    </row>
    <row r="1655" spans="2:4" x14ac:dyDescent="0.25">
      <c r="B1655" s="19" t="e">
        <f>VLOOKUP(A1655,Species!A:E,3,FALSE)</f>
        <v>#N/A</v>
      </c>
      <c r="C1655" s="6" t="e">
        <f>VLOOKUP(A1655,Species!A:E,4,FALSE)</f>
        <v>#N/A</v>
      </c>
      <c r="D1655" s="6" t="e">
        <f>VLOOKUP(A1655,Species!A:F,5,FALSE)</f>
        <v>#N/A</v>
      </c>
    </row>
    <row r="1656" spans="2:4" x14ac:dyDescent="0.25">
      <c r="B1656" s="19" t="e">
        <f>VLOOKUP(A1656,Species!A:E,3,FALSE)</f>
        <v>#N/A</v>
      </c>
      <c r="C1656" s="6" t="e">
        <f>VLOOKUP(A1656,Species!A:E,4,FALSE)</f>
        <v>#N/A</v>
      </c>
      <c r="D1656" s="6" t="e">
        <f>VLOOKUP(A1656,Species!A:F,5,FALSE)</f>
        <v>#N/A</v>
      </c>
    </row>
    <row r="1657" spans="2:4" x14ac:dyDescent="0.25">
      <c r="B1657" s="19" t="e">
        <f>VLOOKUP(A1657,Species!A:E,3,FALSE)</f>
        <v>#N/A</v>
      </c>
      <c r="C1657" s="6" t="e">
        <f>VLOOKUP(A1657,Species!A:E,4,FALSE)</f>
        <v>#N/A</v>
      </c>
      <c r="D1657" s="6" t="e">
        <f>VLOOKUP(A1657,Species!A:F,5,FALSE)</f>
        <v>#N/A</v>
      </c>
    </row>
    <row r="1658" spans="2:4" x14ac:dyDescent="0.25">
      <c r="B1658" s="19" t="e">
        <f>VLOOKUP(A1658,Species!A:E,3,FALSE)</f>
        <v>#N/A</v>
      </c>
      <c r="C1658" s="6" t="e">
        <f>VLOOKUP(A1658,Species!A:E,4,FALSE)</f>
        <v>#N/A</v>
      </c>
      <c r="D1658" s="6" t="e">
        <f>VLOOKUP(A1658,Species!A:F,5,FALSE)</f>
        <v>#N/A</v>
      </c>
    </row>
    <row r="1659" spans="2:4" x14ac:dyDescent="0.25">
      <c r="B1659" s="19" t="e">
        <f>VLOOKUP(A1659,Species!A:E,3,FALSE)</f>
        <v>#N/A</v>
      </c>
      <c r="C1659" s="6" t="e">
        <f>VLOOKUP(A1659,Species!A:E,4,FALSE)</f>
        <v>#N/A</v>
      </c>
      <c r="D1659" s="6" t="e">
        <f>VLOOKUP(A1659,Species!A:F,5,FALSE)</f>
        <v>#N/A</v>
      </c>
    </row>
    <row r="1660" spans="2:4" x14ac:dyDescent="0.25">
      <c r="B1660" s="19" t="e">
        <f>VLOOKUP(A1660,Species!A:E,3,FALSE)</f>
        <v>#N/A</v>
      </c>
      <c r="C1660" s="6" t="e">
        <f>VLOOKUP(A1660,Species!A:E,4,FALSE)</f>
        <v>#N/A</v>
      </c>
      <c r="D1660" s="6" t="e">
        <f>VLOOKUP(A1660,Species!A:F,5,FALSE)</f>
        <v>#N/A</v>
      </c>
    </row>
    <row r="1661" spans="2:4" x14ac:dyDescent="0.25">
      <c r="B1661" s="19" t="e">
        <f>VLOOKUP(A1661,Species!A:E,3,FALSE)</f>
        <v>#N/A</v>
      </c>
      <c r="C1661" s="6" t="e">
        <f>VLOOKUP(A1661,Species!A:E,4,FALSE)</f>
        <v>#N/A</v>
      </c>
      <c r="D1661" s="6" t="e">
        <f>VLOOKUP(A1661,Species!A:F,5,FALSE)</f>
        <v>#N/A</v>
      </c>
    </row>
    <row r="1662" spans="2:4" x14ac:dyDescent="0.25">
      <c r="B1662" s="19" t="e">
        <f>VLOOKUP(A1662,Species!A:E,3,FALSE)</f>
        <v>#N/A</v>
      </c>
      <c r="C1662" s="6" t="e">
        <f>VLOOKUP(A1662,Species!A:E,4,FALSE)</f>
        <v>#N/A</v>
      </c>
      <c r="D1662" s="6" t="e">
        <f>VLOOKUP(A1662,Species!A:F,5,FALSE)</f>
        <v>#N/A</v>
      </c>
    </row>
    <row r="1663" spans="2:4" x14ac:dyDescent="0.25">
      <c r="B1663" s="19" t="e">
        <f>VLOOKUP(A1663,Species!A:E,3,FALSE)</f>
        <v>#N/A</v>
      </c>
      <c r="C1663" s="6" t="e">
        <f>VLOOKUP(A1663,Species!A:E,4,FALSE)</f>
        <v>#N/A</v>
      </c>
      <c r="D1663" s="6" t="e">
        <f>VLOOKUP(A1663,Species!A:F,5,FALSE)</f>
        <v>#N/A</v>
      </c>
    </row>
    <row r="1664" spans="2:4" x14ac:dyDescent="0.25">
      <c r="B1664" s="19" t="e">
        <f>VLOOKUP(A1664,Species!A:E,3,FALSE)</f>
        <v>#N/A</v>
      </c>
      <c r="C1664" s="6" t="e">
        <f>VLOOKUP(A1664,Species!A:E,4,FALSE)</f>
        <v>#N/A</v>
      </c>
      <c r="D1664" s="6" t="e">
        <f>VLOOKUP(A1664,Species!A:F,5,FALSE)</f>
        <v>#N/A</v>
      </c>
    </row>
    <row r="1665" spans="2:4" x14ac:dyDescent="0.25">
      <c r="B1665" s="19" t="e">
        <f>VLOOKUP(A1665,Species!A:E,3,FALSE)</f>
        <v>#N/A</v>
      </c>
      <c r="C1665" s="6" t="e">
        <f>VLOOKUP(A1665,Species!A:E,4,FALSE)</f>
        <v>#N/A</v>
      </c>
      <c r="D1665" s="6" t="e">
        <f>VLOOKUP(A1665,Species!A:F,5,FALSE)</f>
        <v>#N/A</v>
      </c>
    </row>
    <row r="1666" spans="2:4" x14ac:dyDescent="0.25">
      <c r="B1666" s="19" t="e">
        <f>VLOOKUP(A1666,Species!A:E,3,FALSE)</f>
        <v>#N/A</v>
      </c>
      <c r="C1666" s="6" t="e">
        <f>VLOOKUP(A1666,Species!A:E,4,FALSE)</f>
        <v>#N/A</v>
      </c>
      <c r="D1666" s="6" t="e">
        <f>VLOOKUP(A1666,Species!A:F,5,FALSE)</f>
        <v>#N/A</v>
      </c>
    </row>
    <row r="1667" spans="2:4" x14ac:dyDescent="0.25">
      <c r="B1667" s="19" t="e">
        <f>VLOOKUP(A1667,Species!A:E,3,FALSE)</f>
        <v>#N/A</v>
      </c>
      <c r="C1667" s="6" t="e">
        <f>VLOOKUP(A1667,Species!A:E,4,FALSE)</f>
        <v>#N/A</v>
      </c>
      <c r="D1667" s="6" t="e">
        <f>VLOOKUP(A1667,Species!A:F,5,FALSE)</f>
        <v>#N/A</v>
      </c>
    </row>
    <row r="1668" spans="2:4" x14ac:dyDescent="0.25">
      <c r="B1668" s="19" t="e">
        <f>VLOOKUP(A1668,Species!A:E,3,FALSE)</f>
        <v>#N/A</v>
      </c>
      <c r="C1668" s="6" t="e">
        <f>VLOOKUP(A1668,Species!A:E,4,FALSE)</f>
        <v>#N/A</v>
      </c>
      <c r="D1668" s="6" t="e">
        <f>VLOOKUP(A1668,Species!A:F,5,FALSE)</f>
        <v>#N/A</v>
      </c>
    </row>
    <row r="1669" spans="2:4" x14ac:dyDescent="0.25">
      <c r="B1669" s="19" t="e">
        <f>VLOOKUP(A1669,Species!A:E,3,FALSE)</f>
        <v>#N/A</v>
      </c>
      <c r="C1669" s="6" t="e">
        <f>VLOOKUP(A1669,Species!A:E,4,FALSE)</f>
        <v>#N/A</v>
      </c>
      <c r="D1669" s="6" t="e">
        <f>VLOOKUP(A1669,Species!A:F,5,FALSE)</f>
        <v>#N/A</v>
      </c>
    </row>
    <row r="1670" spans="2:4" x14ac:dyDescent="0.25">
      <c r="B1670" s="19" t="e">
        <f>VLOOKUP(A1670,Species!A:E,3,FALSE)</f>
        <v>#N/A</v>
      </c>
      <c r="C1670" s="6" t="e">
        <f>VLOOKUP(A1670,Species!A:E,4,FALSE)</f>
        <v>#N/A</v>
      </c>
      <c r="D1670" s="6" t="e">
        <f>VLOOKUP(A1670,Species!A:F,5,FALSE)</f>
        <v>#N/A</v>
      </c>
    </row>
    <row r="1671" spans="2:4" x14ac:dyDescent="0.25">
      <c r="B1671" s="19" t="e">
        <f>VLOOKUP(A1671,Species!A:E,3,FALSE)</f>
        <v>#N/A</v>
      </c>
      <c r="C1671" s="6" t="e">
        <f>VLOOKUP(A1671,Species!A:E,4,FALSE)</f>
        <v>#N/A</v>
      </c>
      <c r="D1671" s="6" t="e">
        <f>VLOOKUP(A1671,Species!A:F,5,FALSE)</f>
        <v>#N/A</v>
      </c>
    </row>
    <row r="1672" spans="2:4" x14ac:dyDescent="0.25">
      <c r="B1672" s="19" t="e">
        <f>VLOOKUP(A1672,Species!A:E,3,FALSE)</f>
        <v>#N/A</v>
      </c>
      <c r="C1672" s="6" t="e">
        <f>VLOOKUP(A1672,Species!A:E,4,FALSE)</f>
        <v>#N/A</v>
      </c>
      <c r="D1672" s="6" t="e">
        <f>VLOOKUP(A1672,Species!A:F,5,FALSE)</f>
        <v>#N/A</v>
      </c>
    </row>
    <row r="1673" spans="2:4" x14ac:dyDescent="0.25">
      <c r="B1673" s="19" t="e">
        <f>VLOOKUP(A1673,Species!A:E,3,FALSE)</f>
        <v>#N/A</v>
      </c>
      <c r="C1673" s="6" t="e">
        <f>VLOOKUP(A1673,Species!A:E,4,FALSE)</f>
        <v>#N/A</v>
      </c>
      <c r="D1673" s="6" t="e">
        <f>VLOOKUP(A1673,Species!A:F,5,FALSE)</f>
        <v>#N/A</v>
      </c>
    </row>
    <row r="1674" spans="2:4" x14ac:dyDescent="0.25">
      <c r="B1674" s="19" t="e">
        <f>VLOOKUP(A1674,Species!A:E,3,FALSE)</f>
        <v>#N/A</v>
      </c>
      <c r="C1674" s="6" t="e">
        <f>VLOOKUP(A1674,Species!A:E,4,FALSE)</f>
        <v>#N/A</v>
      </c>
      <c r="D1674" s="6" t="e">
        <f>VLOOKUP(A1674,Species!A:F,5,FALSE)</f>
        <v>#N/A</v>
      </c>
    </row>
    <row r="1675" spans="2:4" x14ac:dyDescent="0.25">
      <c r="B1675" s="19" t="e">
        <f>VLOOKUP(A1675,Species!A:E,3,FALSE)</f>
        <v>#N/A</v>
      </c>
      <c r="C1675" s="6" t="e">
        <f>VLOOKUP(A1675,Species!A:E,4,FALSE)</f>
        <v>#N/A</v>
      </c>
      <c r="D1675" s="6" t="e">
        <f>VLOOKUP(A1675,Species!A:F,5,FALSE)</f>
        <v>#N/A</v>
      </c>
    </row>
    <row r="1676" spans="2:4" x14ac:dyDescent="0.25">
      <c r="B1676" s="19" t="e">
        <f>VLOOKUP(A1676,Species!A:E,3,FALSE)</f>
        <v>#N/A</v>
      </c>
      <c r="C1676" s="6" t="e">
        <f>VLOOKUP(A1676,Species!A:E,4,FALSE)</f>
        <v>#N/A</v>
      </c>
      <c r="D1676" s="6" t="e">
        <f>VLOOKUP(A1676,Species!A:F,5,FALSE)</f>
        <v>#N/A</v>
      </c>
    </row>
    <row r="1677" spans="2:4" x14ac:dyDescent="0.25">
      <c r="B1677" s="19" t="e">
        <f>VLOOKUP(A1677,Species!A:E,3,FALSE)</f>
        <v>#N/A</v>
      </c>
      <c r="C1677" s="6" t="e">
        <f>VLOOKUP(A1677,Species!A:E,4,FALSE)</f>
        <v>#N/A</v>
      </c>
      <c r="D1677" s="6" t="e">
        <f>VLOOKUP(A1677,Species!A:F,5,FALSE)</f>
        <v>#N/A</v>
      </c>
    </row>
    <row r="1678" spans="2:4" x14ac:dyDescent="0.25">
      <c r="B1678" s="19" t="e">
        <f>VLOOKUP(A1678,Species!A:E,3,FALSE)</f>
        <v>#N/A</v>
      </c>
      <c r="C1678" s="6" t="e">
        <f>VLOOKUP(A1678,Species!A:E,4,FALSE)</f>
        <v>#N/A</v>
      </c>
      <c r="D1678" s="6" t="e">
        <f>VLOOKUP(A1678,Species!A:F,5,FALSE)</f>
        <v>#N/A</v>
      </c>
    </row>
    <row r="1679" spans="2:4" x14ac:dyDescent="0.25">
      <c r="B1679" s="19" t="e">
        <f>VLOOKUP(A1679,Species!A:E,3,FALSE)</f>
        <v>#N/A</v>
      </c>
      <c r="C1679" s="6" t="e">
        <f>VLOOKUP(A1679,Species!A:E,4,FALSE)</f>
        <v>#N/A</v>
      </c>
      <c r="D1679" s="6" t="e">
        <f>VLOOKUP(A1679,Species!A:F,5,FALSE)</f>
        <v>#N/A</v>
      </c>
    </row>
    <row r="1680" spans="2:4" x14ac:dyDescent="0.25">
      <c r="B1680" s="19" t="e">
        <f>VLOOKUP(A1680,Species!A:E,3,FALSE)</f>
        <v>#N/A</v>
      </c>
      <c r="C1680" s="6" t="e">
        <f>VLOOKUP(A1680,Species!A:E,4,FALSE)</f>
        <v>#N/A</v>
      </c>
      <c r="D1680" s="6" t="e">
        <f>VLOOKUP(A1680,Species!A:F,5,FALSE)</f>
        <v>#N/A</v>
      </c>
    </row>
    <row r="1681" spans="2:4" x14ac:dyDescent="0.25">
      <c r="B1681" s="19" t="e">
        <f>VLOOKUP(A1681,Species!A:E,3,FALSE)</f>
        <v>#N/A</v>
      </c>
      <c r="C1681" s="6" t="e">
        <f>VLOOKUP(A1681,Species!A:E,4,FALSE)</f>
        <v>#N/A</v>
      </c>
      <c r="D1681" s="6" t="e">
        <f>VLOOKUP(A1681,Species!A:F,5,FALSE)</f>
        <v>#N/A</v>
      </c>
    </row>
    <row r="1682" spans="2:4" x14ac:dyDescent="0.25">
      <c r="B1682" s="19" t="e">
        <f>VLOOKUP(A1682,Species!A:E,3,FALSE)</f>
        <v>#N/A</v>
      </c>
      <c r="C1682" s="6" t="e">
        <f>VLOOKUP(A1682,Species!A:E,4,FALSE)</f>
        <v>#N/A</v>
      </c>
      <c r="D1682" s="6" t="e">
        <f>VLOOKUP(A1682,Species!A:F,5,FALSE)</f>
        <v>#N/A</v>
      </c>
    </row>
    <row r="1683" spans="2:4" x14ac:dyDescent="0.25">
      <c r="B1683" s="19" t="e">
        <f>VLOOKUP(A1683,Species!A:E,3,FALSE)</f>
        <v>#N/A</v>
      </c>
      <c r="C1683" s="6" t="e">
        <f>VLOOKUP(A1683,Species!A:E,4,FALSE)</f>
        <v>#N/A</v>
      </c>
      <c r="D1683" s="6" t="e">
        <f>VLOOKUP(A1683,Species!A:F,5,FALSE)</f>
        <v>#N/A</v>
      </c>
    </row>
    <row r="1684" spans="2:4" x14ac:dyDescent="0.25">
      <c r="B1684" s="19" t="e">
        <f>VLOOKUP(A1684,Species!A:E,3,FALSE)</f>
        <v>#N/A</v>
      </c>
      <c r="C1684" s="6" t="e">
        <f>VLOOKUP(A1684,Species!A:E,4,FALSE)</f>
        <v>#N/A</v>
      </c>
      <c r="D1684" s="6" t="e">
        <f>VLOOKUP(A1684,Species!A:F,5,FALSE)</f>
        <v>#N/A</v>
      </c>
    </row>
    <row r="1685" spans="2:4" x14ac:dyDescent="0.25">
      <c r="B1685" s="19" t="e">
        <f>VLOOKUP(A1685,Species!A:E,3,FALSE)</f>
        <v>#N/A</v>
      </c>
      <c r="C1685" s="6" t="e">
        <f>VLOOKUP(A1685,Species!A:E,4,FALSE)</f>
        <v>#N/A</v>
      </c>
      <c r="D1685" s="6" t="e">
        <f>VLOOKUP(A1685,Species!A:F,5,FALSE)</f>
        <v>#N/A</v>
      </c>
    </row>
    <row r="1686" spans="2:4" x14ac:dyDescent="0.25">
      <c r="B1686" s="19" t="e">
        <f>VLOOKUP(A1686,Species!A:E,3,FALSE)</f>
        <v>#N/A</v>
      </c>
      <c r="C1686" s="6" t="e">
        <f>VLOOKUP(A1686,Species!A:E,4,FALSE)</f>
        <v>#N/A</v>
      </c>
      <c r="D1686" s="6" t="e">
        <f>VLOOKUP(A1686,Species!A:F,5,FALSE)</f>
        <v>#N/A</v>
      </c>
    </row>
    <row r="1687" spans="2:4" x14ac:dyDescent="0.25">
      <c r="B1687" s="19" t="e">
        <f>VLOOKUP(A1687,Species!A:E,3,FALSE)</f>
        <v>#N/A</v>
      </c>
      <c r="C1687" s="6" t="e">
        <f>VLOOKUP(A1687,Species!A:E,4,FALSE)</f>
        <v>#N/A</v>
      </c>
      <c r="D1687" s="6" t="e">
        <f>VLOOKUP(A1687,Species!A:F,5,FALSE)</f>
        <v>#N/A</v>
      </c>
    </row>
    <row r="1688" spans="2:4" x14ac:dyDescent="0.25">
      <c r="B1688" s="19" t="e">
        <f>VLOOKUP(A1688,Species!A:E,3,FALSE)</f>
        <v>#N/A</v>
      </c>
      <c r="C1688" s="6" t="e">
        <f>VLOOKUP(A1688,Species!A:E,4,FALSE)</f>
        <v>#N/A</v>
      </c>
      <c r="D1688" s="6" t="e">
        <f>VLOOKUP(A1688,Species!A:F,5,FALSE)</f>
        <v>#N/A</v>
      </c>
    </row>
    <row r="1689" spans="2:4" x14ac:dyDescent="0.25">
      <c r="B1689" s="19" t="e">
        <f>VLOOKUP(A1689,Species!A:E,3,FALSE)</f>
        <v>#N/A</v>
      </c>
      <c r="C1689" s="6" t="e">
        <f>VLOOKUP(A1689,Species!A:E,4,FALSE)</f>
        <v>#N/A</v>
      </c>
      <c r="D1689" s="6" t="e">
        <f>VLOOKUP(A1689,Species!A:F,5,FALSE)</f>
        <v>#N/A</v>
      </c>
    </row>
    <row r="1690" spans="2:4" x14ac:dyDescent="0.25">
      <c r="B1690" s="19" t="e">
        <f>VLOOKUP(A1690,Species!A:E,3,FALSE)</f>
        <v>#N/A</v>
      </c>
      <c r="C1690" s="6" t="e">
        <f>VLOOKUP(A1690,Species!A:E,4,FALSE)</f>
        <v>#N/A</v>
      </c>
      <c r="D1690" s="6" t="e">
        <f>VLOOKUP(A1690,Species!A:F,5,FALSE)</f>
        <v>#N/A</v>
      </c>
    </row>
    <row r="1691" spans="2:4" x14ac:dyDescent="0.25">
      <c r="B1691" s="19" t="e">
        <f>VLOOKUP(A1691,Species!A:E,3,FALSE)</f>
        <v>#N/A</v>
      </c>
      <c r="C1691" s="6" t="e">
        <f>VLOOKUP(A1691,Species!A:E,4,FALSE)</f>
        <v>#N/A</v>
      </c>
      <c r="D1691" s="6" t="e">
        <f>VLOOKUP(A1691,Species!A:F,5,FALSE)</f>
        <v>#N/A</v>
      </c>
    </row>
    <row r="1692" spans="2:4" x14ac:dyDescent="0.25">
      <c r="B1692" s="19" t="e">
        <f>VLOOKUP(A1692,Species!A:E,3,FALSE)</f>
        <v>#N/A</v>
      </c>
      <c r="C1692" s="6" t="e">
        <f>VLOOKUP(A1692,Species!A:E,4,FALSE)</f>
        <v>#N/A</v>
      </c>
      <c r="D1692" s="6" t="e">
        <f>VLOOKUP(A1692,Species!A:F,5,FALSE)</f>
        <v>#N/A</v>
      </c>
    </row>
    <row r="1693" spans="2:4" x14ac:dyDescent="0.25">
      <c r="B1693" s="19" t="e">
        <f>VLOOKUP(A1693,Species!A:E,3,FALSE)</f>
        <v>#N/A</v>
      </c>
      <c r="C1693" s="6" t="e">
        <f>VLOOKUP(A1693,Species!A:E,4,FALSE)</f>
        <v>#N/A</v>
      </c>
      <c r="D1693" s="6" t="e">
        <f>VLOOKUP(A1693,Species!A:F,5,FALSE)</f>
        <v>#N/A</v>
      </c>
    </row>
    <row r="1694" spans="2:4" x14ac:dyDescent="0.25">
      <c r="B1694" s="19" t="e">
        <f>VLOOKUP(A1694,Species!A:E,3,FALSE)</f>
        <v>#N/A</v>
      </c>
      <c r="C1694" s="6" t="e">
        <f>VLOOKUP(A1694,Species!A:E,4,FALSE)</f>
        <v>#N/A</v>
      </c>
      <c r="D1694" s="6" t="e">
        <f>VLOOKUP(A1694,Species!A:F,5,FALSE)</f>
        <v>#N/A</v>
      </c>
    </row>
    <row r="1695" spans="2:4" x14ac:dyDescent="0.25">
      <c r="B1695" s="19" t="e">
        <f>VLOOKUP(A1695,Species!A:E,3,FALSE)</f>
        <v>#N/A</v>
      </c>
      <c r="C1695" s="6" t="e">
        <f>VLOOKUP(A1695,Species!A:E,4,FALSE)</f>
        <v>#N/A</v>
      </c>
      <c r="D1695" s="6" t="e">
        <f>VLOOKUP(A1695,Species!A:F,5,FALSE)</f>
        <v>#N/A</v>
      </c>
    </row>
    <row r="1696" spans="2:4" x14ac:dyDescent="0.25">
      <c r="B1696" s="19" t="e">
        <f>VLOOKUP(A1696,Species!A:E,3,FALSE)</f>
        <v>#N/A</v>
      </c>
      <c r="C1696" s="6" t="e">
        <f>VLOOKUP(A1696,Species!A:E,4,FALSE)</f>
        <v>#N/A</v>
      </c>
      <c r="D1696" s="6" t="e">
        <f>VLOOKUP(A1696,Species!A:F,5,FALSE)</f>
        <v>#N/A</v>
      </c>
    </row>
    <row r="1697" spans="2:4" x14ac:dyDescent="0.25">
      <c r="B1697" s="19" t="e">
        <f>VLOOKUP(A1697,Species!A:E,3,FALSE)</f>
        <v>#N/A</v>
      </c>
      <c r="C1697" s="6" t="e">
        <f>VLOOKUP(A1697,Species!A:E,4,FALSE)</f>
        <v>#N/A</v>
      </c>
      <c r="D1697" s="6" t="e">
        <f>VLOOKUP(A1697,Species!A:F,5,FALSE)</f>
        <v>#N/A</v>
      </c>
    </row>
    <row r="1698" spans="2:4" x14ac:dyDescent="0.25">
      <c r="B1698" s="19" t="e">
        <f>VLOOKUP(A1698,Species!A:E,3,FALSE)</f>
        <v>#N/A</v>
      </c>
      <c r="C1698" s="6" t="e">
        <f>VLOOKUP(A1698,Species!A:E,4,FALSE)</f>
        <v>#N/A</v>
      </c>
      <c r="D1698" s="6" t="e">
        <f>VLOOKUP(A1698,Species!A:F,5,FALSE)</f>
        <v>#N/A</v>
      </c>
    </row>
    <row r="1699" spans="2:4" x14ac:dyDescent="0.25">
      <c r="B1699" s="19" t="e">
        <f>VLOOKUP(A1699,Species!A:E,3,FALSE)</f>
        <v>#N/A</v>
      </c>
      <c r="C1699" s="6" t="e">
        <f>VLOOKUP(A1699,Species!A:E,4,FALSE)</f>
        <v>#N/A</v>
      </c>
      <c r="D1699" s="6" t="e">
        <f>VLOOKUP(A1699,Species!A:F,5,FALSE)</f>
        <v>#N/A</v>
      </c>
    </row>
    <row r="1700" spans="2:4" x14ac:dyDescent="0.25">
      <c r="B1700" s="19" t="e">
        <f>VLOOKUP(A1700,Species!A:E,3,FALSE)</f>
        <v>#N/A</v>
      </c>
      <c r="C1700" s="6" t="e">
        <f>VLOOKUP(A1700,Species!A:E,4,FALSE)</f>
        <v>#N/A</v>
      </c>
      <c r="D1700" s="6" t="e">
        <f>VLOOKUP(A1700,Species!A:F,5,FALSE)</f>
        <v>#N/A</v>
      </c>
    </row>
    <row r="1701" spans="2:4" x14ac:dyDescent="0.25">
      <c r="B1701" s="19" t="e">
        <f>VLOOKUP(A1701,Species!A:E,3,FALSE)</f>
        <v>#N/A</v>
      </c>
      <c r="C1701" s="6" t="e">
        <f>VLOOKUP(A1701,Species!A:E,4,FALSE)</f>
        <v>#N/A</v>
      </c>
      <c r="D1701" s="6" t="e">
        <f>VLOOKUP(A1701,Species!A:F,5,FALSE)</f>
        <v>#N/A</v>
      </c>
    </row>
    <row r="1702" spans="2:4" x14ac:dyDescent="0.25">
      <c r="B1702" s="19" t="e">
        <f>VLOOKUP(A1702,Species!A:E,3,FALSE)</f>
        <v>#N/A</v>
      </c>
      <c r="C1702" s="6" t="e">
        <f>VLOOKUP(A1702,Species!A:E,4,FALSE)</f>
        <v>#N/A</v>
      </c>
      <c r="D1702" s="6" t="e">
        <f>VLOOKUP(A1702,Species!A:F,5,FALSE)</f>
        <v>#N/A</v>
      </c>
    </row>
    <row r="1703" spans="2:4" x14ac:dyDescent="0.25">
      <c r="B1703" s="19" t="e">
        <f>VLOOKUP(A1703,Species!A:E,3,FALSE)</f>
        <v>#N/A</v>
      </c>
      <c r="C1703" s="6" t="e">
        <f>VLOOKUP(A1703,Species!A:E,4,FALSE)</f>
        <v>#N/A</v>
      </c>
      <c r="D1703" s="6" t="e">
        <f>VLOOKUP(A1703,Species!A:F,5,FALSE)</f>
        <v>#N/A</v>
      </c>
    </row>
    <row r="1704" spans="2:4" x14ac:dyDescent="0.25">
      <c r="B1704" s="19" t="e">
        <f>VLOOKUP(A1704,Species!A:E,3,FALSE)</f>
        <v>#N/A</v>
      </c>
      <c r="C1704" s="6" t="e">
        <f>VLOOKUP(A1704,Species!A:E,4,FALSE)</f>
        <v>#N/A</v>
      </c>
      <c r="D1704" s="6" t="e">
        <f>VLOOKUP(A1704,Species!A:F,5,FALSE)</f>
        <v>#N/A</v>
      </c>
    </row>
    <row r="1705" spans="2:4" x14ac:dyDescent="0.25">
      <c r="B1705" s="19" t="e">
        <f>VLOOKUP(A1705,Species!A:E,3,FALSE)</f>
        <v>#N/A</v>
      </c>
      <c r="C1705" s="6" t="e">
        <f>VLOOKUP(A1705,Species!A:E,4,FALSE)</f>
        <v>#N/A</v>
      </c>
      <c r="D1705" s="6" t="e">
        <f>VLOOKUP(A1705,Species!A:F,5,FALSE)</f>
        <v>#N/A</v>
      </c>
    </row>
    <row r="1706" spans="2:4" x14ac:dyDescent="0.25">
      <c r="B1706" s="19" t="e">
        <f>VLOOKUP(A1706,Species!A:E,3,FALSE)</f>
        <v>#N/A</v>
      </c>
      <c r="C1706" s="6" t="e">
        <f>VLOOKUP(A1706,Species!A:E,4,FALSE)</f>
        <v>#N/A</v>
      </c>
      <c r="D1706" s="6" t="e">
        <f>VLOOKUP(A1706,Species!A:F,5,FALSE)</f>
        <v>#N/A</v>
      </c>
    </row>
    <row r="1707" spans="2:4" x14ac:dyDescent="0.25">
      <c r="B1707" s="19" t="e">
        <f>VLOOKUP(A1707,Species!A:E,3,FALSE)</f>
        <v>#N/A</v>
      </c>
      <c r="C1707" s="6" t="e">
        <f>VLOOKUP(A1707,Species!A:E,4,FALSE)</f>
        <v>#N/A</v>
      </c>
      <c r="D1707" s="6" t="e">
        <f>VLOOKUP(A1707,Species!A:F,5,FALSE)</f>
        <v>#N/A</v>
      </c>
    </row>
    <row r="1708" spans="2:4" x14ac:dyDescent="0.25">
      <c r="B1708" s="19" t="e">
        <f>VLOOKUP(A1708,Species!A:E,3,FALSE)</f>
        <v>#N/A</v>
      </c>
      <c r="C1708" s="6" t="e">
        <f>VLOOKUP(A1708,Species!A:E,4,FALSE)</f>
        <v>#N/A</v>
      </c>
      <c r="D1708" s="6" t="e">
        <f>VLOOKUP(A1708,Species!A:F,5,FALSE)</f>
        <v>#N/A</v>
      </c>
    </row>
    <row r="1709" spans="2:4" x14ac:dyDescent="0.25">
      <c r="B1709" s="19" t="e">
        <f>VLOOKUP(A1709,Species!A:E,3,FALSE)</f>
        <v>#N/A</v>
      </c>
      <c r="C1709" s="6" t="e">
        <f>VLOOKUP(A1709,Species!A:E,4,FALSE)</f>
        <v>#N/A</v>
      </c>
      <c r="D1709" s="6" t="e">
        <f>VLOOKUP(A1709,Species!A:F,5,FALSE)</f>
        <v>#N/A</v>
      </c>
    </row>
    <row r="1710" spans="2:4" x14ac:dyDescent="0.25">
      <c r="B1710" s="19" t="e">
        <f>VLOOKUP(A1710,Species!A:E,3,FALSE)</f>
        <v>#N/A</v>
      </c>
      <c r="C1710" s="6" t="e">
        <f>VLOOKUP(A1710,Species!A:E,4,FALSE)</f>
        <v>#N/A</v>
      </c>
      <c r="D1710" s="6" t="e">
        <f>VLOOKUP(A1710,Species!A:F,5,FALSE)</f>
        <v>#N/A</v>
      </c>
    </row>
    <row r="1711" spans="2:4" x14ac:dyDescent="0.25">
      <c r="B1711" s="19" t="e">
        <f>VLOOKUP(A1711,Species!A:E,3,FALSE)</f>
        <v>#N/A</v>
      </c>
      <c r="C1711" s="6" t="e">
        <f>VLOOKUP(A1711,Species!A:E,4,FALSE)</f>
        <v>#N/A</v>
      </c>
      <c r="D1711" s="6" t="e">
        <f>VLOOKUP(A1711,Species!A:F,5,FALSE)</f>
        <v>#N/A</v>
      </c>
    </row>
    <row r="1712" spans="2:4" x14ac:dyDescent="0.25">
      <c r="B1712" s="19" t="e">
        <f>VLOOKUP(A1712,Species!A:E,3,FALSE)</f>
        <v>#N/A</v>
      </c>
      <c r="C1712" s="6" t="e">
        <f>VLOOKUP(A1712,Species!A:E,4,FALSE)</f>
        <v>#N/A</v>
      </c>
      <c r="D1712" s="6" t="e">
        <f>VLOOKUP(A1712,Species!A:F,5,FALSE)</f>
        <v>#N/A</v>
      </c>
    </row>
    <row r="1713" spans="2:4" x14ac:dyDescent="0.25">
      <c r="B1713" s="19" t="e">
        <f>VLOOKUP(A1713,Species!A:E,3,FALSE)</f>
        <v>#N/A</v>
      </c>
      <c r="C1713" s="6" t="e">
        <f>VLOOKUP(A1713,Species!A:E,4,FALSE)</f>
        <v>#N/A</v>
      </c>
      <c r="D1713" s="6" t="e">
        <f>VLOOKUP(A1713,Species!A:F,5,FALSE)</f>
        <v>#N/A</v>
      </c>
    </row>
    <row r="1714" spans="2:4" x14ac:dyDescent="0.25">
      <c r="B1714" s="19" t="e">
        <f>VLOOKUP(A1714,Species!A:E,3,FALSE)</f>
        <v>#N/A</v>
      </c>
      <c r="C1714" s="6" t="e">
        <f>VLOOKUP(A1714,Species!A:E,4,FALSE)</f>
        <v>#N/A</v>
      </c>
      <c r="D1714" s="6" t="e">
        <f>VLOOKUP(A1714,Species!A:F,5,FALSE)</f>
        <v>#N/A</v>
      </c>
    </row>
    <row r="1715" spans="2:4" x14ac:dyDescent="0.25">
      <c r="B1715" s="19" t="e">
        <f>VLOOKUP(A1715,Species!A:E,3,FALSE)</f>
        <v>#N/A</v>
      </c>
      <c r="C1715" s="6" t="e">
        <f>VLOOKUP(A1715,Species!A:E,4,FALSE)</f>
        <v>#N/A</v>
      </c>
      <c r="D1715" s="6" t="e">
        <f>VLOOKUP(A1715,Species!A:F,5,FALSE)</f>
        <v>#N/A</v>
      </c>
    </row>
    <row r="1716" spans="2:4" x14ac:dyDescent="0.25">
      <c r="B1716" s="19" t="e">
        <f>VLOOKUP(A1716,Species!A:E,3,FALSE)</f>
        <v>#N/A</v>
      </c>
      <c r="C1716" s="6" t="e">
        <f>VLOOKUP(A1716,Species!A:E,4,FALSE)</f>
        <v>#N/A</v>
      </c>
      <c r="D1716" s="6" t="e">
        <f>VLOOKUP(A1716,Species!A:F,5,FALSE)</f>
        <v>#N/A</v>
      </c>
    </row>
    <row r="1717" spans="2:4" x14ac:dyDescent="0.25">
      <c r="B1717" s="19" t="e">
        <f>VLOOKUP(A1717,Species!A:E,3,FALSE)</f>
        <v>#N/A</v>
      </c>
      <c r="C1717" s="6" t="e">
        <f>VLOOKUP(A1717,Species!A:E,4,FALSE)</f>
        <v>#N/A</v>
      </c>
      <c r="D1717" s="6" t="e">
        <f>VLOOKUP(A1717,Species!A:F,5,FALSE)</f>
        <v>#N/A</v>
      </c>
    </row>
    <row r="1718" spans="2:4" x14ac:dyDescent="0.25">
      <c r="B1718" s="19" t="e">
        <f>VLOOKUP(A1718,Species!A:E,3,FALSE)</f>
        <v>#N/A</v>
      </c>
      <c r="C1718" s="6" t="e">
        <f>VLOOKUP(A1718,Species!A:E,4,FALSE)</f>
        <v>#N/A</v>
      </c>
      <c r="D1718" s="6" t="e">
        <f>VLOOKUP(A1718,Species!A:F,5,FALSE)</f>
        <v>#N/A</v>
      </c>
    </row>
    <row r="1719" spans="2:4" x14ac:dyDescent="0.25">
      <c r="B1719" s="19" t="e">
        <f>VLOOKUP(A1719,Species!A:E,3,FALSE)</f>
        <v>#N/A</v>
      </c>
      <c r="C1719" s="6" t="e">
        <f>VLOOKUP(A1719,Species!A:E,4,FALSE)</f>
        <v>#N/A</v>
      </c>
      <c r="D1719" s="6" t="e">
        <f>VLOOKUP(A1719,Species!A:F,5,FALSE)</f>
        <v>#N/A</v>
      </c>
    </row>
    <row r="1720" spans="2:4" x14ac:dyDescent="0.25">
      <c r="B1720" s="19" t="e">
        <f>VLOOKUP(A1720,Species!A:E,3,FALSE)</f>
        <v>#N/A</v>
      </c>
      <c r="C1720" s="6" t="e">
        <f>VLOOKUP(A1720,Species!A:E,4,FALSE)</f>
        <v>#N/A</v>
      </c>
      <c r="D1720" s="6" t="e">
        <f>VLOOKUP(A1720,Species!A:F,5,FALSE)</f>
        <v>#N/A</v>
      </c>
    </row>
    <row r="1721" spans="2:4" x14ac:dyDescent="0.25">
      <c r="B1721" s="19" t="e">
        <f>VLOOKUP(A1721,Species!A:E,3,FALSE)</f>
        <v>#N/A</v>
      </c>
      <c r="C1721" s="6" t="e">
        <f>VLOOKUP(A1721,Species!A:E,4,FALSE)</f>
        <v>#N/A</v>
      </c>
      <c r="D1721" s="6" t="e">
        <f>VLOOKUP(A1721,Species!A:F,5,FALSE)</f>
        <v>#N/A</v>
      </c>
    </row>
    <row r="1722" spans="2:4" x14ac:dyDescent="0.25">
      <c r="B1722" s="19" t="e">
        <f>VLOOKUP(A1722,Species!A:E,3,FALSE)</f>
        <v>#N/A</v>
      </c>
      <c r="C1722" s="6" t="e">
        <f>VLOOKUP(A1722,Species!A:E,4,FALSE)</f>
        <v>#N/A</v>
      </c>
      <c r="D1722" s="6" t="e">
        <f>VLOOKUP(A1722,Species!A:F,5,FALSE)</f>
        <v>#N/A</v>
      </c>
    </row>
    <row r="1723" spans="2:4" x14ac:dyDescent="0.25">
      <c r="B1723" s="19" t="e">
        <f>VLOOKUP(A1723,Species!A:E,3,FALSE)</f>
        <v>#N/A</v>
      </c>
      <c r="C1723" s="6" t="e">
        <f>VLOOKUP(A1723,Species!A:E,4,FALSE)</f>
        <v>#N/A</v>
      </c>
      <c r="D1723" s="6" t="e">
        <f>VLOOKUP(A1723,Species!A:F,5,FALSE)</f>
        <v>#N/A</v>
      </c>
    </row>
    <row r="1724" spans="2:4" x14ac:dyDescent="0.25">
      <c r="B1724" s="19" t="e">
        <f>VLOOKUP(A1724,Species!A:E,3,FALSE)</f>
        <v>#N/A</v>
      </c>
      <c r="C1724" s="6" t="e">
        <f>VLOOKUP(A1724,Species!A:E,4,FALSE)</f>
        <v>#N/A</v>
      </c>
      <c r="D1724" s="6" t="e">
        <f>VLOOKUP(A1724,Species!A:F,5,FALSE)</f>
        <v>#N/A</v>
      </c>
    </row>
    <row r="1725" spans="2:4" x14ac:dyDescent="0.25">
      <c r="B1725" s="19" t="e">
        <f>VLOOKUP(A1725,Species!A:E,3,FALSE)</f>
        <v>#N/A</v>
      </c>
      <c r="C1725" s="6" t="e">
        <f>VLOOKUP(A1725,Species!A:E,4,FALSE)</f>
        <v>#N/A</v>
      </c>
      <c r="D1725" s="6" t="e">
        <f>VLOOKUP(A1725,Species!A:F,5,FALSE)</f>
        <v>#N/A</v>
      </c>
    </row>
    <row r="1726" spans="2:4" x14ac:dyDescent="0.25">
      <c r="B1726" s="19" t="e">
        <f>VLOOKUP(A1726,Species!A:E,3,FALSE)</f>
        <v>#N/A</v>
      </c>
      <c r="C1726" s="6" t="e">
        <f>VLOOKUP(A1726,Species!A:E,4,FALSE)</f>
        <v>#N/A</v>
      </c>
      <c r="D1726" s="6" t="e">
        <f>VLOOKUP(A1726,Species!A:F,5,FALSE)</f>
        <v>#N/A</v>
      </c>
    </row>
    <row r="1727" spans="2:4" x14ac:dyDescent="0.25">
      <c r="B1727" s="19" t="e">
        <f>VLOOKUP(A1727,Species!A:E,3,FALSE)</f>
        <v>#N/A</v>
      </c>
      <c r="C1727" s="6" t="e">
        <f>VLOOKUP(A1727,Species!A:E,4,FALSE)</f>
        <v>#N/A</v>
      </c>
      <c r="D1727" s="6" t="e">
        <f>VLOOKUP(A1727,Species!A:F,5,FALSE)</f>
        <v>#N/A</v>
      </c>
    </row>
    <row r="1728" spans="2:4" x14ac:dyDescent="0.25">
      <c r="B1728" s="19" t="e">
        <f>VLOOKUP(A1728,Species!A:E,3,FALSE)</f>
        <v>#N/A</v>
      </c>
      <c r="C1728" s="6" t="e">
        <f>VLOOKUP(A1728,Species!A:E,4,FALSE)</f>
        <v>#N/A</v>
      </c>
      <c r="D1728" s="6" t="e">
        <f>VLOOKUP(A1728,Species!A:F,5,FALSE)</f>
        <v>#N/A</v>
      </c>
    </row>
    <row r="1729" spans="2:4" x14ac:dyDescent="0.25">
      <c r="B1729" s="19" t="e">
        <f>VLOOKUP(A1729,Species!A:E,3,FALSE)</f>
        <v>#N/A</v>
      </c>
      <c r="C1729" s="6" t="e">
        <f>VLOOKUP(A1729,Species!A:E,4,FALSE)</f>
        <v>#N/A</v>
      </c>
      <c r="D1729" s="6" t="e">
        <f>VLOOKUP(A1729,Species!A:F,5,FALSE)</f>
        <v>#N/A</v>
      </c>
    </row>
    <row r="1730" spans="2:4" x14ac:dyDescent="0.25">
      <c r="B1730" s="19" t="e">
        <f>VLOOKUP(A1730,Species!A:E,3,FALSE)</f>
        <v>#N/A</v>
      </c>
      <c r="C1730" s="6" t="e">
        <f>VLOOKUP(A1730,Species!A:E,4,FALSE)</f>
        <v>#N/A</v>
      </c>
      <c r="D1730" s="6" t="e">
        <f>VLOOKUP(A1730,Species!A:F,5,FALSE)</f>
        <v>#N/A</v>
      </c>
    </row>
    <row r="1731" spans="2:4" x14ac:dyDescent="0.25">
      <c r="B1731" s="19" t="e">
        <f>VLOOKUP(A1731,Species!A:E,3,FALSE)</f>
        <v>#N/A</v>
      </c>
      <c r="C1731" s="6" t="e">
        <f>VLOOKUP(A1731,Species!A:E,4,FALSE)</f>
        <v>#N/A</v>
      </c>
      <c r="D1731" s="6" t="e">
        <f>VLOOKUP(A1731,Species!A:F,5,FALSE)</f>
        <v>#N/A</v>
      </c>
    </row>
    <row r="1732" spans="2:4" x14ac:dyDescent="0.25">
      <c r="B1732" s="19" t="e">
        <f>VLOOKUP(A1732,Species!A:E,3,FALSE)</f>
        <v>#N/A</v>
      </c>
      <c r="C1732" s="6" t="e">
        <f>VLOOKUP(A1732,Species!A:E,4,FALSE)</f>
        <v>#N/A</v>
      </c>
      <c r="D1732" s="6" t="e">
        <f>VLOOKUP(A1732,Species!A:F,5,FALSE)</f>
        <v>#N/A</v>
      </c>
    </row>
    <row r="1733" spans="2:4" x14ac:dyDescent="0.25">
      <c r="B1733" s="19" t="e">
        <f>VLOOKUP(A1733,Species!A:E,3,FALSE)</f>
        <v>#N/A</v>
      </c>
      <c r="C1733" s="6" t="e">
        <f>VLOOKUP(A1733,Species!A:E,4,FALSE)</f>
        <v>#N/A</v>
      </c>
      <c r="D1733" s="6" t="e">
        <f>VLOOKUP(A1733,Species!A:F,5,FALSE)</f>
        <v>#N/A</v>
      </c>
    </row>
    <row r="1734" spans="2:4" x14ac:dyDescent="0.25">
      <c r="B1734" s="19" t="e">
        <f>VLOOKUP(A1734,Species!A:E,3,FALSE)</f>
        <v>#N/A</v>
      </c>
      <c r="C1734" s="6" t="e">
        <f>VLOOKUP(A1734,Species!A:E,4,FALSE)</f>
        <v>#N/A</v>
      </c>
      <c r="D1734" s="6" t="e">
        <f>VLOOKUP(A1734,Species!A:F,5,FALSE)</f>
        <v>#N/A</v>
      </c>
    </row>
    <row r="1735" spans="2:4" x14ac:dyDescent="0.25">
      <c r="B1735" s="19" t="e">
        <f>VLOOKUP(A1735,Species!A:E,3,FALSE)</f>
        <v>#N/A</v>
      </c>
      <c r="C1735" s="6" t="e">
        <f>VLOOKUP(A1735,Species!A:E,4,FALSE)</f>
        <v>#N/A</v>
      </c>
      <c r="D1735" s="6" t="e">
        <f>VLOOKUP(A1735,Species!A:F,5,FALSE)</f>
        <v>#N/A</v>
      </c>
    </row>
    <row r="1736" spans="2:4" x14ac:dyDescent="0.25">
      <c r="B1736" s="19" t="e">
        <f>VLOOKUP(A1736,Species!A:E,3,FALSE)</f>
        <v>#N/A</v>
      </c>
      <c r="C1736" s="6" t="e">
        <f>VLOOKUP(A1736,Species!A:E,4,FALSE)</f>
        <v>#N/A</v>
      </c>
      <c r="D1736" s="6" t="e">
        <f>VLOOKUP(A1736,Species!A:F,5,FALSE)</f>
        <v>#N/A</v>
      </c>
    </row>
    <row r="1737" spans="2:4" x14ac:dyDescent="0.25">
      <c r="B1737" s="19" t="e">
        <f>VLOOKUP(A1737,Species!A:E,3,FALSE)</f>
        <v>#N/A</v>
      </c>
      <c r="C1737" s="6" t="e">
        <f>VLOOKUP(A1737,Species!A:E,4,FALSE)</f>
        <v>#N/A</v>
      </c>
      <c r="D1737" s="6" t="e">
        <f>VLOOKUP(A1737,Species!A:F,5,FALSE)</f>
        <v>#N/A</v>
      </c>
    </row>
    <row r="1738" spans="2:4" x14ac:dyDescent="0.25">
      <c r="B1738" s="19" t="e">
        <f>VLOOKUP(A1738,Species!A:E,3,FALSE)</f>
        <v>#N/A</v>
      </c>
      <c r="C1738" s="6" t="e">
        <f>VLOOKUP(A1738,Species!A:E,4,FALSE)</f>
        <v>#N/A</v>
      </c>
      <c r="D1738" s="6" t="e">
        <f>VLOOKUP(A1738,Species!A:F,5,FALSE)</f>
        <v>#N/A</v>
      </c>
    </row>
    <row r="1739" spans="2:4" x14ac:dyDescent="0.25">
      <c r="B1739" s="19" t="e">
        <f>VLOOKUP(A1739,Species!A:E,3,FALSE)</f>
        <v>#N/A</v>
      </c>
      <c r="C1739" s="6" t="e">
        <f>VLOOKUP(A1739,Species!A:E,4,FALSE)</f>
        <v>#N/A</v>
      </c>
      <c r="D1739" s="6" t="e">
        <f>VLOOKUP(A1739,Species!A:F,5,FALSE)</f>
        <v>#N/A</v>
      </c>
    </row>
    <row r="1740" spans="2:4" x14ac:dyDescent="0.25">
      <c r="B1740" s="19" t="e">
        <f>VLOOKUP(A1740,Species!A:E,3,FALSE)</f>
        <v>#N/A</v>
      </c>
      <c r="C1740" s="6" t="e">
        <f>VLOOKUP(A1740,Species!A:E,4,FALSE)</f>
        <v>#N/A</v>
      </c>
      <c r="D1740" s="6" t="e">
        <f>VLOOKUP(A1740,Species!A:F,5,FALSE)</f>
        <v>#N/A</v>
      </c>
    </row>
    <row r="1741" spans="2:4" x14ac:dyDescent="0.25">
      <c r="B1741" s="19" t="e">
        <f>VLOOKUP(A1741,Species!A:E,3,FALSE)</f>
        <v>#N/A</v>
      </c>
      <c r="C1741" s="6" t="e">
        <f>VLOOKUP(A1741,Species!A:E,4,FALSE)</f>
        <v>#N/A</v>
      </c>
      <c r="D1741" s="6" t="e">
        <f>VLOOKUP(A1741,Species!A:F,5,FALSE)</f>
        <v>#N/A</v>
      </c>
    </row>
    <row r="1742" spans="2:4" x14ac:dyDescent="0.25">
      <c r="B1742" s="19" t="e">
        <f>VLOOKUP(A1742,Species!A:E,3,FALSE)</f>
        <v>#N/A</v>
      </c>
      <c r="C1742" s="6" t="e">
        <f>VLOOKUP(A1742,Species!A:E,4,FALSE)</f>
        <v>#N/A</v>
      </c>
      <c r="D1742" s="6" t="e">
        <f>VLOOKUP(A1742,Species!A:F,5,FALSE)</f>
        <v>#N/A</v>
      </c>
    </row>
    <row r="1743" spans="2:4" x14ac:dyDescent="0.25">
      <c r="B1743" s="19" t="e">
        <f>VLOOKUP(A1743,Species!A:E,3,FALSE)</f>
        <v>#N/A</v>
      </c>
      <c r="C1743" s="6" t="e">
        <f>VLOOKUP(A1743,Species!A:E,4,FALSE)</f>
        <v>#N/A</v>
      </c>
      <c r="D1743" s="6" t="e">
        <f>VLOOKUP(A1743,Species!A:F,5,FALSE)</f>
        <v>#N/A</v>
      </c>
    </row>
    <row r="1744" spans="2:4" x14ac:dyDescent="0.25">
      <c r="B1744" s="19" t="e">
        <f>VLOOKUP(A1744,Species!A:E,3,FALSE)</f>
        <v>#N/A</v>
      </c>
      <c r="C1744" s="6" t="e">
        <f>VLOOKUP(A1744,Species!A:E,4,FALSE)</f>
        <v>#N/A</v>
      </c>
      <c r="D1744" s="6" t="e">
        <f>VLOOKUP(A1744,Species!A:F,5,FALSE)</f>
        <v>#N/A</v>
      </c>
    </row>
    <row r="1745" spans="2:4" x14ac:dyDescent="0.25">
      <c r="B1745" s="19" t="e">
        <f>VLOOKUP(A1745,Species!A:E,3,FALSE)</f>
        <v>#N/A</v>
      </c>
      <c r="C1745" s="6" t="e">
        <f>VLOOKUP(A1745,Species!A:E,4,FALSE)</f>
        <v>#N/A</v>
      </c>
      <c r="D1745" s="6" t="e">
        <f>VLOOKUP(A1745,Species!A:F,5,FALSE)</f>
        <v>#N/A</v>
      </c>
    </row>
    <row r="1746" spans="2:4" x14ac:dyDescent="0.25">
      <c r="B1746" s="19" t="e">
        <f>VLOOKUP(A1746,Species!A:E,3,FALSE)</f>
        <v>#N/A</v>
      </c>
      <c r="C1746" s="6" t="e">
        <f>VLOOKUP(A1746,Species!A:E,4,FALSE)</f>
        <v>#N/A</v>
      </c>
      <c r="D1746" s="6" t="e">
        <f>VLOOKUP(A1746,Species!A:F,5,FALSE)</f>
        <v>#N/A</v>
      </c>
    </row>
    <row r="1747" spans="2:4" x14ac:dyDescent="0.25">
      <c r="B1747" s="19" t="e">
        <f>VLOOKUP(A1747,Species!A:E,3,FALSE)</f>
        <v>#N/A</v>
      </c>
      <c r="C1747" s="6" t="e">
        <f>VLOOKUP(A1747,Species!A:E,4,FALSE)</f>
        <v>#N/A</v>
      </c>
      <c r="D1747" s="6" t="e">
        <f>VLOOKUP(A1747,Species!A:F,5,FALSE)</f>
        <v>#N/A</v>
      </c>
    </row>
    <row r="1748" spans="2:4" x14ac:dyDescent="0.25">
      <c r="B1748" s="19" t="e">
        <f>VLOOKUP(A1748,Species!A:E,3,FALSE)</f>
        <v>#N/A</v>
      </c>
      <c r="C1748" s="6" t="e">
        <f>VLOOKUP(A1748,Species!A:E,4,FALSE)</f>
        <v>#N/A</v>
      </c>
      <c r="D1748" s="6" t="e">
        <f>VLOOKUP(A1748,Species!A:F,5,FALSE)</f>
        <v>#N/A</v>
      </c>
    </row>
    <row r="1749" spans="2:4" x14ac:dyDescent="0.25">
      <c r="B1749" s="19" t="e">
        <f>VLOOKUP(A1749,Species!A:E,3,FALSE)</f>
        <v>#N/A</v>
      </c>
      <c r="C1749" s="6" t="e">
        <f>VLOOKUP(A1749,Species!A:E,4,FALSE)</f>
        <v>#N/A</v>
      </c>
      <c r="D1749" s="6" t="e">
        <f>VLOOKUP(A1749,Species!A:F,5,FALSE)</f>
        <v>#N/A</v>
      </c>
    </row>
    <row r="1750" spans="2:4" x14ac:dyDescent="0.25">
      <c r="B1750" s="19" t="e">
        <f>VLOOKUP(A1750,Species!A:E,3,FALSE)</f>
        <v>#N/A</v>
      </c>
      <c r="C1750" s="6" t="e">
        <f>VLOOKUP(A1750,Species!A:E,4,FALSE)</f>
        <v>#N/A</v>
      </c>
      <c r="D1750" s="6" t="e">
        <f>VLOOKUP(A1750,Species!A:F,5,FALSE)</f>
        <v>#N/A</v>
      </c>
    </row>
    <row r="1751" spans="2:4" x14ac:dyDescent="0.25">
      <c r="B1751" s="19" t="e">
        <f>VLOOKUP(A1751,Species!A:E,3,FALSE)</f>
        <v>#N/A</v>
      </c>
      <c r="C1751" s="6" t="e">
        <f>VLOOKUP(A1751,Species!A:E,4,FALSE)</f>
        <v>#N/A</v>
      </c>
      <c r="D1751" s="6" t="e">
        <f>VLOOKUP(A1751,Species!A:F,5,FALSE)</f>
        <v>#N/A</v>
      </c>
    </row>
    <row r="1752" spans="2:4" x14ac:dyDescent="0.25">
      <c r="B1752" s="19" t="e">
        <f>VLOOKUP(A1752,Species!A:E,3,FALSE)</f>
        <v>#N/A</v>
      </c>
      <c r="C1752" s="6" t="e">
        <f>VLOOKUP(A1752,Species!A:E,4,FALSE)</f>
        <v>#N/A</v>
      </c>
      <c r="D1752" s="6" t="e">
        <f>VLOOKUP(A1752,Species!A:F,5,FALSE)</f>
        <v>#N/A</v>
      </c>
    </row>
    <row r="1753" spans="2:4" x14ac:dyDescent="0.25">
      <c r="B1753" s="19" t="e">
        <f>VLOOKUP(A1753,Species!A:E,3,FALSE)</f>
        <v>#N/A</v>
      </c>
      <c r="C1753" s="6" t="e">
        <f>VLOOKUP(A1753,Species!A:E,4,FALSE)</f>
        <v>#N/A</v>
      </c>
      <c r="D1753" s="6" t="e">
        <f>VLOOKUP(A1753,Species!A:F,5,FALSE)</f>
        <v>#N/A</v>
      </c>
    </row>
    <row r="1754" spans="2:4" x14ac:dyDescent="0.25">
      <c r="B1754" s="19" t="e">
        <f>VLOOKUP(A1754,Species!A:E,3,FALSE)</f>
        <v>#N/A</v>
      </c>
      <c r="C1754" s="6" t="e">
        <f>VLOOKUP(A1754,Species!A:E,4,FALSE)</f>
        <v>#N/A</v>
      </c>
      <c r="D1754" s="6" t="e">
        <f>VLOOKUP(A1754,Species!A:F,5,FALSE)</f>
        <v>#N/A</v>
      </c>
    </row>
    <row r="1755" spans="2:4" x14ac:dyDescent="0.25">
      <c r="B1755" s="19" t="e">
        <f>VLOOKUP(A1755,Species!A:E,3,FALSE)</f>
        <v>#N/A</v>
      </c>
      <c r="C1755" s="6" t="e">
        <f>VLOOKUP(A1755,Species!A:E,4,FALSE)</f>
        <v>#N/A</v>
      </c>
      <c r="D1755" s="6" t="e">
        <f>VLOOKUP(A1755,Species!A:F,5,FALSE)</f>
        <v>#N/A</v>
      </c>
    </row>
    <row r="1756" spans="2:4" x14ac:dyDescent="0.25">
      <c r="B1756" s="19" t="e">
        <f>VLOOKUP(A1756,Species!A:E,3,FALSE)</f>
        <v>#N/A</v>
      </c>
      <c r="C1756" s="6" t="e">
        <f>VLOOKUP(A1756,Species!A:E,4,FALSE)</f>
        <v>#N/A</v>
      </c>
      <c r="D1756" s="6" t="e">
        <f>VLOOKUP(A1756,Species!A:F,5,FALSE)</f>
        <v>#N/A</v>
      </c>
    </row>
    <row r="1757" spans="2:4" x14ac:dyDescent="0.25">
      <c r="B1757" s="19" t="e">
        <f>VLOOKUP(A1757,Species!A:E,3,FALSE)</f>
        <v>#N/A</v>
      </c>
      <c r="C1757" s="6" t="e">
        <f>VLOOKUP(A1757,Species!A:E,4,FALSE)</f>
        <v>#N/A</v>
      </c>
      <c r="D1757" s="6" t="e">
        <f>VLOOKUP(A1757,Species!A:F,5,FALSE)</f>
        <v>#N/A</v>
      </c>
    </row>
    <row r="1758" spans="2:4" x14ac:dyDescent="0.25">
      <c r="B1758" s="19" t="e">
        <f>VLOOKUP(A1758,Species!A:E,3,FALSE)</f>
        <v>#N/A</v>
      </c>
      <c r="C1758" s="6" t="e">
        <f>VLOOKUP(A1758,Species!A:E,4,FALSE)</f>
        <v>#N/A</v>
      </c>
      <c r="D1758" s="6" t="e">
        <f>VLOOKUP(A1758,Species!A:F,5,FALSE)</f>
        <v>#N/A</v>
      </c>
    </row>
    <row r="1759" spans="2:4" x14ac:dyDescent="0.25">
      <c r="B1759" s="19" t="e">
        <f>VLOOKUP(A1759,Species!A:E,3,FALSE)</f>
        <v>#N/A</v>
      </c>
      <c r="C1759" s="6" t="e">
        <f>VLOOKUP(A1759,Species!A:E,4,FALSE)</f>
        <v>#N/A</v>
      </c>
      <c r="D1759" s="6" t="e">
        <f>VLOOKUP(A1759,Species!A:F,5,FALSE)</f>
        <v>#N/A</v>
      </c>
    </row>
    <row r="1760" spans="2:4" x14ac:dyDescent="0.25">
      <c r="B1760" s="19" t="e">
        <f>VLOOKUP(A1760,Species!A:E,3,FALSE)</f>
        <v>#N/A</v>
      </c>
      <c r="C1760" s="6" t="e">
        <f>VLOOKUP(A1760,Species!A:E,4,FALSE)</f>
        <v>#N/A</v>
      </c>
      <c r="D1760" s="6" t="e">
        <f>VLOOKUP(A1760,Species!A:F,5,FALSE)</f>
        <v>#N/A</v>
      </c>
    </row>
    <row r="1761" spans="2:4" x14ac:dyDescent="0.25">
      <c r="B1761" s="19" t="e">
        <f>VLOOKUP(A1761,Species!A:E,3,FALSE)</f>
        <v>#N/A</v>
      </c>
      <c r="C1761" s="6" t="e">
        <f>VLOOKUP(A1761,Species!A:E,4,FALSE)</f>
        <v>#N/A</v>
      </c>
      <c r="D1761" s="6" t="e">
        <f>VLOOKUP(A1761,Species!A:F,5,FALSE)</f>
        <v>#N/A</v>
      </c>
    </row>
    <row r="1762" spans="2:4" x14ac:dyDescent="0.25">
      <c r="B1762" s="19" t="e">
        <f>VLOOKUP(A1762,Species!A:E,3,FALSE)</f>
        <v>#N/A</v>
      </c>
      <c r="C1762" s="6" t="e">
        <f>VLOOKUP(A1762,Species!A:E,4,FALSE)</f>
        <v>#N/A</v>
      </c>
      <c r="D1762" s="6" t="e">
        <f>VLOOKUP(A1762,Species!A:F,5,FALSE)</f>
        <v>#N/A</v>
      </c>
    </row>
    <row r="1763" spans="2:4" x14ac:dyDescent="0.25">
      <c r="B1763" s="19" t="e">
        <f>VLOOKUP(A1763,Species!A:E,3,FALSE)</f>
        <v>#N/A</v>
      </c>
      <c r="C1763" s="6" t="e">
        <f>VLOOKUP(A1763,Species!A:E,4,FALSE)</f>
        <v>#N/A</v>
      </c>
      <c r="D1763" s="6" t="e">
        <f>VLOOKUP(A1763,Species!A:F,5,FALSE)</f>
        <v>#N/A</v>
      </c>
    </row>
    <row r="1764" spans="2:4" x14ac:dyDescent="0.25">
      <c r="B1764" s="19" t="e">
        <f>VLOOKUP(A1764,Species!A:E,3,FALSE)</f>
        <v>#N/A</v>
      </c>
      <c r="C1764" s="6" t="e">
        <f>VLOOKUP(A1764,Species!A:E,4,FALSE)</f>
        <v>#N/A</v>
      </c>
      <c r="D1764" s="6" t="e">
        <f>VLOOKUP(A1764,Species!A:F,5,FALSE)</f>
        <v>#N/A</v>
      </c>
    </row>
    <row r="1765" spans="2:4" x14ac:dyDescent="0.25">
      <c r="B1765" s="19" t="e">
        <f>VLOOKUP(A1765,Species!A:E,3,FALSE)</f>
        <v>#N/A</v>
      </c>
      <c r="C1765" s="6" t="e">
        <f>VLOOKUP(A1765,Species!A:E,4,FALSE)</f>
        <v>#N/A</v>
      </c>
      <c r="D1765" s="6" t="e">
        <f>VLOOKUP(A1765,Species!A:F,5,FALSE)</f>
        <v>#N/A</v>
      </c>
    </row>
    <row r="1766" spans="2:4" x14ac:dyDescent="0.25">
      <c r="B1766" s="19" t="e">
        <f>VLOOKUP(A1766,Species!A:E,3,FALSE)</f>
        <v>#N/A</v>
      </c>
      <c r="C1766" s="6" t="e">
        <f>VLOOKUP(A1766,Species!A:E,4,FALSE)</f>
        <v>#N/A</v>
      </c>
      <c r="D1766" s="6" t="e">
        <f>VLOOKUP(A1766,Species!A:F,5,FALSE)</f>
        <v>#N/A</v>
      </c>
    </row>
    <row r="1767" spans="2:4" x14ac:dyDescent="0.25">
      <c r="B1767" s="19" t="e">
        <f>VLOOKUP(A1767,Species!A:E,3,FALSE)</f>
        <v>#N/A</v>
      </c>
      <c r="C1767" s="6" t="e">
        <f>VLOOKUP(A1767,Species!A:E,4,FALSE)</f>
        <v>#N/A</v>
      </c>
      <c r="D1767" s="6" t="e">
        <f>VLOOKUP(A1767,Species!A:F,5,FALSE)</f>
        <v>#N/A</v>
      </c>
    </row>
    <row r="1768" spans="2:4" x14ac:dyDescent="0.25">
      <c r="B1768" s="19" t="e">
        <f>VLOOKUP(A1768,Species!A:E,3,FALSE)</f>
        <v>#N/A</v>
      </c>
      <c r="C1768" s="6" t="e">
        <f>VLOOKUP(A1768,Species!A:E,4,FALSE)</f>
        <v>#N/A</v>
      </c>
      <c r="D1768" s="6" t="e">
        <f>VLOOKUP(A1768,Species!A:F,5,FALSE)</f>
        <v>#N/A</v>
      </c>
    </row>
    <row r="1769" spans="2:4" x14ac:dyDescent="0.25">
      <c r="B1769" s="19" t="e">
        <f>VLOOKUP(A1769,Species!A:E,3,FALSE)</f>
        <v>#N/A</v>
      </c>
      <c r="C1769" s="6" t="e">
        <f>VLOOKUP(A1769,Species!A:E,4,FALSE)</f>
        <v>#N/A</v>
      </c>
      <c r="D1769" s="6" t="e">
        <f>VLOOKUP(A1769,Species!A:F,5,FALSE)</f>
        <v>#N/A</v>
      </c>
    </row>
    <row r="1770" spans="2:4" x14ac:dyDescent="0.25">
      <c r="B1770" s="19" t="e">
        <f>VLOOKUP(A1770,Species!A:E,3,FALSE)</f>
        <v>#N/A</v>
      </c>
      <c r="C1770" s="6" t="e">
        <f>VLOOKUP(A1770,Species!A:E,4,FALSE)</f>
        <v>#N/A</v>
      </c>
      <c r="D1770" s="6" t="e">
        <f>VLOOKUP(A1770,Species!A:F,5,FALSE)</f>
        <v>#N/A</v>
      </c>
    </row>
    <row r="1771" spans="2:4" x14ac:dyDescent="0.25">
      <c r="B1771" s="19" t="e">
        <f>VLOOKUP(A1771,Species!A:E,3,FALSE)</f>
        <v>#N/A</v>
      </c>
      <c r="C1771" s="6" t="e">
        <f>VLOOKUP(A1771,Species!A:E,4,FALSE)</f>
        <v>#N/A</v>
      </c>
      <c r="D1771" s="6" t="e">
        <f>VLOOKUP(A1771,Species!A:F,5,FALSE)</f>
        <v>#N/A</v>
      </c>
    </row>
    <row r="1772" spans="2:4" x14ac:dyDescent="0.25">
      <c r="B1772" s="19" t="e">
        <f>VLOOKUP(A1772,Species!A:E,3,FALSE)</f>
        <v>#N/A</v>
      </c>
      <c r="C1772" s="6" t="e">
        <f>VLOOKUP(A1772,Species!A:E,4,FALSE)</f>
        <v>#N/A</v>
      </c>
      <c r="D1772" s="6" t="e">
        <f>VLOOKUP(A1772,Species!A:F,5,FALSE)</f>
        <v>#N/A</v>
      </c>
    </row>
    <row r="1773" spans="2:4" x14ac:dyDescent="0.25">
      <c r="B1773" s="19" t="e">
        <f>VLOOKUP(A1773,Species!A:E,3,FALSE)</f>
        <v>#N/A</v>
      </c>
      <c r="C1773" s="6" t="e">
        <f>VLOOKUP(A1773,Species!A:E,4,FALSE)</f>
        <v>#N/A</v>
      </c>
      <c r="D1773" s="6" t="e">
        <f>VLOOKUP(A1773,Species!A:F,5,FALSE)</f>
        <v>#N/A</v>
      </c>
    </row>
    <row r="1774" spans="2:4" x14ac:dyDescent="0.25">
      <c r="B1774" s="19" t="e">
        <f>VLOOKUP(A1774,Species!A:E,3,FALSE)</f>
        <v>#N/A</v>
      </c>
      <c r="C1774" s="6" t="e">
        <f>VLOOKUP(A1774,Species!A:E,4,FALSE)</f>
        <v>#N/A</v>
      </c>
      <c r="D1774" s="6" t="e">
        <f>VLOOKUP(A1774,Species!A:F,5,FALSE)</f>
        <v>#N/A</v>
      </c>
    </row>
    <row r="1775" spans="2:4" x14ac:dyDescent="0.25">
      <c r="B1775" s="19" t="e">
        <f>VLOOKUP(A1775,Species!A:E,3,FALSE)</f>
        <v>#N/A</v>
      </c>
      <c r="C1775" s="6" t="e">
        <f>VLOOKUP(A1775,Species!A:E,4,FALSE)</f>
        <v>#N/A</v>
      </c>
      <c r="D1775" s="6" t="e">
        <f>VLOOKUP(A1775,Species!A:F,5,FALSE)</f>
        <v>#N/A</v>
      </c>
    </row>
    <row r="1776" spans="2:4" x14ac:dyDescent="0.25">
      <c r="B1776" s="19" t="e">
        <f>VLOOKUP(A1776,Species!A:E,3,FALSE)</f>
        <v>#N/A</v>
      </c>
      <c r="C1776" s="6" t="e">
        <f>VLOOKUP(A1776,Species!A:E,4,FALSE)</f>
        <v>#N/A</v>
      </c>
      <c r="D1776" s="6" t="e">
        <f>VLOOKUP(A1776,Species!A:F,5,FALSE)</f>
        <v>#N/A</v>
      </c>
    </row>
    <row r="1777" spans="2:4" x14ac:dyDescent="0.25">
      <c r="B1777" s="19" t="e">
        <f>VLOOKUP(A1777,Species!A:E,3,FALSE)</f>
        <v>#N/A</v>
      </c>
      <c r="C1777" s="6" t="e">
        <f>VLOOKUP(A1777,Species!A:E,4,FALSE)</f>
        <v>#N/A</v>
      </c>
      <c r="D1777" s="6" t="e">
        <f>VLOOKUP(A1777,Species!A:F,5,FALSE)</f>
        <v>#N/A</v>
      </c>
    </row>
    <row r="1778" spans="2:4" x14ac:dyDescent="0.25">
      <c r="B1778" s="19" t="e">
        <f>VLOOKUP(A1778,Species!A:E,3,FALSE)</f>
        <v>#N/A</v>
      </c>
      <c r="C1778" s="6" t="e">
        <f>VLOOKUP(A1778,Species!A:E,4,FALSE)</f>
        <v>#N/A</v>
      </c>
      <c r="D1778" s="6" t="e">
        <f>VLOOKUP(A1778,Species!A:F,5,FALSE)</f>
        <v>#N/A</v>
      </c>
    </row>
    <row r="1779" spans="2:4" x14ac:dyDescent="0.25">
      <c r="B1779" s="19" t="e">
        <f>VLOOKUP(A1779,Species!A:E,3,FALSE)</f>
        <v>#N/A</v>
      </c>
      <c r="C1779" s="6" t="e">
        <f>VLOOKUP(A1779,Species!A:E,4,FALSE)</f>
        <v>#N/A</v>
      </c>
      <c r="D1779" s="6" t="e">
        <f>VLOOKUP(A1779,Species!A:F,5,FALSE)</f>
        <v>#N/A</v>
      </c>
    </row>
    <row r="1780" spans="2:4" x14ac:dyDescent="0.25">
      <c r="B1780" s="19" t="e">
        <f>VLOOKUP(A1780,Species!A:E,3,FALSE)</f>
        <v>#N/A</v>
      </c>
      <c r="C1780" s="6" t="e">
        <f>VLOOKUP(A1780,Species!A:E,4,FALSE)</f>
        <v>#N/A</v>
      </c>
      <c r="D1780" s="6" t="e">
        <f>VLOOKUP(A1780,Species!A:F,5,FALSE)</f>
        <v>#N/A</v>
      </c>
    </row>
    <row r="1781" spans="2:4" x14ac:dyDescent="0.25">
      <c r="B1781" s="19" t="e">
        <f>VLOOKUP(A1781,Species!A:E,3,FALSE)</f>
        <v>#N/A</v>
      </c>
      <c r="C1781" s="6" t="e">
        <f>VLOOKUP(A1781,Species!A:E,4,FALSE)</f>
        <v>#N/A</v>
      </c>
      <c r="D1781" s="6" t="e">
        <f>VLOOKUP(A1781,Species!A:F,5,FALSE)</f>
        <v>#N/A</v>
      </c>
    </row>
    <row r="1782" spans="2:4" x14ac:dyDescent="0.25">
      <c r="B1782" s="19" t="e">
        <f>VLOOKUP(A1782,Species!A:E,3,FALSE)</f>
        <v>#N/A</v>
      </c>
      <c r="C1782" s="6" t="e">
        <f>VLOOKUP(A1782,Species!A:E,4,FALSE)</f>
        <v>#N/A</v>
      </c>
      <c r="D1782" s="6" t="e">
        <f>VLOOKUP(A1782,Species!A:F,5,FALSE)</f>
        <v>#N/A</v>
      </c>
    </row>
    <row r="1783" spans="2:4" x14ac:dyDescent="0.25">
      <c r="B1783" s="19" t="e">
        <f>VLOOKUP(A1783,Species!A:E,3,FALSE)</f>
        <v>#N/A</v>
      </c>
      <c r="C1783" s="6" t="e">
        <f>VLOOKUP(A1783,Species!A:E,4,FALSE)</f>
        <v>#N/A</v>
      </c>
      <c r="D1783" s="6" t="e">
        <f>VLOOKUP(A1783,Species!A:F,5,FALSE)</f>
        <v>#N/A</v>
      </c>
    </row>
    <row r="1784" spans="2:4" x14ac:dyDescent="0.25">
      <c r="B1784" s="19" t="e">
        <f>VLOOKUP(A1784,Species!A:E,3,FALSE)</f>
        <v>#N/A</v>
      </c>
      <c r="C1784" s="6" t="e">
        <f>VLOOKUP(A1784,Species!A:E,4,FALSE)</f>
        <v>#N/A</v>
      </c>
      <c r="D1784" s="6" t="e">
        <f>VLOOKUP(A1784,Species!A:F,5,FALSE)</f>
        <v>#N/A</v>
      </c>
    </row>
    <row r="1785" spans="2:4" x14ac:dyDescent="0.25">
      <c r="B1785" s="19" t="e">
        <f>VLOOKUP(A1785,Species!A:E,3,FALSE)</f>
        <v>#N/A</v>
      </c>
      <c r="C1785" s="6" t="e">
        <f>VLOOKUP(A1785,Species!A:E,4,FALSE)</f>
        <v>#N/A</v>
      </c>
      <c r="D1785" s="6" t="e">
        <f>VLOOKUP(A1785,Species!A:F,5,FALSE)</f>
        <v>#N/A</v>
      </c>
    </row>
    <row r="1786" spans="2:4" x14ac:dyDescent="0.25">
      <c r="B1786" s="19" t="e">
        <f>VLOOKUP(A1786,Species!A:E,3,FALSE)</f>
        <v>#N/A</v>
      </c>
      <c r="C1786" s="6" t="e">
        <f>VLOOKUP(A1786,Species!A:E,4,FALSE)</f>
        <v>#N/A</v>
      </c>
      <c r="D1786" s="6" t="e">
        <f>VLOOKUP(A1786,Species!A:F,5,FALSE)</f>
        <v>#N/A</v>
      </c>
    </row>
    <row r="1787" spans="2:4" x14ac:dyDescent="0.25">
      <c r="B1787" s="19" t="e">
        <f>VLOOKUP(A1787,Species!A:E,3,FALSE)</f>
        <v>#N/A</v>
      </c>
      <c r="C1787" s="6" t="e">
        <f>VLOOKUP(A1787,Species!A:E,4,FALSE)</f>
        <v>#N/A</v>
      </c>
      <c r="D1787" s="6" t="e">
        <f>VLOOKUP(A1787,Species!A:F,5,FALSE)</f>
        <v>#N/A</v>
      </c>
    </row>
    <row r="1788" spans="2:4" x14ac:dyDescent="0.25">
      <c r="B1788" s="19" t="e">
        <f>VLOOKUP(A1788,Species!A:E,3,FALSE)</f>
        <v>#N/A</v>
      </c>
      <c r="C1788" s="6" t="e">
        <f>VLOOKUP(A1788,Species!A:E,4,FALSE)</f>
        <v>#N/A</v>
      </c>
      <c r="D1788" s="6" t="e">
        <f>VLOOKUP(A1788,Species!A:F,5,FALSE)</f>
        <v>#N/A</v>
      </c>
    </row>
    <row r="1789" spans="2:4" x14ac:dyDescent="0.25">
      <c r="B1789" s="19" t="e">
        <f>VLOOKUP(A1789,Species!A:E,3,FALSE)</f>
        <v>#N/A</v>
      </c>
      <c r="C1789" s="6" t="e">
        <f>VLOOKUP(A1789,Species!A:E,4,FALSE)</f>
        <v>#N/A</v>
      </c>
      <c r="D1789" s="6" t="e">
        <f>VLOOKUP(A1789,Species!A:F,5,FALSE)</f>
        <v>#N/A</v>
      </c>
    </row>
    <row r="1790" spans="2:4" x14ac:dyDescent="0.25">
      <c r="B1790" s="19" t="e">
        <f>VLOOKUP(A1790,Species!A:E,3,FALSE)</f>
        <v>#N/A</v>
      </c>
      <c r="C1790" s="6" t="e">
        <f>VLOOKUP(A1790,Species!A:E,4,FALSE)</f>
        <v>#N/A</v>
      </c>
      <c r="D1790" s="6" t="e">
        <f>VLOOKUP(A1790,Species!A:F,5,FALSE)</f>
        <v>#N/A</v>
      </c>
    </row>
    <row r="1791" spans="2:4" x14ac:dyDescent="0.25">
      <c r="B1791" s="19" t="e">
        <f>VLOOKUP(A1791,Species!A:E,3,FALSE)</f>
        <v>#N/A</v>
      </c>
      <c r="C1791" s="6" t="e">
        <f>VLOOKUP(A1791,Species!A:E,4,FALSE)</f>
        <v>#N/A</v>
      </c>
      <c r="D1791" s="6" t="e">
        <f>VLOOKUP(A1791,Species!A:F,5,FALSE)</f>
        <v>#N/A</v>
      </c>
    </row>
    <row r="1792" spans="2:4" x14ac:dyDescent="0.25">
      <c r="B1792" s="19" t="e">
        <f>VLOOKUP(A1792,Species!A:E,3,FALSE)</f>
        <v>#N/A</v>
      </c>
      <c r="C1792" s="6" t="e">
        <f>VLOOKUP(A1792,Species!A:E,4,FALSE)</f>
        <v>#N/A</v>
      </c>
      <c r="D1792" s="6" t="e">
        <f>VLOOKUP(A1792,Species!A:F,5,FALSE)</f>
        <v>#N/A</v>
      </c>
    </row>
    <row r="1793" spans="2:4" x14ac:dyDescent="0.25">
      <c r="B1793" s="19" t="e">
        <f>VLOOKUP(A1793,Species!A:E,3,FALSE)</f>
        <v>#N/A</v>
      </c>
      <c r="C1793" s="6" t="e">
        <f>VLOOKUP(A1793,Species!A:E,4,FALSE)</f>
        <v>#N/A</v>
      </c>
      <c r="D1793" s="6" t="e">
        <f>VLOOKUP(A1793,Species!A:F,5,FALSE)</f>
        <v>#N/A</v>
      </c>
    </row>
    <row r="1794" spans="2:4" x14ac:dyDescent="0.25">
      <c r="B1794" s="19" t="e">
        <f>VLOOKUP(A1794,Species!A:E,3,FALSE)</f>
        <v>#N/A</v>
      </c>
      <c r="C1794" s="6" t="e">
        <f>VLOOKUP(A1794,Species!A:E,4,FALSE)</f>
        <v>#N/A</v>
      </c>
      <c r="D1794" s="6" t="e">
        <f>VLOOKUP(A1794,Species!A:F,5,FALSE)</f>
        <v>#N/A</v>
      </c>
    </row>
    <row r="1795" spans="2:4" x14ac:dyDescent="0.25">
      <c r="B1795" s="19" t="e">
        <f>VLOOKUP(A1795,Species!A:E,3,FALSE)</f>
        <v>#N/A</v>
      </c>
      <c r="C1795" s="6" t="e">
        <f>VLOOKUP(A1795,Species!A:E,4,FALSE)</f>
        <v>#N/A</v>
      </c>
      <c r="D1795" s="6" t="e">
        <f>VLOOKUP(A1795,Species!A:F,5,FALSE)</f>
        <v>#N/A</v>
      </c>
    </row>
    <row r="1796" spans="2:4" x14ac:dyDescent="0.25">
      <c r="B1796" s="19" t="e">
        <f>VLOOKUP(A1796,Species!A:E,3,FALSE)</f>
        <v>#N/A</v>
      </c>
      <c r="C1796" s="6" t="e">
        <f>VLOOKUP(A1796,Species!A:E,4,FALSE)</f>
        <v>#N/A</v>
      </c>
      <c r="D1796" s="6" t="e">
        <f>VLOOKUP(A1796,Species!A:F,5,FALSE)</f>
        <v>#N/A</v>
      </c>
    </row>
    <row r="1797" spans="2:4" x14ac:dyDescent="0.25">
      <c r="B1797" s="19" t="e">
        <f>VLOOKUP(A1797,Species!A:E,3,FALSE)</f>
        <v>#N/A</v>
      </c>
      <c r="C1797" s="6" t="e">
        <f>VLOOKUP(A1797,Species!A:E,4,FALSE)</f>
        <v>#N/A</v>
      </c>
      <c r="D1797" s="6" t="e">
        <f>VLOOKUP(A1797,Species!A:F,5,FALSE)</f>
        <v>#N/A</v>
      </c>
    </row>
    <row r="1798" spans="2:4" x14ac:dyDescent="0.25">
      <c r="B1798" s="19" t="e">
        <f>VLOOKUP(A1798,Species!A:E,3,FALSE)</f>
        <v>#N/A</v>
      </c>
      <c r="C1798" s="6" t="e">
        <f>VLOOKUP(A1798,Species!A:E,4,FALSE)</f>
        <v>#N/A</v>
      </c>
      <c r="D1798" s="6" t="e">
        <f>VLOOKUP(A1798,Species!A:F,5,FALSE)</f>
        <v>#N/A</v>
      </c>
    </row>
    <row r="1799" spans="2:4" x14ac:dyDescent="0.25">
      <c r="B1799" s="19" t="e">
        <f>VLOOKUP(A1799,Species!A:E,3,FALSE)</f>
        <v>#N/A</v>
      </c>
      <c r="C1799" s="6" t="e">
        <f>VLOOKUP(A1799,Species!A:E,4,FALSE)</f>
        <v>#N/A</v>
      </c>
      <c r="D1799" s="6" t="e">
        <f>VLOOKUP(A1799,Species!A:F,5,FALSE)</f>
        <v>#N/A</v>
      </c>
    </row>
    <row r="1800" spans="2:4" x14ac:dyDescent="0.25">
      <c r="B1800" s="19" t="e">
        <f>VLOOKUP(A1800,Species!A:E,3,FALSE)</f>
        <v>#N/A</v>
      </c>
      <c r="C1800" s="6" t="e">
        <f>VLOOKUP(A1800,Species!A:E,4,FALSE)</f>
        <v>#N/A</v>
      </c>
      <c r="D1800" s="6" t="e">
        <f>VLOOKUP(A1800,Species!A:F,5,FALSE)</f>
        <v>#N/A</v>
      </c>
    </row>
    <row r="1801" spans="2:4" x14ac:dyDescent="0.25">
      <c r="B1801" s="19" t="e">
        <f>VLOOKUP(A1801,Species!A:E,3,FALSE)</f>
        <v>#N/A</v>
      </c>
      <c r="C1801" s="6" t="e">
        <f>VLOOKUP(A1801,Species!A:E,4,FALSE)</f>
        <v>#N/A</v>
      </c>
      <c r="D1801" s="6" t="e">
        <f>VLOOKUP(A1801,Species!A:F,5,FALSE)</f>
        <v>#N/A</v>
      </c>
    </row>
    <row r="1802" spans="2:4" x14ac:dyDescent="0.25">
      <c r="B1802" s="19" t="e">
        <f>VLOOKUP(A1802,Species!A:E,3,FALSE)</f>
        <v>#N/A</v>
      </c>
      <c r="C1802" s="6" t="e">
        <f>VLOOKUP(A1802,Species!A:E,4,FALSE)</f>
        <v>#N/A</v>
      </c>
      <c r="D1802" s="6" t="e">
        <f>VLOOKUP(A1802,Species!A:F,5,FALSE)</f>
        <v>#N/A</v>
      </c>
    </row>
    <row r="1803" spans="2:4" x14ac:dyDescent="0.25">
      <c r="B1803" s="19" t="e">
        <f>VLOOKUP(A1803,Species!A:E,3,FALSE)</f>
        <v>#N/A</v>
      </c>
      <c r="C1803" s="6" t="e">
        <f>VLOOKUP(A1803,Species!A:E,4,FALSE)</f>
        <v>#N/A</v>
      </c>
      <c r="D1803" s="6" t="e">
        <f>VLOOKUP(A1803,Species!A:F,5,FALSE)</f>
        <v>#N/A</v>
      </c>
    </row>
    <row r="1804" spans="2:4" x14ac:dyDescent="0.25">
      <c r="B1804" s="19" t="e">
        <f>VLOOKUP(A1804,Species!A:E,3,FALSE)</f>
        <v>#N/A</v>
      </c>
      <c r="C1804" s="6" t="e">
        <f>VLOOKUP(A1804,Species!A:E,4,FALSE)</f>
        <v>#N/A</v>
      </c>
      <c r="D1804" s="6" t="e">
        <f>VLOOKUP(A1804,Species!A:F,5,FALSE)</f>
        <v>#N/A</v>
      </c>
    </row>
    <row r="1805" spans="2:4" x14ac:dyDescent="0.25">
      <c r="B1805" s="19" t="e">
        <f>VLOOKUP(A1805,Species!A:E,3,FALSE)</f>
        <v>#N/A</v>
      </c>
      <c r="C1805" s="6" t="e">
        <f>VLOOKUP(A1805,Species!A:E,4,FALSE)</f>
        <v>#N/A</v>
      </c>
      <c r="D1805" s="6" t="e">
        <f>VLOOKUP(A1805,Species!A:F,5,FALSE)</f>
        <v>#N/A</v>
      </c>
    </row>
    <row r="1806" spans="2:4" x14ac:dyDescent="0.25">
      <c r="B1806" s="19" t="e">
        <f>VLOOKUP(A1806,Species!A:E,3,FALSE)</f>
        <v>#N/A</v>
      </c>
      <c r="C1806" s="6" t="e">
        <f>VLOOKUP(A1806,Species!A:E,4,FALSE)</f>
        <v>#N/A</v>
      </c>
      <c r="D1806" s="6" t="e">
        <f>VLOOKUP(A1806,Species!A:F,5,FALSE)</f>
        <v>#N/A</v>
      </c>
    </row>
    <row r="1807" spans="2:4" x14ac:dyDescent="0.25">
      <c r="B1807" s="19" t="e">
        <f>VLOOKUP(A1807,Species!A:E,3,FALSE)</f>
        <v>#N/A</v>
      </c>
      <c r="C1807" s="6" t="e">
        <f>VLOOKUP(A1807,Species!A:E,4,FALSE)</f>
        <v>#N/A</v>
      </c>
      <c r="D1807" s="6" t="e">
        <f>VLOOKUP(A1807,Species!A:F,5,FALSE)</f>
        <v>#N/A</v>
      </c>
    </row>
    <row r="1808" spans="2:4" x14ac:dyDescent="0.25">
      <c r="B1808" s="19" t="e">
        <f>VLOOKUP(A1808,Species!A:E,3,FALSE)</f>
        <v>#N/A</v>
      </c>
      <c r="C1808" s="6" t="e">
        <f>VLOOKUP(A1808,Species!A:E,4,FALSE)</f>
        <v>#N/A</v>
      </c>
      <c r="D1808" s="6" t="e">
        <f>VLOOKUP(A1808,Species!A:F,5,FALSE)</f>
        <v>#N/A</v>
      </c>
    </row>
    <row r="1809" spans="2:4" x14ac:dyDescent="0.25">
      <c r="B1809" s="19" t="e">
        <f>VLOOKUP(A1809,Species!A:E,3,FALSE)</f>
        <v>#N/A</v>
      </c>
      <c r="C1809" s="6" t="e">
        <f>VLOOKUP(A1809,Species!A:E,4,FALSE)</f>
        <v>#N/A</v>
      </c>
      <c r="D1809" s="6" t="e">
        <f>VLOOKUP(A1809,Species!A:F,5,FALSE)</f>
        <v>#N/A</v>
      </c>
    </row>
    <row r="1810" spans="2:4" x14ac:dyDescent="0.25">
      <c r="B1810" s="19" t="e">
        <f>VLOOKUP(A1810,Species!A:E,3,FALSE)</f>
        <v>#N/A</v>
      </c>
      <c r="C1810" s="6" t="e">
        <f>VLOOKUP(A1810,Species!A:E,4,FALSE)</f>
        <v>#N/A</v>
      </c>
      <c r="D1810" s="6" t="e">
        <f>VLOOKUP(A1810,Species!A:F,5,FALSE)</f>
        <v>#N/A</v>
      </c>
    </row>
    <row r="1811" spans="2:4" x14ac:dyDescent="0.25">
      <c r="B1811" s="19" t="e">
        <f>VLOOKUP(A1811,Species!A:E,3,FALSE)</f>
        <v>#N/A</v>
      </c>
      <c r="C1811" s="6" t="e">
        <f>VLOOKUP(A1811,Species!A:E,4,FALSE)</f>
        <v>#N/A</v>
      </c>
      <c r="D1811" s="6" t="e">
        <f>VLOOKUP(A1811,Species!A:F,5,FALSE)</f>
        <v>#N/A</v>
      </c>
    </row>
    <row r="1812" spans="2:4" x14ac:dyDescent="0.25">
      <c r="B1812" s="19" t="e">
        <f>VLOOKUP(A1812,Species!A:E,3,FALSE)</f>
        <v>#N/A</v>
      </c>
      <c r="C1812" s="6" t="e">
        <f>VLOOKUP(A1812,Species!A:E,4,FALSE)</f>
        <v>#N/A</v>
      </c>
      <c r="D1812" s="6" t="e">
        <f>VLOOKUP(A1812,Species!A:F,5,FALSE)</f>
        <v>#N/A</v>
      </c>
    </row>
    <row r="1813" spans="2:4" x14ac:dyDescent="0.25">
      <c r="B1813" s="19" t="e">
        <f>VLOOKUP(A1813,Species!A:E,3,FALSE)</f>
        <v>#N/A</v>
      </c>
      <c r="C1813" s="6" t="e">
        <f>VLOOKUP(A1813,Species!A:E,4,FALSE)</f>
        <v>#N/A</v>
      </c>
      <c r="D1813" s="6" t="e">
        <f>VLOOKUP(A1813,Species!A:F,5,FALSE)</f>
        <v>#N/A</v>
      </c>
    </row>
    <row r="1814" spans="2:4" x14ac:dyDescent="0.25">
      <c r="B1814" s="19" t="e">
        <f>VLOOKUP(A1814,Species!A:E,3,FALSE)</f>
        <v>#N/A</v>
      </c>
      <c r="C1814" s="6" t="e">
        <f>VLOOKUP(A1814,Species!A:E,4,FALSE)</f>
        <v>#N/A</v>
      </c>
      <c r="D1814" s="6" t="e">
        <f>VLOOKUP(A1814,Species!A:F,5,FALSE)</f>
        <v>#N/A</v>
      </c>
    </row>
    <row r="1815" spans="2:4" x14ac:dyDescent="0.25">
      <c r="B1815" s="19" t="e">
        <f>VLOOKUP(A1815,Species!A:E,3,FALSE)</f>
        <v>#N/A</v>
      </c>
      <c r="C1815" s="6" t="e">
        <f>VLOOKUP(A1815,Species!A:E,4,FALSE)</f>
        <v>#N/A</v>
      </c>
      <c r="D1815" s="6" t="e">
        <f>VLOOKUP(A1815,Species!A:F,5,FALSE)</f>
        <v>#N/A</v>
      </c>
    </row>
    <row r="1816" spans="2:4" x14ac:dyDescent="0.25">
      <c r="B1816" s="19" t="e">
        <f>VLOOKUP(A1816,Species!A:E,3,FALSE)</f>
        <v>#N/A</v>
      </c>
      <c r="C1816" s="6" t="e">
        <f>VLOOKUP(A1816,Species!A:E,4,FALSE)</f>
        <v>#N/A</v>
      </c>
      <c r="D1816" s="6" t="e">
        <f>VLOOKUP(A1816,Species!A:F,5,FALSE)</f>
        <v>#N/A</v>
      </c>
    </row>
    <row r="1817" spans="2:4" x14ac:dyDescent="0.25">
      <c r="B1817" s="19" t="e">
        <f>VLOOKUP(A1817,Species!A:E,3,FALSE)</f>
        <v>#N/A</v>
      </c>
      <c r="C1817" s="6" t="e">
        <f>VLOOKUP(A1817,Species!A:E,4,FALSE)</f>
        <v>#N/A</v>
      </c>
      <c r="D1817" s="6" t="e">
        <f>VLOOKUP(A1817,Species!A:F,5,FALSE)</f>
        <v>#N/A</v>
      </c>
    </row>
    <row r="1818" spans="2:4" x14ac:dyDescent="0.25">
      <c r="B1818" s="19" t="e">
        <f>VLOOKUP(A1818,Species!A:E,3,FALSE)</f>
        <v>#N/A</v>
      </c>
      <c r="C1818" s="6" t="e">
        <f>VLOOKUP(A1818,Species!A:E,4,FALSE)</f>
        <v>#N/A</v>
      </c>
      <c r="D1818" s="6" t="e">
        <f>VLOOKUP(A1818,Species!A:F,5,FALSE)</f>
        <v>#N/A</v>
      </c>
    </row>
    <row r="1819" spans="2:4" x14ac:dyDescent="0.25">
      <c r="B1819" s="19" t="e">
        <f>VLOOKUP(A1819,Species!A:E,3,FALSE)</f>
        <v>#N/A</v>
      </c>
      <c r="C1819" s="6" t="e">
        <f>VLOOKUP(A1819,Species!A:E,4,FALSE)</f>
        <v>#N/A</v>
      </c>
      <c r="D1819" s="6" t="e">
        <f>VLOOKUP(A1819,Species!A:F,5,FALSE)</f>
        <v>#N/A</v>
      </c>
    </row>
    <row r="1820" spans="2:4" x14ac:dyDescent="0.25">
      <c r="B1820" s="19" t="e">
        <f>VLOOKUP(A1820,Species!A:E,3,FALSE)</f>
        <v>#N/A</v>
      </c>
      <c r="C1820" s="6" t="e">
        <f>VLOOKUP(A1820,Species!A:E,4,FALSE)</f>
        <v>#N/A</v>
      </c>
      <c r="D1820" s="6" t="e">
        <f>VLOOKUP(A1820,Species!A:F,5,FALSE)</f>
        <v>#N/A</v>
      </c>
    </row>
    <row r="1821" spans="2:4" x14ac:dyDescent="0.25">
      <c r="B1821" s="19" t="e">
        <f>VLOOKUP(A1821,Species!A:E,3,FALSE)</f>
        <v>#N/A</v>
      </c>
      <c r="C1821" s="6" t="e">
        <f>VLOOKUP(A1821,Species!A:E,4,FALSE)</f>
        <v>#N/A</v>
      </c>
      <c r="D1821" s="6" t="e">
        <f>VLOOKUP(A1821,Species!A:F,5,FALSE)</f>
        <v>#N/A</v>
      </c>
    </row>
    <row r="1822" spans="2:4" x14ac:dyDescent="0.25">
      <c r="B1822" s="19" t="e">
        <f>VLOOKUP(A1822,Species!A:E,3,FALSE)</f>
        <v>#N/A</v>
      </c>
      <c r="C1822" s="6" t="e">
        <f>VLOOKUP(A1822,Species!A:E,4,FALSE)</f>
        <v>#N/A</v>
      </c>
      <c r="D1822" s="6" t="e">
        <f>VLOOKUP(A1822,Species!A:F,5,FALSE)</f>
        <v>#N/A</v>
      </c>
    </row>
    <row r="1823" spans="2:4" x14ac:dyDescent="0.25">
      <c r="B1823" s="19" t="e">
        <f>VLOOKUP(A1823,Species!A:E,3,FALSE)</f>
        <v>#N/A</v>
      </c>
      <c r="C1823" s="6" t="e">
        <f>VLOOKUP(A1823,Species!A:E,4,FALSE)</f>
        <v>#N/A</v>
      </c>
      <c r="D1823" s="6" t="e">
        <f>VLOOKUP(A1823,Species!A:F,5,FALSE)</f>
        <v>#N/A</v>
      </c>
    </row>
    <row r="1824" spans="2:4" x14ac:dyDescent="0.25">
      <c r="B1824" s="19" t="e">
        <f>VLOOKUP(A1824,Species!A:E,3,FALSE)</f>
        <v>#N/A</v>
      </c>
      <c r="C1824" s="6" t="e">
        <f>VLOOKUP(A1824,Species!A:E,4,FALSE)</f>
        <v>#N/A</v>
      </c>
      <c r="D1824" s="6" t="e">
        <f>VLOOKUP(A1824,Species!A:F,5,FALSE)</f>
        <v>#N/A</v>
      </c>
    </row>
    <row r="1825" spans="2:4" x14ac:dyDescent="0.25">
      <c r="B1825" s="19" t="e">
        <f>VLOOKUP(A1825,Species!A:E,3,FALSE)</f>
        <v>#N/A</v>
      </c>
      <c r="C1825" s="6" t="e">
        <f>VLOOKUP(A1825,Species!A:E,4,FALSE)</f>
        <v>#N/A</v>
      </c>
      <c r="D1825" s="6" t="e">
        <f>VLOOKUP(A1825,Species!A:F,5,FALSE)</f>
        <v>#N/A</v>
      </c>
    </row>
    <row r="1826" spans="2:4" x14ac:dyDescent="0.25">
      <c r="B1826" s="19" t="e">
        <f>VLOOKUP(A1826,Species!A:E,3,FALSE)</f>
        <v>#N/A</v>
      </c>
      <c r="C1826" s="6" t="e">
        <f>VLOOKUP(A1826,Species!A:E,4,FALSE)</f>
        <v>#N/A</v>
      </c>
      <c r="D1826" s="6" t="e">
        <f>VLOOKUP(A1826,Species!A:F,5,FALSE)</f>
        <v>#N/A</v>
      </c>
    </row>
    <row r="1827" spans="2:4" x14ac:dyDescent="0.25">
      <c r="B1827" s="19" t="e">
        <f>VLOOKUP(A1827,Species!A:E,3,FALSE)</f>
        <v>#N/A</v>
      </c>
      <c r="C1827" s="6" t="e">
        <f>VLOOKUP(A1827,Species!A:E,4,FALSE)</f>
        <v>#N/A</v>
      </c>
      <c r="D1827" s="6" t="e">
        <f>VLOOKUP(A1827,Species!A:F,5,FALSE)</f>
        <v>#N/A</v>
      </c>
    </row>
    <row r="1828" spans="2:4" x14ac:dyDescent="0.25">
      <c r="B1828" s="19" t="e">
        <f>VLOOKUP(A1828,Species!A:E,3,FALSE)</f>
        <v>#N/A</v>
      </c>
      <c r="C1828" s="6" t="e">
        <f>VLOOKUP(A1828,Species!A:E,4,FALSE)</f>
        <v>#N/A</v>
      </c>
      <c r="D1828" s="6" t="e">
        <f>VLOOKUP(A1828,Species!A:F,5,FALSE)</f>
        <v>#N/A</v>
      </c>
    </row>
    <row r="1829" spans="2:4" x14ac:dyDescent="0.25">
      <c r="B1829" s="19" t="e">
        <f>VLOOKUP(A1829,Species!A:E,3,FALSE)</f>
        <v>#N/A</v>
      </c>
      <c r="C1829" s="6" t="e">
        <f>VLOOKUP(A1829,Species!A:E,4,FALSE)</f>
        <v>#N/A</v>
      </c>
      <c r="D1829" s="6" t="e">
        <f>VLOOKUP(A1829,Species!A:F,5,FALSE)</f>
        <v>#N/A</v>
      </c>
    </row>
    <row r="1830" spans="2:4" x14ac:dyDescent="0.25">
      <c r="B1830" s="19" t="e">
        <f>VLOOKUP(A1830,Species!A:E,3,FALSE)</f>
        <v>#N/A</v>
      </c>
      <c r="C1830" s="6" t="e">
        <f>VLOOKUP(A1830,Species!A:E,4,FALSE)</f>
        <v>#N/A</v>
      </c>
      <c r="D1830" s="6" t="e">
        <f>VLOOKUP(A1830,Species!A:F,5,FALSE)</f>
        <v>#N/A</v>
      </c>
    </row>
    <row r="1831" spans="2:4" x14ac:dyDescent="0.25">
      <c r="B1831" s="19" t="e">
        <f>VLOOKUP(A1831,Species!A:E,3,FALSE)</f>
        <v>#N/A</v>
      </c>
      <c r="C1831" s="6" t="e">
        <f>VLOOKUP(A1831,Species!A:E,4,FALSE)</f>
        <v>#N/A</v>
      </c>
      <c r="D1831" s="6" t="e">
        <f>VLOOKUP(A1831,Species!A:F,5,FALSE)</f>
        <v>#N/A</v>
      </c>
    </row>
    <row r="1832" spans="2:4" x14ac:dyDescent="0.25">
      <c r="B1832" s="19" t="e">
        <f>VLOOKUP(A1832,Species!A:E,3,FALSE)</f>
        <v>#N/A</v>
      </c>
      <c r="C1832" s="6" t="e">
        <f>VLOOKUP(A1832,Species!A:E,4,FALSE)</f>
        <v>#N/A</v>
      </c>
      <c r="D1832" s="6" t="e">
        <f>VLOOKUP(A1832,Species!A:F,5,FALSE)</f>
        <v>#N/A</v>
      </c>
    </row>
    <row r="1833" spans="2:4" x14ac:dyDescent="0.25">
      <c r="B1833" s="19" t="e">
        <f>VLOOKUP(A1833,Species!A:E,3,FALSE)</f>
        <v>#N/A</v>
      </c>
      <c r="C1833" s="6" t="e">
        <f>VLOOKUP(A1833,Species!A:E,4,FALSE)</f>
        <v>#N/A</v>
      </c>
      <c r="D1833" s="6" t="e">
        <f>VLOOKUP(A1833,Species!A:F,5,FALSE)</f>
        <v>#N/A</v>
      </c>
    </row>
    <row r="1834" spans="2:4" x14ac:dyDescent="0.25">
      <c r="B1834" s="19" t="e">
        <f>VLOOKUP(A1834,Species!A:E,3,FALSE)</f>
        <v>#N/A</v>
      </c>
      <c r="C1834" s="6" t="e">
        <f>VLOOKUP(A1834,Species!A:E,4,FALSE)</f>
        <v>#N/A</v>
      </c>
      <c r="D1834" s="6" t="e">
        <f>VLOOKUP(A1834,Species!A:F,5,FALSE)</f>
        <v>#N/A</v>
      </c>
    </row>
    <row r="1835" spans="2:4" x14ac:dyDescent="0.25">
      <c r="B1835" s="19" t="e">
        <f>VLOOKUP(A1835,Species!A:E,3,FALSE)</f>
        <v>#N/A</v>
      </c>
      <c r="C1835" s="6" t="e">
        <f>VLOOKUP(A1835,Species!A:E,4,FALSE)</f>
        <v>#N/A</v>
      </c>
      <c r="D1835" s="6" t="e">
        <f>VLOOKUP(A1835,Species!A:F,5,FALSE)</f>
        <v>#N/A</v>
      </c>
    </row>
    <row r="1836" spans="2:4" x14ac:dyDescent="0.25">
      <c r="B1836" s="19" t="e">
        <f>VLOOKUP(A1836,Species!A:E,3,FALSE)</f>
        <v>#N/A</v>
      </c>
      <c r="C1836" s="6" t="e">
        <f>VLOOKUP(A1836,Species!A:E,4,FALSE)</f>
        <v>#N/A</v>
      </c>
      <c r="D1836" s="6" t="e">
        <f>VLOOKUP(A1836,Species!A:F,5,FALSE)</f>
        <v>#N/A</v>
      </c>
    </row>
    <row r="1837" spans="2:4" x14ac:dyDescent="0.25">
      <c r="B1837" s="19" t="e">
        <f>VLOOKUP(A1837,Species!A:E,3,FALSE)</f>
        <v>#N/A</v>
      </c>
      <c r="C1837" s="6" t="e">
        <f>VLOOKUP(A1837,Species!A:E,4,FALSE)</f>
        <v>#N/A</v>
      </c>
      <c r="D1837" s="6" t="e">
        <f>VLOOKUP(A1837,Species!A:F,5,FALSE)</f>
        <v>#N/A</v>
      </c>
    </row>
    <row r="1838" spans="2:4" x14ac:dyDescent="0.25">
      <c r="B1838" s="19" t="e">
        <f>VLOOKUP(A1838,Species!A:E,3,FALSE)</f>
        <v>#N/A</v>
      </c>
      <c r="C1838" s="6" t="e">
        <f>VLOOKUP(A1838,Species!A:E,4,FALSE)</f>
        <v>#N/A</v>
      </c>
      <c r="D1838" s="6" t="e">
        <f>VLOOKUP(A1838,Species!A:F,5,FALSE)</f>
        <v>#N/A</v>
      </c>
    </row>
    <row r="1839" spans="2:4" x14ac:dyDescent="0.25">
      <c r="B1839" s="19" t="e">
        <f>VLOOKUP(A1839,Species!A:E,3,FALSE)</f>
        <v>#N/A</v>
      </c>
      <c r="C1839" s="6" t="e">
        <f>VLOOKUP(A1839,Species!A:E,4,FALSE)</f>
        <v>#N/A</v>
      </c>
      <c r="D1839" s="6" t="e">
        <f>VLOOKUP(A1839,Species!A:F,5,FALSE)</f>
        <v>#N/A</v>
      </c>
    </row>
    <row r="1840" spans="2:4" x14ac:dyDescent="0.25">
      <c r="B1840" s="19" t="e">
        <f>VLOOKUP(A1840,Species!A:E,3,FALSE)</f>
        <v>#N/A</v>
      </c>
      <c r="C1840" s="6" t="e">
        <f>VLOOKUP(A1840,Species!A:E,4,FALSE)</f>
        <v>#N/A</v>
      </c>
      <c r="D1840" s="6" t="e">
        <f>VLOOKUP(A1840,Species!A:F,5,FALSE)</f>
        <v>#N/A</v>
      </c>
    </row>
    <row r="1841" spans="2:4" x14ac:dyDescent="0.25">
      <c r="B1841" s="19" t="e">
        <f>VLOOKUP(A1841,Species!A:E,3,FALSE)</f>
        <v>#N/A</v>
      </c>
      <c r="C1841" s="6" t="e">
        <f>VLOOKUP(A1841,Species!A:E,4,FALSE)</f>
        <v>#N/A</v>
      </c>
      <c r="D1841" s="6" t="e">
        <f>VLOOKUP(A1841,Species!A:F,5,FALSE)</f>
        <v>#N/A</v>
      </c>
    </row>
    <row r="1842" spans="2:4" x14ac:dyDescent="0.25">
      <c r="B1842" s="19" t="e">
        <f>VLOOKUP(A1842,Species!A:E,3,FALSE)</f>
        <v>#N/A</v>
      </c>
      <c r="C1842" s="6" t="e">
        <f>VLOOKUP(A1842,Species!A:E,4,FALSE)</f>
        <v>#N/A</v>
      </c>
      <c r="D1842" s="6" t="e">
        <f>VLOOKUP(A1842,Species!A:F,5,FALSE)</f>
        <v>#N/A</v>
      </c>
    </row>
    <row r="1843" spans="2:4" x14ac:dyDescent="0.25">
      <c r="B1843" s="19" t="e">
        <f>VLOOKUP(A1843,Species!A:E,3,FALSE)</f>
        <v>#N/A</v>
      </c>
      <c r="C1843" s="6" t="e">
        <f>VLOOKUP(A1843,Species!A:E,4,FALSE)</f>
        <v>#N/A</v>
      </c>
      <c r="D1843" s="6" t="e">
        <f>VLOOKUP(A1843,Species!A:F,5,FALSE)</f>
        <v>#N/A</v>
      </c>
    </row>
    <row r="1844" spans="2:4" x14ac:dyDescent="0.25">
      <c r="B1844" s="19" t="e">
        <f>VLOOKUP(A1844,Species!A:E,3,FALSE)</f>
        <v>#N/A</v>
      </c>
      <c r="C1844" s="6" t="e">
        <f>VLOOKUP(A1844,Species!A:E,4,FALSE)</f>
        <v>#N/A</v>
      </c>
      <c r="D1844" s="6" t="e">
        <f>VLOOKUP(A1844,Species!A:F,5,FALSE)</f>
        <v>#N/A</v>
      </c>
    </row>
    <row r="1845" spans="2:4" x14ac:dyDescent="0.25">
      <c r="B1845" s="19" t="e">
        <f>VLOOKUP(A1845,Species!A:E,3,FALSE)</f>
        <v>#N/A</v>
      </c>
      <c r="C1845" s="6" t="e">
        <f>VLOOKUP(A1845,Species!A:E,4,FALSE)</f>
        <v>#N/A</v>
      </c>
      <c r="D1845" s="6" t="e">
        <f>VLOOKUP(A1845,Species!A:F,5,FALSE)</f>
        <v>#N/A</v>
      </c>
    </row>
    <row r="1846" spans="2:4" x14ac:dyDescent="0.25">
      <c r="B1846" s="19" t="e">
        <f>VLOOKUP(A1846,Species!A:E,3,FALSE)</f>
        <v>#N/A</v>
      </c>
      <c r="C1846" s="6" t="e">
        <f>VLOOKUP(A1846,Species!A:E,4,FALSE)</f>
        <v>#N/A</v>
      </c>
      <c r="D1846" s="6" t="e">
        <f>VLOOKUP(A1846,Species!A:F,5,FALSE)</f>
        <v>#N/A</v>
      </c>
    </row>
    <row r="1847" spans="2:4" x14ac:dyDescent="0.25">
      <c r="B1847" s="19" t="e">
        <f>VLOOKUP(A1847,Species!A:E,3,FALSE)</f>
        <v>#N/A</v>
      </c>
      <c r="C1847" s="6" t="e">
        <f>VLOOKUP(A1847,Species!A:E,4,FALSE)</f>
        <v>#N/A</v>
      </c>
      <c r="D1847" s="6" t="e">
        <f>VLOOKUP(A1847,Species!A:F,5,FALSE)</f>
        <v>#N/A</v>
      </c>
    </row>
    <row r="1848" spans="2:4" x14ac:dyDescent="0.25">
      <c r="B1848" s="19" t="e">
        <f>VLOOKUP(A1848,Species!A:E,3,FALSE)</f>
        <v>#N/A</v>
      </c>
      <c r="C1848" s="6" t="e">
        <f>VLOOKUP(A1848,Species!A:E,4,FALSE)</f>
        <v>#N/A</v>
      </c>
      <c r="D1848" s="6" t="e">
        <f>VLOOKUP(A1848,Species!A:F,5,FALSE)</f>
        <v>#N/A</v>
      </c>
    </row>
    <row r="1849" spans="2:4" x14ac:dyDescent="0.25">
      <c r="B1849" s="19" t="e">
        <f>VLOOKUP(A1849,Species!A:E,3,FALSE)</f>
        <v>#N/A</v>
      </c>
      <c r="C1849" s="6" t="e">
        <f>VLOOKUP(A1849,Species!A:E,4,FALSE)</f>
        <v>#N/A</v>
      </c>
      <c r="D1849" s="6" t="e">
        <f>VLOOKUP(A1849,Species!A:F,5,FALSE)</f>
        <v>#N/A</v>
      </c>
    </row>
    <row r="1850" spans="2:4" x14ac:dyDescent="0.25">
      <c r="B1850" s="19" t="e">
        <f>VLOOKUP(A1850,Species!A:E,3,FALSE)</f>
        <v>#N/A</v>
      </c>
      <c r="C1850" s="6" t="e">
        <f>VLOOKUP(A1850,Species!A:E,4,FALSE)</f>
        <v>#N/A</v>
      </c>
      <c r="D1850" s="6" t="e">
        <f>VLOOKUP(A1850,Species!A:F,5,FALSE)</f>
        <v>#N/A</v>
      </c>
    </row>
    <row r="1851" spans="2:4" x14ac:dyDescent="0.25">
      <c r="B1851" s="19" t="e">
        <f>VLOOKUP(A1851,Species!A:E,3,FALSE)</f>
        <v>#N/A</v>
      </c>
      <c r="C1851" s="6" t="e">
        <f>VLOOKUP(A1851,Species!A:E,4,FALSE)</f>
        <v>#N/A</v>
      </c>
      <c r="D1851" s="6" t="e">
        <f>VLOOKUP(A1851,Species!A:F,5,FALSE)</f>
        <v>#N/A</v>
      </c>
    </row>
    <row r="1852" spans="2:4" x14ac:dyDescent="0.25">
      <c r="B1852" s="19" t="e">
        <f>VLOOKUP(A1852,Species!A:E,3,FALSE)</f>
        <v>#N/A</v>
      </c>
      <c r="C1852" s="6" t="e">
        <f>VLOOKUP(A1852,Species!A:E,4,FALSE)</f>
        <v>#N/A</v>
      </c>
      <c r="D1852" s="6" t="e">
        <f>VLOOKUP(A1852,Species!A:F,5,FALSE)</f>
        <v>#N/A</v>
      </c>
    </row>
    <row r="1853" spans="2:4" x14ac:dyDescent="0.25">
      <c r="B1853" s="19" t="e">
        <f>VLOOKUP(A1853,Species!A:E,3,FALSE)</f>
        <v>#N/A</v>
      </c>
      <c r="C1853" s="6" t="e">
        <f>VLOOKUP(A1853,Species!A:E,4,FALSE)</f>
        <v>#N/A</v>
      </c>
      <c r="D1853" s="6" t="e">
        <f>VLOOKUP(A1853,Species!A:F,5,FALSE)</f>
        <v>#N/A</v>
      </c>
    </row>
    <row r="1854" spans="2:4" x14ac:dyDescent="0.25">
      <c r="B1854" s="19" t="e">
        <f>VLOOKUP(A1854,Species!A:E,3,FALSE)</f>
        <v>#N/A</v>
      </c>
      <c r="C1854" s="6" t="e">
        <f>VLOOKUP(A1854,Species!A:E,4,FALSE)</f>
        <v>#N/A</v>
      </c>
      <c r="D1854" s="6" t="e">
        <f>VLOOKUP(A1854,Species!A:F,5,FALSE)</f>
        <v>#N/A</v>
      </c>
    </row>
    <row r="1855" spans="2:4" x14ac:dyDescent="0.25">
      <c r="B1855" s="19" t="e">
        <f>VLOOKUP(A1855,Species!A:E,3,FALSE)</f>
        <v>#N/A</v>
      </c>
      <c r="C1855" s="6" t="e">
        <f>VLOOKUP(A1855,Species!A:E,4,FALSE)</f>
        <v>#N/A</v>
      </c>
      <c r="D1855" s="6" t="e">
        <f>VLOOKUP(A1855,Species!A:F,5,FALSE)</f>
        <v>#N/A</v>
      </c>
    </row>
    <row r="1856" spans="2:4" x14ac:dyDescent="0.25">
      <c r="B1856" s="19" t="e">
        <f>VLOOKUP(A1856,Species!A:E,3,FALSE)</f>
        <v>#N/A</v>
      </c>
      <c r="C1856" s="6" t="e">
        <f>VLOOKUP(A1856,Species!A:E,4,FALSE)</f>
        <v>#N/A</v>
      </c>
      <c r="D1856" s="6" t="e">
        <f>VLOOKUP(A1856,Species!A:F,5,FALSE)</f>
        <v>#N/A</v>
      </c>
    </row>
    <row r="1857" spans="2:4" x14ac:dyDescent="0.25">
      <c r="B1857" s="19" t="e">
        <f>VLOOKUP(A1857,Species!A:E,3,FALSE)</f>
        <v>#N/A</v>
      </c>
      <c r="C1857" s="6" t="e">
        <f>VLOOKUP(A1857,Species!A:E,4,FALSE)</f>
        <v>#N/A</v>
      </c>
      <c r="D1857" s="6" t="e">
        <f>VLOOKUP(A1857,Species!A:F,5,FALSE)</f>
        <v>#N/A</v>
      </c>
    </row>
    <row r="1858" spans="2:4" x14ac:dyDescent="0.25">
      <c r="B1858" s="19" t="e">
        <f>VLOOKUP(A1858,Species!A:E,3,FALSE)</f>
        <v>#N/A</v>
      </c>
      <c r="C1858" s="6" t="e">
        <f>VLOOKUP(A1858,Species!A:E,4,FALSE)</f>
        <v>#N/A</v>
      </c>
      <c r="D1858" s="6" t="e">
        <f>VLOOKUP(A1858,Species!A:F,5,FALSE)</f>
        <v>#N/A</v>
      </c>
    </row>
    <row r="1859" spans="2:4" x14ac:dyDescent="0.25">
      <c r="B1859" s="19" t="e">
        <f>VLOOKUP(A1859,Species!A:E,3,FALSE)</f>
        <v>#N/A</v>
      </c>
      <c r="C1859" s="6" t="e">
        <f>VLOOKUP(A1859,Species!A:E,4,FALSE)</f>
        <v>#N/A</v>
      </c>
      <c r="D1859" s="6" t="e">
        <f>VLOOKUP(A1859,Species!A:F,5,FALSE)</f>
        <v>#N/A</v>
      </c>
    </row>
    <row r="1860" spans="2:4" x14ac:dyDescent="0.25">
      <c r="B1860" s="19" t="e">
        <f>VLOOKUP(A1860,Species!A:E,3,FALSE)</f>
        <v>#N/A</v>
      </c>
      <c r="C1860" s="6" t="e">
        <f>VLOOKUP(A1860,Species!A:E,4,FALSE)</f>
        <v>#N/A</v>
      </c>
      <c r="D1860" s="6" t="e">
        <f>VLOOKUP(A1860,Species!A:F,5,FALSE)</f>
        <v>#N/A</v>
      </c>
    </row>
    <row r="1861" spans="2:4" x14ac:dyDescent="0.25">
      <c r="B1861" s="19" t="e">
        <f>VLOOKUP(A1861,Species!A:E,3,FALSE)</f>
        <v>#N/A</v>
      </c>
      <c r="C1861" s="6" t="e">
        <f>VLOOKUP(A1861,Species!A:E,4,FALSE)</f>
        <v>#N/A</v>
      </c>
      <c r="D1861" s="6" t="e">
        <f>VLOOKUP(A1861,Species!A:F,5,FALSE)</f>
        <v>#N/A</v>
      </c>
    </row>
    <row r="1862" spans="2:4" x14ac:dyDescent="0.25">
      <c r="B1862" s="19" t="e">
        <f>VLOOKUP(A1862,Species!A:E,3,FALSE)</f>
        <v>#N/A</v>
      </c>
      <c r="C1862" s="6" t="e">
        <f>VLOOKUP(A1862,Species!A:E,4,FALSE)</f>
        <v>#N/A</v>
      </c>
      <c r="D1862" s="6" t="e">
        <f>VLOOKUP(A1862,Species!A:F,5,FALSE)</f>
        <v>#N/A</v>
      </c>
    </row>
    <row r="1863" spans="2:4" x14ac:dyDescent="0.25">
      <c r="B1863" s="19" t="e">
        <f>VLOOKUP(A1863,Species!A:E,3,FALSE)</f>
        <v>#N/A</v>
      </c>
      <c r="C1863" s="6" t="e">
        <f>VLOOKUP(A1863,Species!A:E,4,FALSE)</f>
        <v>#N/A</v>
      </c>
      <c r="D1863" s="6" t="e">
        <f>VLOOKUP(A1863,Species!A:F,5,FALSE)</f>
        <v>#N/A</v>
      </c>
    </row>
    <row r="1864" spans="2:4" x14ac:dyDescent="0.25">
      <c r="B1864" s="19" t="e">
        <f>VLOOKUP(A1864,Species!A:E,3,FALSE)</f>
        <v>#N/A</v>
      </c>
      <c r="C1864" s="6" t="e">
        <f>VLOOKUP(A1864,Species!A:E,4,FALSE)</f>
        <v>#N/A</v>
      </c>
      <c r="D1864" s="6" t="e">
        <f>VLOOKUP(A1864,Species!A:F,5,FALSE)</f>
        <v>#N/A</v>
      </c>
    </row>
    <row r="1865" spans="2:4" x14ac:dyDescent="0.25">
      <c r="B1865" s="19" t="e">
        <f>VLOOKUP(A1865,Species!A:E,3,FALSE)</f>
        <v>#N/A</v>
      </c>
      <c r="C1865" s="6" t="e">
        <f>VLOOKUP(A1865,Species!A:E,4,FALSE)</f>
        <v>#N/A</v>
      </c>
      <c r="D1865" s="6" t="e">
        <f>VLOOKUP(A1865,Species!A:F,5,FALSE)</f>
        <v>#N/A</v>
      </c>
    </row>
    <row r="1866" spans="2:4" x14ac:dyDescent="0.25">
      <c r="B1866" s="19" t="e">
        <f>VLOOKUP(A1866,Species!A:E,3,FALSE)</f>
        <v>#N/A</v>
      </c>
      <c r="C1866" s="6" t="e">
        <f>VLOOKUP(A1866,Species!A:E,4,FALSE)</f>
        <v>#N/A</v>
      </c>
      <c r="D1866" s="6" t="e">
        <f>VLOOKUP(A1866,Species!A:F,5,FALSE)</f>
        <v>#N/A</v>
      </c>
    </row>
    <row r="1867" spans="2:4" x14ac:dyDescent="0.25">
      <c r="B1867" s="19" t="e">
        <f>VLOOKUP(A1867,Species!A:E,3,FALSE)</f>
        <v>#N/A</v>
      </c>
      <c r="C1867" s="6" t="e">
        <f>VLOOKUP(A1867,Species!A:E,4,FALSE)</f>
        <v>#N/A</v>
      </c>
      <c r="D1867" s="6" t="e">
        <f>VLOOKUP(A1867,Species!A:F,5,FALSE)</f>
        <v>#N/A</v>
      </c>
    </row>
    <row r="1868" spans="2:4" x14ac:dyDescent="0.25">
      <c r="B1868" s="19" t="e">
        <f>VLOOKUP(A1868,Species!A:E,3,FALSE)</f>
        <v>#N/A</v>
      </c>
      <c r="C1868" s="6" t="e">
        <f>VLOOKUP(A1868,Species!A:E,4,FALSE)</f>
        <v>#N/A</v>
      </c>
      <c r="D1868" s="6" t="e">
        <f>VLOOKUP(A1868,Species!A:F,5,FALSE)</f>
        <v>#N/A</v>
      </c>
    </row>
    <row r="1869" spans="2:4" x14ac:dyDescent="0.25">
      <c r="B1869" s="19" t="e">
        <f>VLOOKUP(A1869,Species!A:E,3,FALSE)</f>
        <v>#N/A</v>
      </c>
      <c r="C1869" s="6" t="e">
        <f>VLOOKUP(A1869,Species!A:E,4,FALSE)</f>
        <v>#N/A</v>
      </c>
      <c r="D1869" s="6" t="e">
        <f>VLOOKUP(A1869,Species!A:F,5,FALSE)</f>
        <v>#N/A</v>
      </c>
    </row>
    <row r="1870" spans="2:4" x14ac:dyDescent="0.25">
      <c r="B1870" s="19" t="e">
        <f>VLOOKUP(A1870,Species!A:E,3,FALSE)</f>
        <v>#N/A</v>
      </c>
      <c r="C1870" s="6" t="e">
        <f>VLOOKUP(A1870,Species!A:E,4,FALSE)</f>
        <v>#N/A</v>
      </c>
      <c r="D1870" s="6" t="e">
        <f>VLOOKUP(A1870,Species!A:F,5,FALSE)</f>
        <v>#N/A</v>
      </c>
    </row>
    <row r="1871" spans="2:4" x14ac:dyDescent="0.25">
      <c r="B1871" s="19" t="e">
        <f>VLOOKUP(A1871,Species!A:E,3,FALSE)</f>
        <v>#N/A</v>
      </c>
      <c r="C1871" s="6" t="e">
        <f>VLOOKUP(A1871,Species!A:E,4,FALSE)</f>
        <v>#N/A</v>
      </c>
      <c r="D1871" s="6" t="e">
        <f>VLOOKUP(A1871,Species!A:F,5,FALSE)</f>
        <v>#N/A</v>
      </c>
    </row>
    <row r="1872" spans="2:4" x14ac:dyDescent="0.25">
      <c r="B1872" s="19" t="e">
        <f>VLOOKUP(A1872,Species!A:E,3,FALSE)</f>
        <v>#N/A</v>
      </c>
      <c r="C1872" s="6" t="e">
        <f>VLOOKUP(A1872,Species!A:E,4,FALSE)</f>
        <v>#N/A</v>
      </c>
      <c r="D1872" s="6" t="e">
        <f>VLOOKUP(A1872,Species!A:F,5,FALSE)</f>
        <v>#N/A</v>
      </c>
    </row>
    <row r="1873" spans="2:4" x14ac:dyDescent="0.25">
      <c r="B1873" s="19" t="e">
        <f>VLOOKUP(A1873,Species!A:E,3,FALSE)</f>
        <v>#N/A</v>
      </c>
      <c r="C1873" s="6" t="e">
        <f>VLOOKUP(A1873,Species!A:E,4,FALSE)</f>
        <v>#N/A</v>
      </c>
      <c r="D1873" s="6" t="e">
        <f>VLOOKUP(A1873,Species!A:F,5,FALSE)</f>
        <v>#N/A</v>
      </c>
    </row>
    <row r="1874" spans="2:4" x14ac:dyDescent="0.25">
      <c r="B1874" s="19" t="e">
        <f>VLOOKUP(A1874,Species!A:E,3,FALSE)</f>
        <v>#N/A</v>
      </c>
      <c r="C1874" s="6" t="e">
        <f>VLOOKUP(A1874,Species!A:E,4,FALSE)</f>
        <v>#N/A</v>
      </c>
      <c r="D1874" s="6" t="e">
        <f>VLOOKUP(A1874,Species!A:F,5,FALSE)</f>
        <v>#N/A</v>
      </c>
    </row>
    <row r="1875" spans="2:4" x14ac:dyDescent="0.25">
      <c r="B1875" s="19" t="e">
        <f>VLOOKUP(A1875,Species!A:E,3,FALSE)</f>
        <v>#N/A</v>
      </c>
      <c r="C1875" s="6" t="e">
        <f>VLOOKUP(A1875,Species!A:E,4,FALSE)</f>
        <v>#N/A</v>
      </c>
      <c r="D1875" s="6" t="e">
        <f>VLOOKUP(A1875,Species!A:F,5,FALSE)</f>
        <v>#N/A</v>
      </c>
    </row>
    <row r="1876" spans="2:4" x14ac:dyDescent="0.25">
      <c r="B1876" s="19" t="e">
        <f>VLOOKUP(A1876,Species!A:E,3,FALSE)</f>
        <v>#N/A</v>
      </c>
      <c r="C1876" s="6" t="e">
        <f>VLOOKUP(A1876,Species!A:E,4,FALSE)</f>
        <v>#N/A</v>
      </c>
      <c r="D1876" s="6" t="e">
        <f>VLOOKUP(A1876,Species!A:F,5,FALSE)</f>
        <v>#N/A</v>
      </c>
    </row>
    <row r="1877" spans="2:4" x14ac:dyDescent="0.25">
      <c r="B1877" s="19" t="e">
        <f>VLOOKUP(A1877,Species!A:E,3,FALSE)</f>
        <v>#N/A</v>
      </c>
      <c r="C1877" s="6" t="e">
        <f>VLOOKUP(A1877,Species!A:E,4,FALSE)</f>
        <v>#N/A</v>
      </c>
      <c r="D1877" s="6" t="e">
        <f>VLOOKUP(A1877,Species!A:F,5,FALSE)</f>
        <v>#N/A</v>
      </c>
    </row>
    <row r="1878" spans="2:4" x14ac:dyDescent="0.25">
      <c r="B1878" s="19" t="e">
        <f>VLOOKUP(A1878,Species!A:E,3,FALSE)</f>
        <v>#N/A</v>
      </c>
      <c r="C1878" s="6" t="e">
        <f>VLOOKUP(A1878,Species!A:E,4,FALSE)</f>
        <v>#N/A</v>
      </c>
      <c r="D1878" s="6" t="e">
        <f>VLOOKUP(A1878,Species!A:F,5,FALSE)</f>
        <v>#N/A</v>
      </c>
    </row>
    <row r="1879" spans="2:4" x14ac:dyDescent="0.25">
      <c r="B1879" s="19" t="e">
        <f>VLOOKUP(A1879,Species!A:E,3,FALSE)</f>
        <v>#N/A</v>
      </c>
      <c r="C1879" s="6" t="e">
        <f>VLOOKUP(A1879,Species!A:E,4,FALSE)</f>
        <v>#N/A</v>
      </c>
      <c r="D1879" s="6" t="e">
        <f>VLOOKUP(A1879,Species!A:F,5,FALSE)</f>
        <v>#N/A</v>
      </c>
    </row>
    <row r="1880" spans="2:4" x14ac:dyDescent="0.25">
      <c r="B1880" s="19" t="e">
        <f>VLOOKUP(A1880,Species!A:E,3,FALSE)</f>
        <v>#N/A</v>
      </c>
      <c r="C1880" s="6" t="e">
        <f>VLOOKUP(A1880,Species!A:E,4,FALSE)</f>
        <v>#N/A</v>
      </c>
      <c r="D1880" s="6" t="e">
        <f>VLOOKUP(A1880,Species!A:F,5,FALSE)</f>
        <v>#N/A</v>
      </c>
    </row>
    <row r="1881" spans="2:4" x14ac:dyDescent="0.25">
      <c r="B1881" s="19" t="e">
        <f>VLOOKUP(A1881,Species!A:E,3,FALSE)</f>
        <v>#N/A</v>
      </c>
      <c r="C1881" s="6" t="e">
        <f>VLOOKUP(A1881,Species!A:E,4,FALSE)</f>
        <v>#N/A</v>
      </c>
      <c r="D1881" s="6" t="e">
        <f>VLOOKUP(A1881,Species!A:F,5,FALSE)</f>
        <v>#N/A</v>
      </c>
    </row>
    <row r="1882" spans="2:4" x14ac:dyDescent="0.25">
      <c r="B1882" s="19" t="e">
        <f>VLOOKUP(A1882,Species!A:E,3,FALSE)</f>
        <v>#N/A</v>
      </c>
      <c r="C1882" s="6" t="e">
        <f>VLOOKUP(A1882,Species!A:E,4,FALSE)</f>
        <v>#N/A</v>
      </c>
      <c r="D1882" s="6" t="e">
        <f>VLOOKUP(A1882,Species!A:F,5,FALSE)</f>
        <v>#N/A</v>
      </c>
    </row>
    <row r="1883" spans="2:4" x14ac:dyDescent="0.25">
      <c r="B1883" s="19" t="e">
        <f>VLOOKUP(A1883,Species!A:E,3,FALSE)</f>
        <v>#N/A</v>
      </c>
      <c r="C1883" s="6" t="e">
        <f>VLOOKUP(A1883,Species!A:E,4,FALSE)</f>
        <v>#N/A</v>
      </c>
      <c r="D1883" s="6" t="e">
        <f>VLOOKUP(A1883,Species!A:F,5,FALSE)</f>
        <v>#N/A</v>
      </c>
    </row>
    <row r="1884" spans="2:4" x14ac:dyDescent="0.25">
      <c r="B1884" s="19" t="e">
        <f>VLOOKUP(A1884,Species!A:E,3,FALSE)</f>
        <v>#N/A</v>
      </c>
      <c r="C1884" s="6" t="e">
        <f>VLOOKUP(A1884,Species!A:E,4,FALSE)</f>
        <v>#N/A</v>
      </c>
      <c r="D1884" s="6" t="e">
        <f>VLOOKUP(A1884,Species!A:F,5,FALSE)</f>
        <v>#N/A</v>
      </c>
    </row>
    <row r="1885" spans="2:4" x14ac:dyDescent="0.25">
      <c r="B1885" s="19" t="e">
        <f>VLOOKUP(A1885,Species!A:E,3,FALSE)</f>
        <v>#N/A</v>
      </c>
      <c r="C1885" s="6" t="e">
        <f>VLOOKUP(A1885,Species!A:E,4,FALSE)</f>
        <v>#N/A</v>
      </c>
      <c r="D1885" s="6" t="e">
        <f>VLOOKUP(A1885,Species!A:F,5,FALSE)</f>
        <v>#N/A</v>
      </c>
    </row>
    <row r="1886" spans="2:4" x14ac:dyDescent="0.25">
      <c r="B1886" s="19" t="e">
        <f>VLOOKUP(A1886,Species!A:E,3,FALSE)</f>
        <v>#N/A</v>
      </c>
      <c r="C1886" s="6" t="e">
        <f>VLOOKUP(A1886,Species!A:E,4,FALSE)</f>
        <v>#N/A</v>
      </c>
      <c r="D1886" s="6" t="e">
        <f>VLOOKUP(A1886,Species!A:F,5,FALSE)</f>
        <v>#N/A</v>
      </c>
    </row>
    <row r="1887" spans="2:4" x14ac:dyDescent="0.25">
      <c r="B1887" s="19" t="e">
        <f>VLOOKUP(A1887,Species!A:E,3,FALSE)</f>
        <v>#N/A</v>
      </c>
      <c r="C1887" s="6" t="e">
        <f>VLOOKUP(A1887,Species!A:E,4,FALSE)</f>
        <v>#N/A</v>
      </c>
      <c r="D1887" s="6" t="e">
        <f>VLOOKUP(A1887,Species!A:F,5,FALSE)</f>
        <v>#N/A</v>
      </c>
    </row>
    <row r="1888" spans="2:4" x14ac:dyDescent="0.25">
      <c r="B1888" s="19" t="e">
        <f>VLOOKUP(A1888,Species!A:E,3,FALSE)</f>
        <v>#N/A</v>
      </c>
      <c r="C1888" s="6" t="e">
        <f>VLOOKUP(A1888,Species!A:E,4,FALSE)</f>
        <v>#N/A</v>
      </c>
      <c r="D1888" s="6" t="e">
        <f>VLOOKUP(A1888,Species!A:F,5,FALSE)</f>
        <v>#N/A</v>
      </c>
    </row>
    <row r="1889" spans="2:4" x14ac:dyDescent="0.25">
      <c r="B1889" s="19" t="e">
        <f>VLOOKUP(A1889,Species!A:E,3,FALSE)</f>
        <v>#N/A</v>
      </c>
      <c r="C1889" s="6" t="e">
        <f>VLOOKUP(A1889,Species!A:E,4,FALSE)</f>
        <v>#N/A</v>
      </c>
      <c r="D1889" s="6" t="e">
        <f>VLOOKUP(A1889,Species!A:F,5,FALSE)</f>
        <v>#N/A</v>
      </c>
    </row>
    <row r="1890" spans="2:4" x14ac:dyDescent="0.25">
      <c r="B1890" s="19" t="e">
        <f>VLOOKUP(A1890,Species!A:E,3,FALSE)</f>
        <v>#N/A</v>
      </c>
      <c r="C1890" s="6" t="e">
        <f>VLOOKUP(A1890,Species!A:E,4,FALSE)</f>
        <v>#N/A</v>
      </c>
      <c r="D1890" s="6" t="e">
        <f>VLOOKUP(A1890,Species!A:F,5,FALSE)</f>
        <v>#N/A</v>
      </c>
    </row>
    <row r="1891" spans="2:4" x14ac:dyDescent="0.25">
      <c r="B1891" s="19" t="e">
        <f>VLOOKUP(A1891,Species!A:E,3,FALSE)</f>
        <v>#N/A</v>
      </c>
      <c r="C1891" s="6" t="e">
        <f>VLOOKUP(A1891,Species!A:E,4,FALSE)</f>
        <v>#N/A</v>
      </c>
      <c r="D1891" s="6" t="e">
        <f>VLOOKUP(A1891,Species!A:F,5,FALSE)</f>
        <v>#N/A</v>
      </c>
    </row>
    <row r="1892" spans="2:4" x14ac:dyDescent="0.25">
      <c r="B1892" s="19" t="e">
        <f>VLOOKUP(A1892,Species!A:E,3,FALSE)</f>
        <v>#N/A</v>
      </c>
      <c r="C1892" s="6" t="e">
        <f>VLOOKUP(A1892,Species!A:E,4,FALSE)</f>
        <v>#N/A</v>
      </c>
      <c r="D1892" s="6" t="e">
        <f>VLOOKUP(A1892,Species!A:F,5,FALSE)</f>
        <v>#N/A</v>
      </c>
    </row>
    <row r="1893" spans="2:4" x14ac:dyDescent="0.25">
      <c r="B1893" s="19" t="e">
        <f>VLOOKUP(A1893,Species!A:E,3,FALSE)</f>
        <v>#N/A</v>
      </c>
      <c r="C1893" s="6" t="e">
        <f>VLOOKUP(A1893,Species!A:E,4,FALSE)</f>
        <v>#N/A</v>
      </c>
      <c r="D1893" s="6" t="e">
        <f>VLOOKUP(A1893,Species!A:F,5,FALSE)</f>
        <v>#N/A</v>
      </c>
    </row>
    <row r="1894" spans="2:4" x14ac:dyDescent="0.25">
      <c r="B1894" s="19" t="e">
        <f>VLOOKUP(A1894,Species!A:E,3,FALSE)</f>
        <v>#N/A</v>
      </c>
      <c r="C1894" s="6" t="e">
        <f>VLOOKUP(A1894,Species!A:E,4,FALSE)</f>
        <v>#N/A</v>
      </c>
      <c r="D1894" s="6" t="e">
        <f>VLOOKUP(A1894,Species!A:F,5,FALSE)</f>
        <v>#N/A</v>
      </c>
    </row>
    <row r="1895" spans="2:4" x14ac:dyDescent="0.25">
      <c r="B1895" s="19" t="e">
        <f>VLOOKUP(A1895,Species!A:E,3,FALSE)</f>
        <v>#N/A</v>
      </c>
      <c r="C1895" s="6" t="e">
        <f>VLOOKUP(A1895,Species!A:E,4,FALSE)</f>
        <v>#N/A</v>
      </c>
      <c r="D1895" s="6" t="e">
        <f>VLOOKUP(A1895,Species!A:F,5,FALSE)</f>
        <v>#N/A</v>
      </c>
    </row>
    <row r="1896" spans="2:4" x14ac:dyDescent="0.25">
      <c r="B1896" s="19" t="e">
        <f>VLOOKUP(A1896,Species!A:E,3,FALSE)</f>
        <v>#N/A</v>
      </c>
      <c r="C1896" s="6" t="e">
        <f>VLOOKUP(A1896,Species!A:E,4,FALSE)</f>
        <v>#N/A</v>
      </c>
      <c r="D1896" s="6" t="e">
        <f>VLOOKUP(A1896,Species!A:F,5,FALSE)</f>
        <v>#N/A</v>
      </c>
    </row>
    <row r="1897" spans="2:4" x14ac:dyDescent="0.25">
      <c r="B1897" s="19" t="e">
        <f>VLOOKUP(A1897,Species!A:E,3,FALSE)</f>
        <v>#N/A</v>
      </c>
      <c r="C1897" s="6" t="e">
        <f>VLOOKUP(A1897,Species!A:E,4,FALSE)</f>
        <v>#N/A</v>
      </c>
      <c r="D1897" s="6" t="e">
        <f>VLOOKUP(A1897,Species!A:F,5,FALSE)</f>
        <v>#N/A</v>
      </c>
    </row>
    <row r="1898" spans="2:4" x14ac:dyDescent="0.25">
      <c r="B1898" s="19" t="e">
        <f>VLOOKUP(A1898,Species!A:E,3,FALSE)</f>
        <v>#N/A</v>
      </c>
      <c r="C1898" s="6" t="e">
        <f>VLOOKUP(A1898,Species!A:E,4,FALSE)</f>
        <v>#N/A</v>
      </c>
      <c r="D1898" s="6" t="e">
        <f>VLOOKUP(A1898,Species!A:F,5,FALSE)</f>
        <v>#N/A</v>
      </c>
    </row>
    <row r="1899" spans="2:4" x14ac:dyDescent="0.25">
      <c r="B1899" s="19" t="e">
        <f>VLOOKUP(A1899,Species!A:E,3,FALSE)</f>
        <v>#N/A</v>
      </c>
      <c r="C1899" s="6" t="e">
        <f>VLOOKUP(A1899,Species!A:E,4,FALSE)</f>
        <v>#N/A</v>
      </c>
      <c r="D1899" s="6" t="e">
        <f>VLOOKUP(A1899,Species!A:F,5,FALSE)</f>
        <v>#N/A</v>
      </c>
    </row>
    <row r="1900" spans="2:4" x14ac:dyDescent="0.25">
      <c r="B1900" s="19" t="e">
        <f>VLOOKUP(A1900,Species!A:E,3,FALSE)</f>
        <v>#N/A</v>
      </c>
      <c r="C1900" s="6" t="e">
        <f>VLOOKUP(A1900,Species!A:E,4,FALSE)</f>
        <v>#N/A</v>
      </c>
      <c r="D1900" s="6" t="e">
        <f>VLOOKUP(A1900,Species!A:F,5,FALSE)</f>
        <v>#N/A</v>
      </c>
    </row>
    <row r="1901" spans="2:4" x14ac:dyDescent="0.25">
      <c r="B1901" s="19" t="e">
        <f>VLOOKUP(A1901,Species!A:E,3,FALSE)</f>
        <v>#N/A</v>
      </c>
      <c r="C1901" s="6" t="e">
        <f>VLOOKUP(A1901,Species!A:E,4,FALSE)</f>
        <v>#N/A</v>
      </c>
      <c r="D1901" s="6" t="e">
        <f>VLOOKUP(A1901,Species!A:F,5,FALSE)</f>
        <v>#N/A</v>
      </c>
    </row>
    <row r="1902" spans="2:4" x14ac:dyDescent="0.25">
      <c r="B1902" s="19" t="e">
        <f>VLOOKUP(A1902,Species!A:E,3,FALSE)</f>
        <v>#N/A</v>
      </c>
      <c r="C1902" s="6" t="e">
        <f>VLOOKUP(A1902,Species!A:E,4,FALSE)</f>
        <v>#N/A</v>
      </c>
      <c r="D1902" s="6" t="e">
        <f>VLOOKUP(A1902,Species!A:F,5,FALSE)</f>
        <v>#N/A</v>
      </c>
    </row>
    <row r="1903" spans="2:4" x14ac:dyDescent="0.25">
      <c r="B1903" s="19" t="e">
        <f>VLOOKUP(A1903,Species!A:E,3,FALSE)</f>
        <v>#N/A</v>
      </c>
      <c r="C1903" s="6" t="e">
        <f>VLOOKUP(A1903,Species!A:E,4,FALSE)</f>
        <v>#N/A</v>
      </c>
      <c r="D1903" s="6" t="e">
        <f>VLOOKUP(A1903,Species!A:F,5,FALSE)</f>
        <v>#N/A</v>
      </c>
    </row>
    <row r="1904" spans="2:4" x14ac:dyDescent="0.25">
      <c r="B1904" s="19" t="e">
        <f>VLOOKUP(A1904,Species!A:E,3,FALSE)</f>
        <v>#N/A</v>
      </c>
      <c r="C1904" s="6" t="e">
        <f>VLOOKUP(A1904,Species!A:E,4,FALSE)</f>
        <v>#N/A</v>
      </c>
      <c r="D1904" s="6" t="e">
        <f>VLOOKUP(A1904,Species!A:F,5,FALSE)</f>
        <v>#N/A</v>
      </c>
    </row>
    <row r="1905" spans="2:4" x14ac:dyDescent="0.25">
      <c r="B1905" s="19" t="e">
        <f>VLOOKUP(A1905,Species!A:E,3,FALSE)</f>
        <v>#N/A</v>
      </c>
      <c r="C1905" s="6" t="e">
        <f>VLOOKUP(A1905,Species!A:E,4,FALSE)</f>
        <v>#N/A</v>
      </c>
      <c r="D1905" s="6" t="e">
        <f>VLOOKUP(A1905,Species!A:F,5,FALSE)</f>
        <v>#N/A</v>
      </c>
    </row>
    <row r="1906" spans="2:4" x14ac:dyDescent="0.25">
      <c r="B1906" s="19" t="e">
        <f>VLOOKUP(A1906,Species!A:E,3,FALSE)</f>
        <v>#N/A</v>
      </c>
      <c r="C1906" s="6" t="e">
        <f>VLOOKUP(A1906,Species!A:E,4,FALSE)</f>
        <v>#N/A</v>
      </c>
      <c r="D1906" s="6" t="e">
        <f>VLOOKUP(A1906,Species!A:F,5,FALSE)</f>
        <v>#N/A</v>
      </c>
    </row>
    <row r="1907" spans="2:4" x14ac:dyDescent="0.25">
      <c r="B1907" s="19" t="e">
        <f>VLOOKUP(A1907,Species!A:E,3,FALSE)</f>
        <v>#N/A</v>
      </c>
      <c r="C1907" s="6" t="e">
        <f>VLOOKUP(A1907,Species!A:E,4,FALSE)</f>
        <v>#N/A</v>
      </c>
      <c r="D1907" s="6" t="e">
        <f>VLOOKUP(A1907,Species!A:F,5,FALSE)</f>
        <v>#N/A</v>
      </c>
    </row>
    <row r="1908" spans="2:4" x14ac:dyDescent="0.25">
      <c r="B1908" s="19" t="e">
        <f>VLOOKUP(A1908,Species!A:E,3,FALSE)</f>
        <v>#N/A</v>
      </c>
      <c r="C1908" s="6" t="e">
        <f>VLOOKUP(A1908,Species!A:E,4,FALSE)</f>
        <v>#N/A</v>
      </c>
      <c r="D1908" s="6" t="e">
        <f>VLOOKUP(A1908,Species!A:F,5,FALSE)</f>
        <v>#N/A</v>
      </c>
    </row>
    <row r="1909" spans="2:4" x14ac:dyDescent="0.25">
      <c r="B1909" s="19" t="e">
        <f>VLOOKUP(A1909,Species!A:E,3,FALSE)</f>
        <v>#N/A</v>
      </c>
      <c r="C1909" s="6" t="e">
        <f>VLOOKUP(A1909,Species!A:E,4,FALSE)</f>
        <v>#N/A</v>
      </c>
      <c r="D1909" s="6" t="e">
        <f>VLOOKUP(A1909,Species!A:F,5,FALSE)</f>
        <v>#N/A</v>
      </c>
    </row>
    <row r="1910" spans="2:4" x14ac:dyDescent="0.25">
      <c r="B1910" s="19" t="e">
        <f>VLOOKUP(A1910,Species!A:E,3,FALSE)</f>
        <v>#N/A</v>
      </c>
      <c r="C1910" s="6" t="e">
        <f>VLOOKUP(A1910,Species!A:E,4,FALSE)</f>
        <v>#N/A</v>
      </c>
      <c r="D1910" s="6" t="e">
        <f>VLOOKUP(A1910,Species!A:F,5,FALSE)</f>
        <v>#N/A</v>
      </c>
    </row>
    <row r="1911" spans="2:4" x14ac:dyDescent="0.25">
      <c r="B1911" s="19" t="e">
        <f>VLOOKUP(A1911,Species!A:E,3,FALSE)</f>
        <v>#N/A</v>
      </c>
      <c r="C1911" s="6" t="e">
        <f>VLOOKUP(A1911,Species!A:E,4,FALSE)</f>
        <v>#N/A</v>
      </c>
      <c r="D1911" s="6" t="e">
        <f>VLOOKUP(A1911,Species!A:F,5,FALSE)</f>
        <v>#N/A</v>
      </c>
    </row>
    <row r="1912" spans="2:4" x14ac:dyDescent="0.25">
      <c r="B1912" s="19" t="e">
        <f>VLOOKUP(A1912,Species!A:E,3,FALSE)</f>
        <v>#N/A</v>
      </c>
      <c r="C1912" s="6" t="e">
        <f>VLOOKUP(A1912,Species!A:E,4,FALSE)</f>
        <v>#N/A</v>
      </c>
      <c r="D1912" s="6" t="e">
        <f>VLOOKUP(A1912,Species!A:F,5,FALSE)</f>
        <v>#N/A</v>
      </c>
    </row>
    <row r="1913" spans="2:4" x14ac:dyDescent="0.25">
      <c r="B1913" s="19" t="e">
        <f>VLOOKUP(A1913,Species!A:E,3,FALSE)</f>
        <v>#N/A</v>
      </c>
      <c r="C1913" s="6" t="e">
        <f>VLOOKUP(A1913,Species!A:E,4,FALSE)</f>
        <v>#N/A</v>
      </c>
      <c r="D1913" s="6" t="e">
        <f>VLOOKUP(A1913,Species!A:F,5,FALSE)</f>
        <v>#N/A</v>
      </c>
    </row>
    <row r="1914" spans="2:4" x14ac:dyDescent="0.25">
      <c r="B1914" s="19" t="e">
        <f>VLOOKUP(A1914,Species!A:E,3,FALSE)</f>
        <v>#N/A</v>
      </c>
      <c r="C1914" s="6" t="e">
        <f>VLOOKUP(A1914,Species!A:E,4,FALSE)</f>
        <v>#N/A</v>
      </c>
      <c r="D1914" s="6" t="e">
        <f>VLOOKUP(A1914,Species!A:F,5,FALSE)</f>
        <v>#N/A</v>
      </c>
    </row>
    <row r="1915" spans="2:4" x14ac:dyDescent="0.25">
      <c r="B1915" s="19" t="e">
        <f>VLOOKUP(A1915,Species!A:E,3,FALSE)</f>
        <v>#N/A</v>
      </c>
      <c r="C1915" s="6" t="e">
        <f>VLOOKUP(A1915,Species!A:E,4,FALSE)</f>
        <v>#N/A</v>
      </c>
      <c r="D1915" s="6" t="e">
        <f>VLOOKUP(A1915,Species!A:F,5,FALSE)</f>
        <v>#N/A</v>
      </c>
    </row>
    <row r="1916" spans="2:4" x14ac:dyDescent="0.25">
      <c r="B1916" s="19" t="e">
        <f>VLOOKUP(A1916,Species!A:E,3,FALSE)</f>
        <v>#N/A</v>
      </c>
      <c r="C1916" s="6" t="e">
        <f>VLOOKUP(A1916,Species!A:E,4,FALSE)</f>
        <v>#N/A</v>
      </c>
      <c r="D1916" s="6" t="e">
        <f>VLOOKUP(A1916,Species!A:F,5,FALSE)</f>
        <v>#N/A</v>
      </c>
    </row>
    <row r="1917" spans="2:4" x14ac:dyDescent="0.25">
      <c r="B1917" s="19" t="e">
        <f>VLOOKUP(A1917,Species!A:E,3,FALSE)</f>
        <v>#N/A</v>
      </c>
      <c r="C1917" s="6" t="e">
        <f>VLOOKUP(A1917,Species!A:E,4,FALSE)</f>
        <v>#N/A</v>
      </c>
      <c r="D1917" s="6" t="e">
        <f>VLOOKUP(A1917,Species!A:F,5,FALSE)</f>
        <v>#N/A</v>
      </c>
    </row>
    <row r="1918" spans="2:4" x14ac:dyDescent="0.25">
      <c r="B1918" s="19" t="e">
        <f>VLOOKUP(A1918,Species!A:E,3,FALSE)</f>
        <v>#N/A</v>
      </c>
      <c r="C1918" s="6" t="e">
        <f>VLOOKUP(A1918,Species!A:E,4,FALSE)</f>
        <v>#N/A</v>
      </c>
      <c r="D1918" s="6" t="e">
        <f>VLOOKUP(A1918,Species!A:F,5,FALSE)</f>
        <v>#N/A</v>
      </c>
    </row>
    <row r="1919" spans="2:4" x14ac:dyDescent="0.25">
      <c r="B1919" s="19" t="e">
        <f>VLOOKUP(A1919,Species!A:E,3,FALSE)</f>
        <v>#N/A</v>
      </c>
      <c r="C1919" s="6" t="e">
        <f>VLOOKUP(A1919,Species!A:E,4,FALSE)</f>
        <v>#N/A</v>
      </c>
      <c r="D1919" s="6" t="e">
        <f>VLOOKUP(A1919,Species!A:F,5,FALSE)</f>
        <v>#N/A</v>
      </c>
    </row>
    <row r="1920" spans="2:4" x14ac:dyDescent="0.25">
      <c r="B1920" s="19" t="e">
        <f>VLOOKUP(A1920,Species!A:E,3,FALSE)</f>
        <v>#N/A</v>
      </c>
      <c r="C1920" s="6" t="e">
        <f>VLOOKUP(A1920,Species!A:E,4,FALSE)</f>
        <v>#N/A</v>
      </c>
      <c r="D1920" s="6" t="e">
        <f>VLOOKUP(A1920,Species!A:F,5,FALSE)</f>
        <v>#N/A</v>
      </c>
    </row>
    <row r="1921" spans="2:4" x14ac:dyDescent="0.25">
      <c r="B1921" s="19" t="e">
        <f>VLOOKUP(A1921,Species!A:E,3,FALSE)</f>
        <v>#N/A</v>
      </c>
      <c r="C1921" s="6" t="e">
        <f>VLOOKUP(A1921,Species!A:E,4,FALSE)</f>
        <v>#N/A</v>
      </c>
      <c r="D1921" s="6" t="e">
        <f>VLOOKUP(A1921,Species!A:F,5,FALSE)</f>
        <v>#N/A</v>
      </c>
    </row>
    <row r="1922" spans="2:4" x14ac:dyDescent="0.25">
      <c r="B1922" s="19" t="e">
        <f>VLOOKUP(A1922,Species!A:E,3,FALSE)</f>
        <v>#N/A</v>
      </c>
      <c r="C1922" s="6" t="e">
        <f>VLOOKUP(A1922,Species!A:E,4,FALSE)</f>
        <v>#N/A</v>
      </c>
      <c r="D1922" s="6" t="e">
        <f>VLOOKUP(A1922,Species!A:F,5,FALSE)</f>
        <v>#N/A</v>
      </c>
    </row>
    <row r="1923" spans="2:4" x14ac:dyDescent="0.25">
      <c r="B1923" s="19" t="e">
        <f>VLOOKUP(A1923,Species!A:E,3,FALSE)</f>
        <v>#N/A</v>
      </c>
      <c r="C1923" s="6" t="e">
        <f>VLOOKUP(A1923,Species!A:E,4,FALSE)</f>
        <v>#N/A</v>
      </c>
      <c r="D1923" s="6" t="e">
        <f>VLOOKUP(A1923,Species!A:F,5,FALSE)</f>
        <v>#N/A</v>
      </c>
    </row>
    <row r="1924" spans="2:4" x14ac:dyDescent="0.25">
      <c r="B1924" s="19" t="e">
        <f>VLOOKUP(A1924,Species!A:E,3,FALSE)</f>
        <v>#N/A</v>
      </c>
      <c r="C1924" s="6" t="e">
        <f>VLOOKUP(A1924,Species!A:E,4,FALSE)</f>
        <v>#N/A</v>
      </c>
      <c r="D1924" s="6" t="e">
        <f>VLOOKUP(A1924,Species!A:F,5,FALSE)</f>
        <v>#N/A</v>
      </c>
    </row>
    <row r="1925" spans="2:4" x14ac:dyDescent="0.25">
      <c r="B1925" s="19" t="e">
        <f>VLOOKUP(A1925,Species!A:E,3,FALSE)</f>
        <v>#N/A</v>
      </c>
      <c r="C1925" s="6" t="e">
        <f>VLOOKUP(A1925,Species!A:E,4,FALSE)</f>
        <v>#N/A</v>
      </c>
      <c r="D1925" s="6" t="e">
        <f>VLOOKUP(A1925,Species!A:F,5,FALSE)</f>
        <v>#N/A</v>
      </c>
    </row>
    <row r="1926" spans="2:4" x14ac:dyDescent="0.25">
      <c r="B1926" s="19" t="e">
        <f>VLOOKUP(A1926,Species!A:E,3,FALSE)</f>
        <v>#N/A</v>
      </c>
      <c r="C1926" s="6" t="e">
        <f>VLOOKUP(A1926,Species!A:E,4,FALSE)</f>
        <v>#N/A</v>
      </c>
      <c r="D1926" s="6" t="e">
        <f>VLOOKUP(A1926,Species!A:F,5,FALSE)</f>
        <v>#N/A</v>
      </c>
    </row>
    <row r="1927" spans="2:4" x14ac:dyDescent="0.25">
      <c r="B1927" s="19" t="e">
        <f>VLOOKUP(A1927,Species!A:E,3,FALSE)</f>
        <v>#N/A</v>
      </c>
      <c r="C1927" s="6" t="e">
        <f>VLOOKUP(A1927,Species!A:E,4,FALSE)</f>
        <v>#N/A</v>
      </c>
      <c r="D1927" s="6" t="e">
        <f>VLOOKUP(A1927,Species!A:F,5,FALSE)</f>
        <v>#N/A</v>
      </c>
    </row>
    <row r="1928" spans="2:4" x14ac:dyDescent="0.25">
      <c r="B1928" s="19" t="e">
        <f>VLOOKUP(A1928,Species!A:E,3,FALSE)</f>
        <v>#N/A</v>
      </c>
      <c r="C1928" s="6" t="e">
        <f>VLOOKUP(A1928,Species!A:E,4,FALSE)</f>
        <v>#N/A</v>
      </c>
      <c r="D1928" s="6" t="e">
        <f>VLOOKUP(A1928,Species!A:F,5,FALSE)</f>
        <v>#N/A</v>
      </c>
    </row>
    <row r="1929" spans="2:4" x14ac:dyDescent="0.25">
      <c r="B1929" s="19" t="e">
        <f>VLOOKUP(A1929,Species!A:E,3,FALSE)</f>
        <v>#N/A</v>
      </c>
      <c r="C1929" s="6" t="e">
        <f>VLOOKUP(A1929,Species!A:E,4,FALSE)</f>
        <v>#N/A</v>
      </c>
      <c r="D1929" s="6" t="e">
        <f>VLOOKUP(A1929,Species!A:F,5,FALSE)</f>
        <v>#N/A</v>
      </c>
    </row>
    <row r="1930" spans="2:4" x14ac:dyDescent="0.25">
      <c r="B1930" s="19" t="e">
        <f>VLOOKUP(A1930,Species!A:E,3,FALSE)</f>
        <v>#N/A</v>
      </c>
      <c r="C1930" s="6" t="e">
        <f>VLOOKUP(A1930,Species!A:E,4,FALSE)</f>
        <v>#N/A</v>
      </c>
      <c r="D1930" s="6" t="e">
        <f>VLOOKUP(A1930,Species!A:F,5,FALSE)</f>
        <v>#N/A</v>
      </c>
    </row>
    <row r="1931" spans="2:4" x14ac:dyDescent="0.25">
      <c r="B1931" s="19" t="e">
        <f>VLOOKUP(A1931,Species!A:E,3,FALSE)</f>
        <v>#N/A</v>
      </c>
      <c r="C1931" s="6" t="e">
        <f>VLOOKUP(A1931,Species!A:E,4,FALSE)</f>
        <v>#N/A</v>
      </c>
      <c r="D1931" s="6" t="e">
        <f>VLOOKUP(A1931,Species!A:F,5,FALSE)</f>
        <v>#N/A</v>
      </c>
    </row>
    <row r="1932" spans="2:4" x14ac:dyDescent="0.25">
      <c r="B1932" s="19" t="e">
        <f>VLOOKUP(A1932,Species!A:E,3,FALSE)</f>
        <v>#N/A</v>
      </c>
      <c r="C1932" s="6" t="e">
        <f>VLOOKUP(A1932,Species!A:E,4,FALSE)</f>
        <v>#N/A</v>
      </c>
      <c r="D1932" s="6" t="e">
        <f>VLOOKUP(A1932,Species!A:F,5,FALSE)</f>
        <v>#N/A</v>
      </c>
    </row>
    <row r="1933" spans="2:4" x14ac:dyDescent="0.25">
      <c r="B1933" s="19" t="e">
        <f>VLOOKUP(A1933,Species!A:E,3,FALSE)</f>
        <v>#N/A</v>
      </c>
      <c r="C1933" s="6" t="e">
        <f>VLOOKUP(A1933,Species!A:E,4,FALSE)</f>
        <v>#N/A</v>
      </c>
      <c r="D1933" s="6" t="e">
        <f>VLOOKUP(A1933,Species!A:F,5,FALSE)</f>
        <v>#N/A</v>
      </c>
    </row>
    <row r="1934" spans="2:4" x14ac:dyDescent="0.25">
      <c r="B1934" s="19" t="e">
        <f>VLOOKUP(A1934,Species!A:E,3,FALSE)</f>
        <v>#N/A</v>
      </c>
      <c r="C1934" s="6" t="e">
        <f>VLOOKUP(A1934,Species!A:E,4,FALSE)</f>
        <v>#N/A</v>
      </c>
      <c r="D1934" s="6" t="e">
        <f>VLOOKUP(A1934,Species!A:F,5,FALSE)</f>
        <v>#N/A</v>
      </c>
    </row>
    <row r="1935" spans="2:4" x14ac:dyDescent="0.25">
      <c r="B1935" s="19" t="e">
        <f>VLOOKUP(A1935,Species!A:E,3,FALSE)</f>
        <v>#N/A</v>
      </c>
      <c r="C1935" s="6" t="e">
        <f>VLOOKUP(A1935,Species!A:E,4,FALSE)</f>
        <v>#N/A</v>
      </c>
      <c r="D1935" s="6" t="e">
        <f>VLOOKUP(A1935,Species!A:F,5,FALSE)</f>
        <v>#N/A</v>
      </c>
    </row>
    <row r="1936" spans="2:4" x14ac:dyDescent="0.25">
      <c r="B1936" s="19" t="e">
        <f>VLOOKUP(A1936,Species!A:E,3,FALSE)</f>
        <v>#N/A</v>
      </c>
      <c r="C1936" s="6" t="e">
        <f>VLOOKUP(A1936,Species!A:E,4,FALSE)</f>
        <v>#N/A</v>
      </c>
      <c r="D1936" s="6" t="e">
        <f>VLOOKUP(A1936,Species!A:F,5,FALSE)</f>
        <v>#N/A</v>
      </c>
    </row>
    <row r="1937" spans="2:4" x14ac:dyDescent="0.25">
      <c r="B1937" s="19" t="e">
        <f>VLOOKUP(A1937,Species!A:E,3,FALSE)</f>
        <v>#N/A</v>
      </c>
      <c r="C1937" s="6" t="e">
        <f>VLOOKUP(A1937,Species!A:E,4,FALSE)</f>
        <v>#N/A</v>
      </c>
      <c r="D1937" s="6" t="e">
        <f>VLOOKUP(A1937,Species!A:F,5,FALSE)</f>
        <v>#N/A</v>
      </c>
    </row>
    <row r="1938" spans="2:4" x14ac:dyDescent="0.25">
      <c r="B1938" s="19" t="e">
        <f>VLOOKUP(A1938,Species!A:E,3,FALSE)</f>
        <v>#N/A</v>
      </c>
      <c r="C1938" s="6" t="e">
        <f>VLOOKUP(A1938,Species!A:E,4,FALSE)</f>
        <v>#N/A</v>
      </c>
      <c r="D1938" s="6" t="e">
        <f>VLOOKUP(A1938,Species!A:F,5,FALSE)</f>
        <v>#N/A</v>
      </c>
    </row>
    <row r="1939" spans="2:4" x14ac:dyDescent="0.25">
      <c r="B1939" s="19" t="e">
        <f>VLOOKUP(A1939,Species!A:E,3,FALSE)</f>
        <v>#N/A</v>
      </c>
      <c r="C1939" s="6" t="e">
        <f>VLOOKUP(A1939,Species!A:E,4,FALSE)</f>
        <v>#N/A</v>
      </c>
      <c r="D1939" s="6" t="e">
        <f>VLOOKUP(A1939,Species!A:F,5,FALSE)</f>
        <v>#N/A</v>
      </c>
    </row>
    <row r="1940" spans="2:4" x14ac:dyDescent="0.25">
      <c r="B1940" s="19" t="e">
        <f>VLOOKUP(A1940,Species!A:E,3,FALSE)</f>
        <v>#N/A</v>
      </c>
      <c r="C1940" s="6" t="e">
        <f>VLOOKUP(A1940,Species!A:E,4,FALSE)</f>
        <v>#N/A</v>
      </c>
      <c r="D1940" s="6" t="e">
        <f>VLOOKUP(A1940,Species!A:F,5,FALSE)</f>
        <v>#N/A</v>
      </c>
    </row>
    <row r="1941" spans="2:4" x14ac:dyDescent="0.25">
      <c r="B1941" s="19" t="e">
        <f>VLOOKUP(A1941,Species!A:E,3,FALSE)</f>
        <v>#N/A</v>
      </c>
      <c r="C1941" s="6" t="e">
        <f>VLOOKUP(A1941,Species!A:E,4,FALSE)</f>
        <v>#N/A</v>
      </c>
      <c r="D1941" s="6" t="e">
        <f>VLOOKUP(A1941,Species!A:F,5,FALSE)</f>
        <v>#N/A</v>
      </c>
    </row>
    <row r="1942" spans="2:4" x14ac:dyDescent="0.25">
      <c r="B1942" s="19" t="e">
        <f>VLOOKUP(A1942,Species!A:E,3,FALSE)</f>
        <v>#N/A</v>
      </c>
      <c r="C1942" s="6" t="e">
        <f>VLOOKUP(A1942,Species!A:E,4,FALSE)</f>
        <v>#N/A</v>
      </c>
      <c r="D1942" s="6" t="e">
        <f>VLOOKUP(A1942,Species!A:F,5,FALSE)</f>
        <v>#N/A</v>
      </c>
    </row>
    <row r="1943" spans="2:4" x14ac:dyDescent="0.25">
      <c r="B1943" s="19" t="e">
        <f>VLOOKUP(A1943,Species!A:E,3,FALSE)</f>
        <v>#N/A</v>
      </c>
      <c r="C1943" s="6" t="e">
        <f>VLOOKUP(A1943,Species!A:E,4,FALSE)</f>
        <v>#N/A</v>
      </c>
      <c r="D1943" s="6" t="e">
        <f>VLOOKUP(A1943,Species!A:F,5,FALSE)</f>
        <v>#N/A</v>
      </c>
    </row>
    <row r="1944" spans="2:4" x14ac:dyDescent="0.25">
      <c r="B1944" s="19" t="e">
        <f>VLOOKUP(A1944,Species!A:E,3,FALSE)</f>
        <v>#N/A</v>
      </c>
      <c r="C1944" s="6" t="e">
        <f>VLOOKUP(A1944,Species!A:E,4,FALSE)</f>
        <v>#N/A</v>
      </c>
      <c r="D1944" s="6" t="e">
        <f>VLOOKUP(A1944,Species!A:F,5,FALSE)</f>
        <v>#N/A</v>
      </c>
    </row>
    <row r="1945" spans="2:4" x14ac:dyDescent="0.25">
      <c r="B1945" s="19" t="e">
        <f>VLOOKUP(A1945,Species!A:E,3,FALSE)</f>
        <v>#N/A</v>
      </c>
      <c r="C1945" s="6" t="e">
        <f>VLOOKUP(A1945,Species!A:E,4,FALSE)</f>
        <v>#N/A</v>
      </c>
      <c r="D1945" s="6" t="e">
        <f>VLOOKUP(A1945,Species!A:F,5,FALSE)</f>
        <v>#N/A</v>
      </c>
    </row>
    <row r="1946" spans="2:4" x14ac:dyDescent="0.25">
      <c r="B1946" s="19" t="e">
        <f>VLOOKUP(A1946,Species!A:E,3,FALSE)</f>
        <v>#N/A</v>
      </c>
      <c r="C1946" s="6" t="e">
        <f>VLOOKUP(A1946,Species!A:E,4,FALSE)</f>
        <v>#N/A</v>
      </c>
      <c r="D1946" s="6" t="e">
        <f>VLOOKUP(A1946,Species!A:F,5,FALSE)</f>
        <v>#N/A</v>
      </c>
    </row>
    <row r="1947" spans="2:4" x14ac:dyDescent="0.25">
      <c r="B1947" s="19" t="e">
        <f>VLOOKUP(A1947,Species!A:E,3,FALSE)</f>
        <v>#N/A</v>
      </c>
      <c r="C1947" s="6" t="e">
        <f>VLOOKUP(A1947,Species!A:E,4,FALSE)</f>
        <v>#N/A</v>
      </c>
      <c r="D1947" s="6" t="e">
        <f>VLOOKUP(A1947,Species!A:F,5,FALSE)</f>
        <v>#N/A</v>
      </c>
    </row>
    <row r="1948" spans="2:4" x14ac:dyDescent="0.25">
      <c r="B1948" s="19" t="e">
        <f>VLOOKUP(A1948,Species!A:E,3,FALSE)</f>
        <v>#N/A</v>
      </c>
      <c r="C1948" s="6" t="e">
        <f>VLOOKUP(A1948,Species!A:E,4,FALSE)</f>
        <v>#N/A</v>
      </c>
      <c r="D1948" s="6" t="e">
        <f>VLOOKUP(A1948,Species!A:F,5,FALSE)</f>
        <v>#N/A</v>
      </c>
    </row>
    <row r="1949" spans="2:4" x14ac:dyDescent="0.25">
      <c r="B1949" s="19" t="e">
        <f>VLOOKUP(A1949,Species!A:E,3,FALSE)</f>
        <v>#N/A</v>
      </c>
      <c r="C1949" s="6" t="e">
        <f>VLOOKUP(A1949,Species!A:E,4,FALSE)</f>
        <v>#N/A</v>
      </c>
      <c r="D1949" s="6" t="e">
        <f>VLOOKUP(A1949,Species!A:F,5,FALSE)</f>
        <v>#N/A</v>
      </c>
    </row>
    <row r="1950" spans="2:4" x14ac:dyDescent="0.25">
      <c r="B1950" s="19" t="e">
        <f>VLOOKUP(A1950,Species!A:E,3,FALSE)</f>
        <v>#N/A</v>
      </c>
      <c r="C1950" s="6" t="e">
        <f>VLOOKUP(A1950,Species!A:E,4,FALSE)</f>
        <v>#N/A</v>
      </c>
      <c r="D1950" s="6" t="e">
        <f>VLOOKUP(A1950,Species!A:F,5,FALSE)</f>
        <v>#N/A</v>
      </c>
    </row>
    <row r="1951" spans="2:4" x14ac:dyDescent="0.25">
      <c r="B1951" s="19" t="e">
        <f>VLOOKUP(A1951,Species!A:E,3,FALSE)</f>
        <v>#N/A</v>
      </c>
      <c r="C1951" s="6" t="e">
        <f>VLOOKUP(A1951,Species!A:E,4,FALSE)</f>
        <v>#N/A</v>
      </c>
      <c r="D1951" s="6" t="e">
        <f>VLOOKUP(A1951,Species!A:F,5,FALSE)</f>
        <v>#N/A</v>
      </c>
    </row>
    <row r="1952" spans="2:4" x14ac:dyDescent="0.25">
      <c r="B1952" s="19" t="e">
        <f>VLOOKUP(A1952,Species!A:E,3,FALSE)</f>
        <v>#N/A</v>
      </c>
      <c r="C1952" s="6" t="e">
        <f>VLOOKUP(A1952,Species!A:E,4,FALSE)</f>
        <v>#N/A</v>
      </c>
      <c r="D1952" s="6" t="e">
        <f>VLOOKUP(A1952,Species!A:F,5,FALSE)</f>
        <v>#N/A</v>
      </c>
    </row>
    <row r="1953" spans="2:4" x14ac:dyDescent="0.25">
      <c r="B1953" s="19" t="e">
        <f>VLOOKUP(A1953,Species!A:E,3,FALSE)</f>
        <v>#N/A</v>
      </c>
      <c r="C1953" s="6" t="e">
        <f>VLOOKUP(A1953,Species!A:E,4,FALSE)</f>
        <v>#N/A</v>
      </c>
      <c r="D1953" s="6" t="e">
        <f>VLOOKUP(A1953,Species!A:F,5,FALSE)</f>
        <v>#N/A</v>
      </c>
    </row>
    <row r="1954" spans="2:4" x14ac:dyDescent="0.25">
      <c r="B1954" s="19" t="e">
        <f>VLOOKUP(A1954,Species!A:E,3,FALSE)</f>
        <v>#N/A</v>
      </c>
      <c r="C1954" s="6" t="e">
        <f>VLOOKUP(A1954,Species!A:E,4,FALSE)</f>
        <v>#N/A</v>
      </c>
      <c r="D1954" s="6" t="e">
        <f>VLOOKUP(A1954,Species!A:F,5,FALSE)</f>
        <v>#N/A</v>
      </c>
    </row>
    <row r="1955" spans="2:4" x14ac:dyDescent="0.25">
      <c r="B1955" s="19" t="e">
        <f>VLOOKUP(A1955,Species!A:E,3,FALSE)</f>
        <v>#N/A</v>
      </c>
      <c r="C1955" s="6" t="e">
        <f>VLOOKUP(A1955,Species!A:E,4,FALSE)</f>
        <v>#N/A</v>
      </c>
      <c r="D1955" s="6" t="e">
        <f>VLOOKUP(A1955,Species!A:F,5,FALSE)</f>
        <v>#N/A</v>
      </c>
    </row>
    <row r="1956" spans="2:4" x14ac:dyDescent="0.25">
      <c r="B1956" s="19" t="e">
        <f>VLOOKUP(A1956,Species!A:E,3,FALSE)</f>
        <v>#N/A</v>
      </c>
      <c r="C1956" s="6" t="e">
        <f>VLOOKUP(A1956,Species!A:E,4,FALSE)</f>
        <v>#N/A</v>
      </c>
      <c r="D1956" s="6" t="e">
        <f>VLOOKUP(A1956,Species!A:F,5,FALSE)</f>
        <v>#N/A</v>
      </c>
    </row>
    <row r="1957" spans="2:4" x14ac:dyDescent="0.25">
      <c r="B1957" s="19" t="e">
        <f>VLOOKUP(A1957,Species!A:E,3,FALSE)</f>
        <v>#N/A</v>
      </c>
      <c r="C1957" s="6" t="e">
        <f>VLOOKUP(A1957,Species!A:E,4,FALSE)</f>
        <v>#N/A</v>
      </c>
      <c r="D1957" s="6" t="e">
        <f>VLOOKUP(A1957,Species!A:F,5,FALSE)</f>
        <v>#N/A</v>
      </c>
    </row>
    <row r="1958" spans="2:4" x14ac:dyDescent="0.25">
      <c r="B1958" s="19" t="e">
        <f>VLOOKUP(A1958,Species!A:E,3,FALSE)</f>
        <v>#N/A</v>
      </c>
      <c r="C1958" s="6" t="e">
        <f>VLOOKUP(A1958,Species!A:E,4,FALSE)</f>
        <v>#N/A</v>
      </c>
      <c r="D1958" s="6" t="e">
        <f>VLOOKUP(A1958,Species!A:F,5,FALSE)</f>
        <v>#N/A</v>
      </c>
    </row>
    <row r="1959" spans="2:4" x14ac:dyDescent="0.25">
      <c r="B1959" s="19" t="e">
        <f>VLOOKUP(A1959,Species!A:E,3,FALSE)</f>
        <v>#N/A</v>
      </c>
      <c r="C1959" s="6" t="e">
        <f>VLOOKUP(A1959,Species!A:E,4,FALSE)</f>
        <v>#N/A</v>
      </c>
      <c r="D1959" s="6" t="e">
        <f>VLOOKUP(A1959,Species!A:F,5,FALSE)</f>
        <v>#N/A</v>
      </c>
    </row>
    <row r="1960" spans="2:4" x14ac:dyDescent="0.25">
      <c r="B1960" s="19" t="e">
        <f>VLOOKUP(A1960,Species!A:E,3,FALSE)</f>
        <v>#N/A</v>
      </c>
      <c r="C1960" s="6" t="e">
        <f>VLOOKUP(A1960,Species!A:E,4,FALSE)</f>
        <v>#N/A</v>
      </c>
      <c r="D1960" s="6" t="e">
        <f>VLOOKUP(A1960,Species!A:F,5,FALSE)</f>
        <v>#N/A</v>
      </c>
    </row>
    <row r="1961" spans="2:4" x14ac:dyDescent="0.25">
      <c r="B1961" s="19" t="e">
        <f>VLOOKUP(A1961,Species!A:E,3,FALSE)</f>
        <v>#N/A</v>
      </c>
      <c r="C1961" s="6" t="e">
        <f>VLOOKUP(A1961,Species!A:E,4,FALSE)</f>
        <v>#N/A</v>
      </c>
      <c r="D1961" s="6" t="e">
        <f>VLOOKUP(A1961,Species!A:F,5,FALSE)</f>
        <v>#N/A</v>
      </c>
    </row>
    <row r="1962" spans="2:4" x14ac:dyDescent="0.25">
      <c r="B1962" s="19" t="e">
        <f>VLOOKUP(A1962,Species!A:E,3,FALSE)</f>
        <v>#N/A</v>
      </c>
      <c r="C1962" s="6" t="e">
        <f>VLOOKUP(A1962,Species!A:E,4,FALSE)</f>
        <v>#N/A</v>
      </c>
      <c r="D1962" s="6" t="e">
        <f>VLOOKUP(A1962,Species!A:F,5,FALSE)</f>
        <v>#N/A</v>
      </c>
    </row>
    <row r="1963" spans="2:4" x14ac:dyDescent="0.25">
      <c r="B1963" s="19" t="e">
        <f>VLOOKUP(A1963,Species!A:E,3,FALSE)</f>
        <v>#N/A</v>
      </c>
      <c r="C1963" s="6" t="e">
        <f>VLOOKUP(A1963,Species!A:E,4,FALSE)</f>
        <v>#N/A</v>
      </c>
      <c r="D1963" s="6" t="e">
        <f>VLOOKUP(A1963,Species!A:F,5,FALSE)</f>
        <v>#N/A</v>
      </c>
    </row>
    <row r="1964" spans="2:4" x14ac:dyDescent="0.25">
      <c r="B1964" s="19" t="e">
        <f>VLOOKUP(A1964,Species!A:E,3,FALSE)</f>
        <v>#N/A</v>
      </c>
      <c r="C1964" s="6" t="e">
        <f>VLOOKUP(A1964,Species!A:E,4,FALSE)</f>
        <v>#N/A</v>
      </c>
      <c r="D1964" s="6" t="e">
        <f>VLOOKUP(A1964,Species!A:F,5,FALSE)</f>
        <v>#N/A</v>
      </c>
    </row>
    <row r="1965" spans="2:4" x14ac:dyDescent="0.25">
      <c r="B1965" s="19" t="e">
        <f>VLOOKUP(A1965,Species!A:E,3,FALSE)</f>
        <v>#N/A</v>
      </c>
      <c r="C1965" s="6" t="e">
        <f>VLOOKUP(A1965,Species!A:E,4,FALSE)</f>
        <v>#N/A</v>
      </c>
      <c r="D1965" s="6" t="e">
        <f>VLOOKUP(A1965,Species!A:F,5,FALSE)</f>
        <v>#N/A</v>
      </c>
    </row>
    <row r="1966" spans="2:4" x14ac:dyDescent="0.25">
      <c r="B1966" s="19" t="e">
        <f>VLOOKUP(A1966,Species!A:E,3,FALSE)</f>
        <v>#N/A</v>
      </c>
      <c r="C1966" s="6" t="e">
        <f>VLOOKUP(A1966,Species!A:E,4,FALSE)</f>
        <v>#N/A</v>
      </c>
      <c r="D1966" s="6" t="e">
        <f>VLOOKUP(A1966,Species!A:F,5,FALSE)</f>
        <v>#N/A</v>
      </c>
    </row>
    <row r="1967" spans="2:4" x14ac:dyDescent="0.25">
      <c r="B1967" s="19" t="e">
        <f>VLOOKUP(A1967,Species!A:E,3,FALSE)</f>
        <v>#N/A</v>
      </c>
      <c r="C1967" s="6" t="e">
        <f>VLOOKUP(A1967,Species!A:E,4,FALSE)</f>
        <v>#N/A</v>
      </c>
      <c r="D1967" s="6" t="e">
        <f>VLOOKUP(A1967,Species!A:F,5,FALSE)</f>
        <v>#N/A</v>
      </c>
    </row>
    <row r="1968" spans="2:4" x14ac:dyDescent="0.25">
      <c r="B1968" s="19" t="e">
        <f>VLOOKUP(A1968,Species!A:E,3,FALSE)</f>
        <v>#N/A</v>
      </c>
      <c r="C1968" s="6" t="e">
        <f>VLOOKUP(A1968,Species!A:E,4,FALSE)</f>
        <v>#N/A</v>
      </c>
      <c r="D1968" s="6" t="e">
        <f>VLOOKUP(A1968,Species!A:F,5,FALSE)</f>
        <v>#N/A</v>
      </c>
    </row>
    <row r="1969" spans="2:4" x14ac:dyDescent="0.25">
      <c r="B1969" s="19" t="e">
        <f>VLOOKUP(A1969,Species!A:E,3,FALSE)</f>
        <v>#N/A</v>
      </c>
      <c r="C1969" s="6" t="e">
        <f>VLOOKUP(A1969,Species!A:E,4,FALSE)</f>
        <v>#N/A</v>
      </c>
      <c r="D1969" s="6" t="e">
        <f>VLOOKUP(A1969,Species!A:F,5,FALSE)</f>
        <v>#N/A</v>
      </c>
    </row>
    <row r="1970" spans="2:4" x14ac:dyDescent="0.25">
      <c r="B1970" s="19" t="e">
        <f>VLOOKUP(A1970,Species!A:E,3,FALSE)</f>
        <v>#N/A</v>
      </c>
      <c r="C1970" s="6" t="e">
        <f>VLOOKUP(A1970,Species!A:E,4,FALSE)</f>
        <v>#N/A</v>
      </c>
      <c r="D1970" s="6" t="e">
        <f>VLOOKUP(A1970,Species!A:F,5,FALSE)</f>
        <v>#N/A</v>
      </c>
    </row>
    <row r="1971" spans="2:4" x14ac:dyDescent="0.25">
      <c r="B1971" s="19" t="e">
        <f>VLOOKUP(A1971,Species!A:E,3,FALSE)</f>
        <v>#N/A</v>
      </c>
      <c r="C1971" s="6" t="e">
        <f>VLOOKUP(A1971,Species!A:E,4,FALSE)</f>
        <v>#N/A</v>
      </c>
      <c r="D1971" s="6" t="e">
        <f>VLOOKUP(A1971,Species!A:F,5,FALSE)</f>
        <v>#N/A</v>
      </c>
    </row>
    <row r="1972" spans="2:4" x14ac:dyDescent="0.25">
      <c r="B1972" s="19" t="e">
        <f>VLOOKUP(A1972,Species!A:E,3,FALSE)</f>
        <v>#N/A</v>
      </c>
      <c r="C1972" s="6" t="e">
        <f>VLOOKUP(A1972,Species!A:E,4,FALSE)</f>
        <v>#N/A</v>
      </c>
      <c r="D1972" s="6" t="e">
        <f>VLOOKUP(A1972,Species!A:F,5,FALSE)</f>
        <v>#N/A</v>
      </c>
    </row>
    <row r="1973" spans="2:4" x14ac:dyDescent="0.25">
      <c r="B1973" s="19" t="e">
        <f>VLOOKUP(A1973,Species!A:E,3,FALSE)</f>
        <v>#N/A</v>
      </c>
      <c r="C1973" s="6" t="e">
        <f>VLOOKUP(A1973,Species!A:E,4,FALSE)</f>
        <v>#N/A</v>
      </c>
      <c r="D1973" s="6" t="e">
        <f>VLOOKUP(A1973,Species!A:F,5,FALSE)</f>
        <v>#N/A</v>
      </c>
    </row>
    <row r="1974" spans="2:4" x14ac:dyDescent="0.25">
      <c r="B1974" s="19" t="e">
        <f>VLOOKUP(A1974,Species!A:E,3,FALSE)</f>
        <v>#N/A</v>
      </c>
      <c r="C1974" s="6" t="e">
        <f>VLOOKUP(A1974,Species!A:E,4,FALSE)</f>
        <v>#N/A</v>
      </c>
      <c r="D1974" s="6" t="e">
        <f>VLOOKUP(A1974,Species!A:F,5,FALSE)</f>
        <v>#N/A</v>
      </c>
    </row>
    <row r="1975" spans="2:4" x14ac:dyDescent="0.25">
      <c r="B1975" s="19" t="e">
        <f>VLOOKUP(A1975,Species!A:E,3,FALSE)</f>
        <v>#N/A</v>
      </c>
      <c r="C1975" s="6" t="e">
        <f>VLOOKUP(A1975,Species!A:E,4,FALSE)</f>
        <v>#N/A</v>
      </c>
      <c r="D1975" s="6" t="e">
        <f>VLOOKUP(A1975,Species!A:F,5,FALSE)</f>
        <v>#N/A</v>
      </c>
    </row>
    <row r="1976" spans="2:4" x14ac:dyDescent="0.25">
      <c r="B1976" s="19" t="e">
        <f>VLOOKUP(A1976,Species!A:E,3,FALSE)</f>
        <v>#N/A</v>
      </c>
      <c r="C1976" s="6" t="e">
        <f>VLOOKUP(A1976,Species!A:E,4,FALSE)</f>
        <v>#N/A</v>
      </c>
      <c r="D1976" s="6" t="e">
        <f>VLOOKUP(A1976,Species!A:F,5,FALSE)</f>
        <v>#N/A</v>
      </c>
    </row>
    <row r="1977" spans="2:4" x14ac:dyDescent="0.25">
      <c r="B1977" s="19" t="e">
        <f>VLOOKUP(A1977,Species!A:E,3,FALSE)</f>
        <v>#N/A</v>
      </c>
      <c r="C1977" s="6" t="e">
        <f>VLOOKUP(A1977,Species!A:E,4,FALSE)</f>
        <v>#N/A</v>
      </c>
      <c r="D1977" s="6" t="e">
        <f>VLOOKUP(A1977,Species!A:F,5,FALSE)</f>
        <v>#N/A</v>
      </c>
    </row>
    <row r="1978" spans="2:4" x14ac:dyDescent="0.25">
      <c r="B1978" s="19" t="e">
        <f>VLOOKUP(A1978,Species!A:E,3,FALSE)</f>
        <v>#N/A</v>
      </c>
      <c r="C1978" s="6" t="e">
        <f>VLOOKUP(A1978,Species!A:E,4,FALSE)</f>
        <v>#N/A</v>
      </c>
      <c r="D1978" s="6" t="e">
        <f>VLOOKUP(A1978,Species!A:F,5,FALSE)</f>
        <v>#N/A</v>
      </c>
    </row>
    <row r="1979" spans="2:4" x14ac:dyDescent="0.25">
      <c r="B1979" s="19" t="e">
        <f>VLOOKUP(A1979,Species!A:E,3,FALSE)</f>
        <v>#N/A</v>
      </c>
      <c r="C1979" s="6" t="e">
        <f>VLOOKUP(A1979,Species!A:E,4,FALSE)</f>
        <v>#N/A</v>
      </c>
      <c r="D1979" s="6" t="e">
        <f>VLOOKUP(A1979,Species!A:F,5,FALSE)</f>
        <v>#N/A</v>
      </c>
    </row>
    <row r="1980" spans="2:4" x14ac:dyDescent="0.25">
      <c r="B1980" s="19" t="e">
        <f>VLOOKUP(A1980,Species!A:E,3,FALSE)</f>
        <v>#N/A</v>
      </c>
      <c r="C1980" s="6" t="e">
        <f>VLOOKUP(A1980,Species!A:E,4,FALSE)</f>
        <v>#N/A</v>
      </c>
      <c r="D1980" s="6" t="e">
        <f>VLOOKUP(A1980,Species!A:F,5,FALSE)</f>
        <v>#N/A</v>
      </c>
    </row>
    <row r="1981" spans="2:4" x14ac:dyDescent="0.25">
      <c r="B1981" s="19" t="e">
        <f>VLOOKUP(A1981,Species!A:E,3,FALSE)</f>
        <v>#N/A</v>
      </c>
      <c r="C1981" s="6" t="e">
        <f>VLOOKUP(A1981,Species!A:E,4,FALSE)</f>
        <v>#N/A</v>
      </c>
      <c r="D1981" s="6" t="e">
        <f>VLOOKUP(A1981,Species!A:F,5,FALSE)</f>
        <v>#N/A</v>
      </c>
    </row>
    <row r="1982" spans="2:4" x14ac:dyDescent="0.25">
      <c r="B1982" s="19" t="e">
        <f>VLOOKUP(A1982,Species!A:E,3,FALSE)</f>
        <v>#N/A</v>
      </c>
      <c r="C1982" s="6" t="e">
        <f>VLOOKUP(A1982,Species!A:E,4,FALSE)</f>
        <v>#N/A</v>
      </c>
      <c r="D1982" s="6" t="e">
        <f>VLOOKUP(A1982,Species!A:F,5,FALSE)</f>
        <v>#N/A</v>
      </c>
    </row>
    <row r="1983" spans="2:4" x14ac:dyDescent="0.25">
      <c r="B1983" s="19" t="e">
        <f>VLOOKUP(A1983,Species!A:E,3,FALSE)</f>
        <v>#N/A</v>
      </c>
      <c r="C1983" s="6" t="e">
        <f>VLOOKUP(A1983,Species!A:E,4,FALSE)</f>
        <v>#N/A</v>
      </c>
      <c r="D1983" s="6" t="e">
        <f>VLOOKUP(A1983,Species!A:F,5,FALSE)</f>
        <v>#N/A</v>
      </c>
    </row>
    <row r="1984" spans="2:4" x14ac:dyDescent="0.25">
      <c r="B1984" s="19" t="e">
        <f>VLOOKUP(A1984,Species!A:E,3,FALSE)</f>
        <v>#N/A</v>
      </c>
      <c r="C1984" s="6" t="e">
        <f>VLOOKUP(A1984,Species!A:E,4,FALSE)</f>
        <v>#N/A</v>
      </c>
      <c r="D1984" s="6" t="e">
        <f>VLOOKUP(A1984,Species!A:F,5,FALSE)</f>
        <v>#N/A</v>
      </c>
    </row>
    <row r="1985" spans="2:4" x14ac:dyDescent="0.25">
      <c r="B1985" s="19" t="e">
        <f>VLOOKUP(A1985,Species!A:E,3,FALSE)</f>
        <v>#N/A</v>
      </c>
      <c r="C1985" s="6" t="e">
        <f>VLOOKUP(A1985,Species!A:E,4,FALSE)</f>
        <v>#N/A</v>
      </c>
      <c r="D1985" s="6" t="e">
        <f>VLOOKUP(A1985,Species!A:F,5,FALSE)</f>
        <v>#N/A</v>
      </c>
    </row>
    <row r="1986" spans="2:4" x14ac:dyDescent="0.25">
      <c r="B1986" s="19" t="e">
        <f>VLOOKUP(A1986,Species!A:E,3,FALSE)</f>
        <v>#N/A</v>
      </c>
      <c r="C1986" s="6" t="e">
        <f>VLOOKUP(A1986,Species!A:E,4,FALSE)</f>
        <v>#N/A</v>
      </c>
      <c r="D1986" s="6" t="e">
        <f>VLOOKUP(A1986,Species!A:F,5,FALSE)</f>
        <v>#N/A</v>
      </c>
    </row>
    <row r="1987" spans="2:4" x14ac:dyDescent="0.25">
      <c r="B1987" s="19" t="e">
        <f>VLOOKUP(A1987,Species!A:E,3,FALSE)</f>
        <v>#N/A</v>
      </c>
      <c r="C1987" s="6" t="e">
        <f>VLOOKUP(A1987,Species!A:E,4,FALSE)</f>
        <v>#N/A</v>
      </c>
      <c r="D1987" s="6" t="e">
        <f>VLOOKUP(A1987,Species!A:F,5,FALSE)</f>
        <v>#N/A</v>
      </c>
    </row>
    <row r="1988" spans="2:4" x14ac:dyDescent="0.25">
      <c r="B1988" s="19" t="e">
        <f>VLOOKUP(A1988,Species!A:E,3,FALSE)</f>
        <v>#N/A</v>
      </c>
      <c r="C1988" s="6" t="e">
        <f>VLOOKUP(A1988,Species!A:E,4,FALSE)</f>
        <v>#N/A</v>
      </c>
      <c r="D1988" s="6" t="e">
        <f>VLOOKUP(A1988,Species!A:F,5,FALSE)</f>
        <v>#N/A</v>
      </c>
    </row>
    <row r="1989" spans="2:4" x14ac:dyDescent="0.25">
      <c r="B1989" s="19" t="e">
        <f>VLOOKUP(A1989,Species!A:E,3,FALSE)</f>
        <v>#N/A</v>
      </c>
      <c r="C1989" s="6" t="e">
        <f>VLOOKUP(A1989,Species!A:E,4,FALSE)</f>
        <v>#N/A</v>
      </c>
      <c r="D1989" s="6" t="e">
        <f>VLOOKUP(A1989,Species!A:F,5,FALSE)</f>
        <v>#N/A</v>
      </c>
    </row>
    <row r="1990" spans="2:4" x14ac:dyDescent="0.25">
      <c r="B1990" s="19" t="e">
        <f>VLOOKUP(A1990,Species!A:E,3,FALSE)</f>
        <v>#N/A</v>
      </c>
      <c r="C1990" s="6" t="e">
        <f>VLOOKUP(A1990,Species!A:E,4,FALSE)</f>
        <v>#N/A</v>
      </c>
      <c r="D1990" s="6" t="e">
        <f>VLOOKUP(A1990,Species!A:F,5,FALSE)</f>
        <v>#N/A</v>
      </c>
    </row>
    <row r="1991" spans="2:4" x14ac:dyDescent="0.25">
      <c r="B1991" s="19" t="e">
        <f>VLOOKUP(A1991,Species!A:E,3,FALSE)</f>
        <v>#N/A</v>
      </c>
      <c r="C1991" s="6" t="e">
        <f>VLOOKUP(A1991,Species!A:E,4,FALSE)</f>
        <v>#N/A</v>
      </c>
      <c r="D1991" s="6" t="e">
        <f>VLOOKUP(A1991,Species!A:F,5,FALSE)</f>
        <v>#N/A</v>
      </c>
    </row>
    <row r="1992" spans="2:4" x14ac:dyDescent="0.25">
      <c r="B1992" s="19" t="e">
        <f>VLOOKUP(A1992,Species!A:E,3,FALSE)</f>
        <v>#N/A</v>
      </c>
      <c r="C1992" s="6" t="e">
        <f>VLOOKUP(A1992,Species!A:E,4,FALSE)</f>
        <v>#N/A</v>
      </c>
      <c r="D1992" s="6" t="e">
        <f>VLOOKUP(A1992,Species!A:F,5,FALSE)</f>
        <v>#N/A</v>
      </c>
    </row>
    <row r="1993" spans="2:4" x14ac:dyDescent="0.25">
      <c r="B1993" s="19" t="e">
        <f>VLOOKUP(A1993,Species!A:E,3,FALSE)</f>
        <v>#N/A</v>
      </c>
      <c r="C1993" s="6" t="e">
        <f>VLOOKUP(A1993,Species!A:E,4,FALSE)</f>
        <v>#N/A</v>
      </c>
      <c r="D1993" s="6" t="e">
        <f>VLOOKUP(A1993,Species!A:F,5,FALSE)</f>
        <v>#N/A</v>
      </c>
    </row>
    <row r="1994" spans="2:4" x14ac:dyDescent="0.25">
      <c r="B1994" s="19" t="e">
        <f>VLOOKUP(A1994,Species!A:E,3,FALSE)</f>
        <v>#N/A</v>
      </c>
      <c r="C1994" s="6" t="e">
        <f>VLOOKUP(A1994,Species!A:E,4,FALSE)</f>
        <v>#N/A</v>
      </c>
      <c r="D1994" s="6" t="e">
        <f>VLOOKUP(A1994,Species!A:F,5,FALSE)</f>
        <v>#N/A</v>
      </c>
    </row>
    <row r="1995" spans="2:4" x14ac:dyDescent="0.25">
      <c r="B1995" s="19" t="e">
        <f>VLOOKUP(A1995,Species!A:E,3,FALSE)</f>
        <v>#N/A</v>
      </c>
      <c r="C1995" s="6" t="e">
        <f>VLOOKUP(A1995,Species!A:E,4,FALSE)</f>
        <v>#N/A</v>
      </c>
      <c r="D1995" s="6" t="e">
        <f>VLOOKUP(A1995,Species!A:F,5,FALSE)</f>
        <v>#N/A</v>
      </c>
    </row>
    <row r="1996" spans="2:4" x14ac:dyDescent="0.25">
      <c r="B1996" s="19" t="e">
        <f>VLOOKUP(A1996,Species!A:E,3,FALSE)</f>
        <v>#N/A</v>
      </c>
      <c r="C1996" s="6" t="e">
        <f>VLOOKUP(A1996,Species!A:E,4,FALSE)</f>
        <v>#N/A</v>
      </c>
      <c r="D1996" s="6" t="e">
        <f>VLOOKUP(A1996,Species!A:F,5,FALSE)</f>
        <v>#N/A</v>
      </c>
    </row>
    <row r="1997" spans="2:4" x14ac:dyDescent="0.25">
      <c r="B1997" s="19" t="e">
        <f>VLOOKUP(A1997,Species!A:E,3,FALSE)</f>
        <v>#N/A</v>
      </c>
      <c r="C1997" s="6" t="e">
        <f>VLOOKUP(A1997,Species!A:E,4,FALSE)</f>
        <v>#N/A</v>
      </c>
      <c r="D1997" s="6" t="e">
        <f>VLOOKUP(A1997,Species!A:F,5,FALSE)</f>
        <v>#N/A</v>
      </c>
    </row>
    <row r="1998" spans="2:4" x14ac:dyDescent="0.25">
      <c r="B1998" s="19" t="e">
        <f>VLOOKUP(A1998,Species!A:E,3,FALSE)</f>
        <v>#N/A</v>
      </c>
      <c r="C1998" s="6" t="e">
        <f>VLOOKUP(A1998,Species!A:E,4,FALSE)</f>
        <v>#N/A</v>
      </c>
      <c r="D1998" s="6" t="e">
        <f>VLOOKUP(A1998,Species!A:F,5,FALSE)</f>
        <v>#N/A</v>
      </c>
    </row>
    <row r="1999" spans="2:4" x14ac:dyDescent="0.25">
      <c r="B1999" s="19" t="e">
        <f>VLOOKUP(A1999,Species!A:E,3,FALSE)</f>
        <v>#N/A</v>
      </c>
      <c r="C1999" s="6" t="e">
        <f>VLOOKUP(A1999,Species!A:E,4,FALSE)</f>
        <v>#N/A</v>
      </c>
      <c r="D1999" s="6" t="e">
        <f>VLOOKUP(A1999,Species!A:F,5,FALSE)</f>
        <v>#N/A</v>
      </c>
    </row>
    <row r="2000" spans="2:4" x14ac:dyDescent="0.25">
      <c r="B2000" s="19" t="e">
        <f>VLOOKUP(A2000,Species!A:E,3,FALSE)</f>
        <v>#N/A</v>
      </c>
      <c r="C2000" s="6" t="e">
        <f>VLOOKUP(A2000,Species!A:E,4,FALSE)</f>
        <v>#N/A</v>
      </c>
      <c r="D2000" s="6" t="e">
        <f>VLOOKUP(A2000,Species!A:F,5,FALSE)</f>
        <v>#N/A</v>
      </c>
    </row>
    <row r="2001" spans="2:4" x14ac:dyDescent="0.25">
      <c r="B2001" s="19" t="e">
        <f>VLOOKUP(A2001,Species!A:E,3,FALSE)</f>
        <v>#N/A</v>
      </c>
      <c r="C2001" s="6" t="e">
        <f>VLOOKUP(A2001,Species!A:E,4,FALSE)</f>
        <v>#N/A</v>
      </c>
      <c r="D2001" s="6" t="e">
        <f>VLOOKUP(A2001,Species!A:F,5,FALSE)</f>
        <v>#N/A</v>
      </c>
    </row>
    <row r="2002" spans="2:4" x14ac:dyDescent="0.25">
      <c r="B2002" s="19" t="e">
        <f>VLOOKUP(A2002,Species!A:E,3,FALSE)</f>
        <v>#N/A</v>
      </c>
      <c r="C2002" s="6" t="e">
        <f>VLOOKUP(A2002,Species!A:E,4,FALSE)</f>
        <v>#N/A</v>
      </c>
      <c r="D2002" s="6" t="e">
        <f>VLOOKUP(A2002,Species!A:F,5,FALSE)</f>
        <v>#N/A</v>
      </c>
    </row>
    <row r="2003" spans="2:4" x14ac:dyDescent="0.25">
      <c r="B2003" s="19" t="e">
        <f>VLOOKUP(A2003,Species!A:E,3,FALSE)</f>
        <v>#N/A</v>
      </c>
      <c r="C2003" s="6" t="e">
        <f>VLOOKUP(A2003,Species!A:E,4,FALSE)</f>
        <v>#N/A</v>
      </c>
      <c r="D2003" s="6" t="e">
        <f>VLOOKUP(A2003,Species!A:F,5,FALSE)</f>
        <v>#N/A</v>
      </c>
    </row>
    <row r="2004" spans="2:4" x14ac:dyDescent="0.25">
      <c r="B2004" s="19" t="e">
        <f>VLOOKUP(A2004,Species!A:E,3,FALSE)</f>
        <v>#N/A</v>
      </c>
      <c r="C2004" s="6" t="e">
        <f>VLOOKUP(A2004,Species!A:E,4,FALSE)</f>
        <v>#N/A</v>
      </c>
      <c r="D2004" s="6" t="e">
        <f>VLOOKUP(A2004,Species!A:F,5,FALSE)</f>
        <v>#N/A</v>
      </c>
    </row>
    <row r="2005" spans="2:4" x14ac:dyDescent="0.25">
      <c r="B2005" s="19" t="e">
        <f>VLOOKUP(A2005,Species!A:E,3,FALSE)</f>
        <v>#N/A</v>
      </c>
      <c r="C2005" s="6" t="e">
        <f>VLOOKUP(A2005,Species!A:E,4,FALSE)</f>
        <v>#N/A</v>
      </c>
      <c r="D2005" s="6" t="e">
        <f>VLOOKUP(A2005,Species!A:F,5,FALSE)</f>
        <v>#N/A</v>
      </c>
    </row>
    <row r="2006" spans="2:4" x14ac:dyDescent="0.25">
      <c r="B2006" s="19" t="e">
        <f>VLOOKUP(A2006,Species!A:E,3,FALSE)</f>
        <v>#N/A</v>
      </c>
      <c r="C2006" s="6" t="e">
        <f>VLOOKUP(A2006,Species!A:E,4,FALSE)</f>
        <v>#N/A</v>
      </c>
      <c r="D2006" s="6" t="e">
        <f>VLOOKUP(A2006,Species!A:F,5,FALSE)</f>
        <v>#N/A</v>
      </c>
    </row>
    <row r="2007" spans="2:4" x14ac:dyDescent="0.25">
      <c r="B2007" s="19" t="e">
        <f>VLOOKUP(A2007,Species!A:E,3,FALSE)</f>
        <v>#N/A</v>
      </c>
      <c r="C2007" s="6" t="e">
        <f>VLOOKUP(A2007,Species!A:E,4,FALSE)</f>
        <v>#N/A</v>
      </c>
      <c r="D2007" s="6" t="e">
        <f>VLOOKUP(A2007,Species!A:F,5,FALSE)</f>
        <v>#N/A</v>
      </c>
    </row>
    <row r="2008" spans="2:4" x14ac:dyDescent="0.25">
      <c r="B2008" s="19" t="e">
        <f>VLOOKUP(A2008,Species!A:E,3,FALSE)</f>
        <v>#N/A</v>
      </c>
      <c r="C2008" s="6" t="e">
        <f>VLOOKUP(A2008,Species!A:E,4,FALSE)</f>
        <v>#N/A</v>
      </c>
      <c r="D2008" s="6" t="e">
        <f>VLOOKUP(A2008,Species!A:F,5,FALSE)</f>
        <v>#N/A</v>
      </c>
    </row>
    <row r="2009" spans="2:4" x14ac:dyDescent="0.25">
      <c r="B2009" s="19" t="e">
        <f>VLOOKUP(A2009,Species!A:E,3,FALSE)</f>
        <v>#N/A</v>
      </c>
      <c r="C2009" s="6" t="e">
        <f>VLOOKUP(A2009,Species!A:E,4,FALSE)</f>
        <v>#N/A</v>
      </c>
      <c r="D2009" s="6" t="e">
        <f>VLOOKUP(A2009,Species!A:F,5,FALSE)</f>
        <v>#N/A</v>
      </c>
    </row>
    <row r="2010" spans="2:4" x14ac:dyDescent="0.25">
      <c r="B2010" s="19" t="e">
        <f>VLOOKUP(A2010,Species!A:E,3,FALSE)</f>
        <v>#N/A</v>
      </c>
      <c r="C2010" s="6" t="e">
        <f>VLOOKUP(A2010,Species!A:E,4,FALSE)</f>
        <v>#N/A</v>
      </c>
      <c r="D2010" s="6" t="e">
        <f>VLOOKUP(A2010,Species!A:F,5,FALSE)</f>
        <v>#N/A</v>
      </c>
    </row>
    <row r="2011" spans="2:4" x14ac:dyDescent="0.25">
      <c r="B2011" s="19" t="e">
        <f>VLOOKUP(A2011,Species!A:E,3,FALSE)</f>
        <v>#N/A</v>
      </c>
      <c r="C2011" s="6" t="e">
        <f>VLOOKUP(A2011,Species!A:E,4,FALSE)</f>
        <v>#N/A</v>
      </c>
      <c r="D2011" s="6" t="e">
        <f>VLOOKUP(A2011,Species!A:F,5,FALSE)</f>
        <v>#N/A</v>
      </c>
    </row>
    <row r="2012" spans="2:4" x14ac:dyDescent="0.25">
      <c r="B2012" s="19" t="e">
        <f>VLOOKUP(A2012,Species!A:E,3,FALSE)</f>
        <v>#N/A</v>
      </c>
      <c r="C2012" s="6" t="e">
        <f>VLOOKUP(A2012,Species!A:E,4,FALSE)</f>
        <v>#N/A</v>
      </c>
      <c r="D2012" s="6" t="e">
        <f>VLOOKUP(A2012,Species!A:F,5,FALSE)</f>
        <v>#N/A</v>
      </c>
    </row>
    <row r="2013" spans="2:4" x14ac:dyDescent="0.25">
      <c r="B2013" s="19" t="e">
        <f>VLOOKUP(A2013,Species!A:E,3,FALSE)</f>
        <v>#N/A</v>
      </c>
      <c r="C2013" s="6" t="e">
        <f>VLOOKUP(A2013,Species!A:E,4,FALSE)</f>
        <v>#N/A</v>
      </c>
      <c r="D2013" s="6" t="e">
        <f>VLOOKUP(A2013,Species!A:F,5,FALSE)</f>
        <v>#N/A</v>
      </c>
    </row>
    <row r="2014" spans="2:4" x14ac:dyDescent="0.25">
      <c r="B2014" s="19" t="e">
        <f>VLOOKUP(A2014,Species!A:E,3,FALSE)</f>
        <v>#N/A</v>
      </c>
      <c r="C2014" s="6" t="e">
        <f>VLOOKUP(A2014,Species!A:E,4,FALSE)</f>
        <v>#N/A</v>
      </c>
      <c r="D2014" s="6" t="e">
        <f>VLOOKUP(A2014,Species!A:F,5,FALSE)</f>
        <v>#N/A</v>
      </c>
    </row>
    <row r="2015" spans="2:4" x14ac:dyDescent="0.25">
      <c r="B2015" s="19" t="e">
        <f>VLOOKUP(A2015,Species!A:E,3,FALSE)</f>
        <v>#N/A</v>
      </c>
      <c r="C2015" s="6" t="e">
        <f>VLOOKUP(A2015,Species!A:E,4,FALSE)</f>
        <v>#N/A</v>
      </c>
      <c r="D2015" s="6" t="e">
        <f>VLOOKUP(A2015,Species!A:F,5,FALSE)</f>
        <v>#N/A</v>
      </c>
    </row>
    <row r="2016" spans="2:4" x14ac:dyDescent="0.25">
      <c r="B2016" s="19" t="e">
        <f>VLOOKUP(A2016,Species!A:E,3,FALSE)</f>
        <v>#N/A</v>
      </c>
      <c r="C2016" s="6" t="e">
        <f>VLOOKUP(A2016,Species!A:E,4,FALSE)</f>
        <v>#N/A</v>
      </c>
      <c r="D2016" s="6" t="e">
        <f>VLOOKUP(A2016,Species!A:F,5,FALSE)</f>
        <v>#N/A</v>
      </c>
    </row>
    <row r="2017" spans="2:4" x14ac:dyDescent="0.25">
      <c r="B2017" s="19" t="e">
        <f>VLOOKUP(A2017,Species!A:E,3,FALSE)</f>
        <v>#N/A</v>
      </c>
      <c r="C2017" s="6" t="e">
        <f>VLOOKUP(A2017,Species!A:E,4,FALSE)</f>
        <v>#N/A</v>
      </c>
      <c r="D2017" s="6" t="e">
        <f>VLOOKUP(A2017,Species!A:F,5,FALSE)</f>
        <v>#N/A</v>
      </c>
    </row>
    <row r="2018" spans="2:4" x14ac:dyDescent="0.25">
      <c r="B2018" s="19" t="e">
        <f>VLOOKUP(A2018,Species!A:E,3,FALSE)</f>
        <v>#N/A</v>
      </c>
      <c r="C2018" s="6" t="e">
        <f>VLOOKUP(A2018,Species!A:E,4,FALSE)</f>
        <v>#N/A</v>
      </c>
      <c r="D2018" s="6" t="e">
        <f>VLOOKUP(A2018,Species!A:F,5,FALSE)</f>
        <v>#N/A</v>
      </c>
    </row>
    <row r="2019" spans="2:4" x14ac:dyDescent="0.25">
      <c r="B2019" s="19" t="e">
        <f>VLOOKUP(A2019,Species!A:E,3,FALSE)</f>
        <v>#N/A</v>
      </c>
      <c r="C2019" s="6" t="e">
        <f>VLOOKUP(A2019,Species!A:E,4,FALSE)</f>
        <v>#N/A</v>
      </c>
      <c r="D2019" s="6" t="e">
        <f>VLOOKUP(A2019,Species!A:F,5,FALSE)</f>
        <v>#N/A</v>
      </c>
    </row>
    <row r="2020" spans="2:4" x14ac:dyDescent="0.25">
      <c r="B2020" s="19" t="e">
        <f>VLOOKUP(A2020,Species!A:E,3,FALSE)</f>
        <v>#N/A</v>
      </c>
      <c r="C2020" s="6" t="e">
        <f>VLOOKUP(A2020,Species!A:E,4,FALSE)</f>
        <v>#N/A</v>
      </c>
      <c r="D2020" s="6" t="e">
        <f>VLOOKUP(A2020,Species!A:F,5,FALSE)</f>
        <v>#N/A</v>
      </c>
    </row>
    <row r="2021" spans="2:4" x14ac:dyDescent="0.25">
      <c r="B2021" s="19" t="e">
        <f>VLOOKUP(A2021,Species!A:E,3,FALSE)</f>
        <v>#N/A</v>
      </c>
      <c r="C2021" s="6" t="e">
        <f>VLOOKUP(A2021,Species!A:E,4,FALSE)</f>
        <v>#N/A</v>
      </c>
      <c r="D2021" s="6" t="e">
        <f>VLOOKUP(A2021,Species!A:F,5,FALSE)</f>
        <v>#N/A</v>
      </c>
    </row>
    <row r="2022" spans="2:4" x14ac:dyDescent="0.25">
      <c r="B2022" s="19" t="e">
        <f>VLOOKUP(A2022,Species!A:E,3,FALSE)</f>
        <v>#N/A</v>
      </c>
      <c r="C2022" s="6" t="e">
        <f>VLOOKUP(A2022,Species!A:E,4,FALSE)</f>
        <v>#N/A</v>
      </c>
      <c r="D2022" s="6" t="e">
        <f>VLOOKUP(A2022,Species!A:F,5,FALSE)</f>
        <v>#N/A</v>
      </c>
    </row>
    <row r="2023" spans="2:4" x14ac:dyDescent="0.25">
      <c r="B2023" s="19" t="e">
        <f>VLOOKUP(A2023,Species!A:E,3,FALSE)</f>
        <v>#N/A</v>
      </c>
      <c r="C2023" s="6" t="e">
        <f>VLOOKUP(A2023,Species!A:E,4,FALSE)</f>
        <v>#N/A</v>
      </c>
      <c r="D2023" s="6" t="e">
        <f>VLOOKUP(A2023,Species!A:F,5,FALSE)</f>
        <v>#N/A</v>
      </c>
    </row>
    <row r="2024" spans="2:4" x14ac:dyDescent="0.25">
      <c r="B2024" s="19" t="e">
        <f>VLOOKUP(A2024,Species!A:E,3,FALSE)</f>
        <v>#N/A</v>
      </c>
      <c r="C2024" s="6" t="e">
        <f>VLOOKUP(A2024,Species!A:E,4,FALSE)</f>
        <v>#N/A</v>
      </c>
      <c r="D2024" s="6" t="e">
        <f>VLOOKUP(A2024,Species!A:F,5,FALSE)</f>
        <v>#N/A</v>
      </c>
    </row>
    <row r="2025" spans="2:4" x14ac:dyDescent="0.25">
      <c r="B2025" s="19" t="e">
        <f>VLOOKUP(A2025,Species!A:E,3,FALSE)</f>
        <v>#N/A</v>
      </c>
      <c r="C2025" s="6" t="e">
        <f>VLOOKUP(A2025,Species!A:E,4,FALSE)</f>
        <v>#N/A</v>
      </c>
      <c r="D2025" s="6" t="e">
        <f>VLOOKUP(A2025,Species!A:F,5,FALSE)</f>
        <v>#N/A</v>
      </c>
    </row>
    <row r="2026" spans="2:4" x14ac:dyDescent="0.25">
      <c r="B2026" s="19" t="e">
        <f>VLOOKUP(A2026,Species!A:E,3,FALSE)</f>
        <v>#N/A</v>
      </c>
      <c r="C2026" s="6" t="e">
        <f>VLOOKUP(A2026,Species!A:E,4,FALSE)</f>
        <v>#N/A</v>
      </c>
      <c r="D2026" s="6" t="e">
        <f>VLOOKUP(A2026,Species!A:F,5,FALSE)</f>
        <v>#N/A</v>
      </c>
    </row>
    <row r="2027" spans="2:4" x14ac:dyDescent="0.25">
      <c r="B2027" s="19" t="e">
        <f>VLOOKUP(A2027,Species!A:E,3,FALSE)</f>
        <v>#N/A</v>
      </c>
      <c r="C2027" s="6" t="e">
        <f>VLOOKUP(A2027,Species!A:E,4,FALSE)</f>
        <v>#N/A</v>
      </c>
      <c r="D2027" s="6" t="e">
        <f>VLOOKUP(A2027,Species!A:F,5,FALSE)</f>
        <v>#N/A</v>
      </c>
    </row>
    <row r="2028" spans="2:4" x14ac:dyDescent="0.25">
      <c r="B2028" s="19" t="e">
        <f>VLOOKUP(A2028,Species!A:E,3,FALSE)</f>
        <v>#N/A</v>
      </c>
      <c r="C2028" s="6" t="e">
        <f>VLOOKUP(A2028,Species!A:E,4,FALSE)</f>
        <v>#N/A</v>
      </c>
      <c r="D2028" s="6" t="e">
        <f>VLOOKUP(A2028,Species!A:F,5,FALSE)</f>
        <v>#N/A</v>
      </c>
    </row>
    <row r="2029" spans="2:4" x14ac:dyDescent="0.25">
      <c r="B2029" s="19" t="e">
        <f>VLOOKUP(A2029,Species!A:E,3,FALSE)</f>
        <v>#N/A</v>
      </c>
      <c r="C2029" s="6" t="e">
        <f>VLOOKUP(A2029,Species!A:E,4,FALSE)</f>
        <v>#N/A</v>
      </c>
      <c r="D2029" s="6" t="e">
        <f>VLOOKUP(A2029,Species!A:F,5,FALSE)</f>
        <v>#N/A</v>
      </c>
    </row>
    <row r="2030" spans="2:4" x14ac:dyDescent="0.25">
      <c r="B2030" s="19" t="e">
        <f>VLOOKUP(A2030,Species!A:E,3,FALSE)</f>
        <v>#N/A</v>
      </c>
      <c r="C2030" s="6" t="e">
        <f>VLOOKUP(A2030,Species!A:E,4,FALSE)</f>
        <v>#N/A</v>
      </c>
      <c r="D2030" s="6" t="e">
        <f>VLOOKUP(A2030,Species!A:F,5,FALSE)</f>
        <v>#N/A</v>
      </c>
    </row>
    <row r="2031" spans="2:4" x14ac:dyDescent="0.25">
      <c r="B2031" s="19" t="e">
        <f>VLOOKUP(A2031,Species!A:E,3,FALSE)</f>
        <v>#N/A</v>
      </c>
      <c r="C2031" s="6" t="e">
        <f>VLOOKUP(A2031,Species!A:E,4,FALSE)</f>
        <v>#N/A</v>
      </c>
      <c r="D2031" s="6" t="e">
        <f>VLOOKUP(A2031,Species!A:F,5,FALSE)</f>
        <v>#N/A</v>
      </c>
    </row>
    <row r="2032" spans="2:4" x14ac:dyDescent="0.25">
      <c r="B2032" s="19" t="e">
        <f>VLOOKUP(A2032,Species!A:E,3,FALSE)</f>
        <v>#N/A</v>
      </c>
      <c r="C2032" s="6" t="e">
        <f>VLOOKUP(A2032,Species!A:E,4,FALSE)</f>
        <v>#N/A</v>
      </c>
      <c r="D2032" s="6" t="e">
        <f>VLOOKUP(A2032,Species!A:F,5,FALSE)</f>
        <v>#N/A</v>
      </c>
    </row>
    <row r="2033" spans="2:4" x14ac:dyDescent="0.25">
      <c r="B2033" s="19" t="e">
        <f>VLOOKUP(A2033,Species!A:E,3,FALSE)</f>
        <v>#N/A</v>
      </c>
      <c r="C2033" s="6" t="e">
        <f>VLOOKUP(A2033,Species!A:E,4,FALSE)</f>
        <v>#N/A</v>
      </c>
      <c r="D2033" s="6" t="e">
        <f>VLOOKUP(A2033,Species!A:F,5,FALSE)</f>
        <v>#N/A</v>
      </c>
    </row>
    <row r="2034" spans="2:4" x14ac:dyDescent="0.25">
      <c r="B2034" s="19" t="e">
        <f>VLOOKUP(A2034,Species!A:E,3,FALSE)</f>
        <v>#N/A</v>
      </c>
      <c r="C2034" s="6" t="e">
        <f>VLOOKUP(A2034,Species!A:E,4,FALSE)</f>
        <v>#N/A</v>
      </c>
      <c r="D2034" s="6" t="e">
        <f>VLOOKUP(A2034,Species!A:F,5,FALSE)</f>
        <v>#N/A</v>
      </c>
    </row>
    <row r="2035" spans="2:4" x14ac:dyDescent="0.25">
      <c r="B2035" s="19" t="e">
        <f>VLOOKUP(A2035,Species!A:E,3,FALSE)</f>
        <v>#N/A</v>
      </c>
      <c r="C2035" s="6" t="e">
        <f>VLOOKUP(A2035,Species!A:E,4,FALSE)</f>
        <v>#N/A</v>
      </c>
      <c r="D2035" s="6" t="e">
        <f>VLOOKUP(A2035,Species!A:F,5,FALSE)</f>
        <v>#N/A</v>
      </c>
    </row>
    <row r="2036" spans="2:4" x14ac:dyDescent="0.25">
      <c r="B2036" s="19" t="e">
        <f>VLOOKUP(A2036,Species!A:E,3,FALSE)</f>
        <v>#N/A</v>
      </c>
      <c r="C2036" s="6" t="e">
        <f>VLOOKUP(A2036,Species!A:E,4,FALSE)</f>
        <v>#N/A</v>
      </c>
      <c r="D2036" s="6" t="e">
        <f>VLOOKUP(A2036,Species!A:F,5,FALSE)</f>
        <v>#N/A</v>
      </c>
    </row>
    <row r="2037" spans="2:4" x14ac:dyDescent="0.25">
      <c r="B2037" s="19" t="e">
        <f>VLOOKUP(A2037,Species!A:E,3,FALSE)</f>
        <v>#N/A</v>
      </c>
      <c r="C2037" s="6" t="e">
        <f>VLOOKUP(A2037,Species!A:E,4,FALSE)</f>
        <v>#N/A</v>
      </c>
      <c r="D2037" s="6" t="e">
        <f>VLOOKUP(A2037,Species!A:F,5,FALSE)</f>
        <v>#N/A</v>
      </c>
    </row>
    <row r="2038" spans="2:4" x14ac:dyDescent="0.25">
      <c r="B2038" s="19" t="e">
        <f>VLOOKUP(A2038,Species!A:E,3,FALSE)</f>
        <v>#N/A</v>
      </c>
      <c r="C2038" s="6" t="e">
        <f>VLOOKUP(A2038,Species!A:E,4,FALSE)</f>
        <v>#N/A</v>
      </c>
      <c r="D2038" s="6" t="e">
        <f>VLOOKUP(A2038,Species!A:F,5,FALSE)</f>
        <v>#N/A</v>
      </c>
    </row>
    <row r="2039" spans="2:4" x14ac:dyDescent="0.25">
      <c r="B2039" s="19" t="e">
        <f>VLOOKUP(A2039,Species!A:E,3,FALSE)</f>
        <v>#N/A</v>
      </c>
      <c r="C2039" s="6" t="e">
        <f>VLOOKUP(A2039,Species!A:E,4,FALSE)</f>
        <v>#N/A</v>
      </c>
      <c r="D2039" s="6" t="e">
        <f>VLOOKUP(A2039,Species!A:F,5,FALSE)</f>
        <v>#N/A</v>
      </c>
    </row>
    <row r="2040" spans="2:4" x14ac:dyDescent="0.25">
      <c r="B2040" s="19" t="e">
        <f>VLOOKUP(A2040,Species!A:E,3,FALSE)</f>
        <v>#N/A</v>
      </c>
      <c r="C2040" s="6" t="e">
        <f>VLOOKUP(A2040,Species!A:E,4,FALSE)</f>
        <v>#N/A</v>
      </c>
      <c r="D2040" s="6" t="e">
        <f>VLOOKUP(A2040,Species!A:F,5,FALSE)</f>
        <v>#N/A</v>
      </c>
    </row>
    <row r="2041" spans="2:4" x14ac:dyDescent="0.25">
      <c r="B2041" s="19" t="e">
        <f>VLOOKUP(A2041,Species!A:E,3,FALSE)</f>
        <v>#N/A</v>
      </c>
      <c r="C2041" s="6" t="e">
        <f>VLOOKUP(A2041,Species!A:E,4,FALSE)</f>
        <v>#N/A</v>
      </c>
      <c r="D2041" s="6" t="e">
        <f>VLOOKUP(A2041,Species!A:F,5,FALSE)</f>
        <v>#N/A</v>
      </c>
    </row>
    <row r="2042" spans="2:4" x14ac:dyDescent="0.25">
      <c r="B2042" s="19" t="e">
        <f>VLOOKUP(A2042,Species!A:E,3,FALSE)</f>
        <v>#N/A</v>
      </c>
      <c r="C2042" s="6" t="e">
        <f>VLOOKUP(A2042,Species!A:E,4,FALSE)</f>
        <v>#N/A</v>
      </c>
      <c r="D2042" s="6" t="e">
        <f>VLOOKUP(A2042,Species!A:F,5,FALSE)</f>
        <v>#N/A</v>
      </c>
    </row>
    <row r="2043" spans="2:4" x14ac:dyDescent="0.25">
      <c r="B2043" s="19" t="e">
        <f>VLOOKUP(A2043,Species!A:E,3,FALSE)</f>
        <v>#N/A</v>
      </c>
      <c r="C2043" s="6" t="e">
        <f>VLOOKUP(A2043,Species!A:E,4,FALSE)</f>
        <v>#N/A</v>
      </c>
      <c r="D2043" s="6" t="e">
        <f>VLOOKUP(A2043,Species!A:F,5,FALSE)</f>
        <v>#N/A</v>
      </c>
    </row>
    <row r="2044" spans="2:4" x14ac:dyDescent="0.25">
      <c r="B2044" s="19" t="e">
        <f>VLOOKUP(A2044,Species!A:E,3,FALSE)</f>
        <v>#N/A</v>
      </c>
      <c r="C2044" s="6" t="e">
        <f>VLOOKUP(A2044,Species!A:E,4,FALSE)</f>
        <v>#N/A</v>
      </c>
      <c r="D2044" s="6" t="e">
        <f>VLOOKUP(A2044,Species!A:F,5,FALSE)</f>
        <v>#N/A</v>
      </c>
    </row>
    <row r="2045" spans="2:4" x14ac:dyDescent="0.25">
      <c r="B2045" s="19" t="e">
        <f>VLOOKUP(A2045,Species!A:E,3,FALSE)</f>
        <v>#N/A</v>
      </c>
      <c r="C2045" s="6" t="e">
        <f>VLOOKUP(A2045,Species!A:E,4,FALSE)</f>
        <v>#N/A</v>
      </c>
      <c r="D2045" s="6" t="e">
        <f>VLOOKUP(A2045,Species!A:F,5,FALSE)</f>
        <v>#N/A</v>
      </c>
    </row>
    <row r="2046" spans="2:4" x14ac:dyDescent="0.25">
      <c r="B2046" s="19" t="e">
        <f>VLOOKUP(A2046,Species!A:E,3,FALSE)</f>
        <v>#N/A</v>
      </c>
      <c r="C2046" s="6" t="e">
        <f>VLOOKUP(A2046,Species!A:E,4,FALSE)</f>
        <v>#N/A</v>
      </c>
      <c r="D2046" s="6" t="e">
        <f>VLOOKUP(A2046,Species!A:F,5,FALSE)</f>
        <v>#N/A</v>
      </c>
    </row>
    <row r="2047" spans="2:4" x14ac:dyDescent="0.25">
      <c r="B2047" s="19" t="e">
        <f>VLOOKUP(A2047,Species!A:E,3,FALSE)</f>
        <v>#N/A</v>
      </c>
      <c r="C2047" s="6" t="e">
        <f>VLOOKUP(A2047,Species!A:E,4,FALSE)</f>
        <v>#N/A</v>
      </c>
      <c r="D2047" s="6" t="e">
        <f>VLOOKUP(A2047,Species!A:F,5,FALSE)</f>
        <v>#N/A</v>
      </c>
    </row>
    <row r="2048" spans="2:4" x14ac:dyDescent="0.25">
      <c r="B2048" s="19" t="e">
        <f>VLOOKUP(A2048,Species!A:E,3,FALSE)</f>
        <v>#N/A</v>
      </c>
      <c r="C2048" s="6" t="e">
        <f>VLOOKUP(A2048,Species!A:E,4,FALSE)</f>
        <v>#N/A</v>
      </c>
      <c r="D2048" s="6" t="e">
        <f>VLOOKUP(A2048,Species!A:F,5,FALSE)</f>
        <v>#N/A</v>
      </c>
    </row>
    <row r="2049" spans="2:4" x14ac:dyDescent="0.25">
      <c r="B2049" s="19" t="e">
        <f>VLOOKUP(A2049,Species!A:E,3,FALSE)</f>
        <v>#N/A</v>
      </c>
      <c r="C2049" s="6" t="e">
        <f>VLOOKUP(A2049,Species!A:E,4,FALSE)</f>
        <v>#N/A</v>
      </c>
      <c r="D2049" s="6" t="e">
        <f>VLOOKUP(A2049,Species!A:F,5,FALSE)</f>
        <v>#N/A</v>
      </c>
    </row>
    <row r="2050" spans="2:4" x14ac:dyDescent="0.25">
      <c r="B2050" s="19" t="e">
        <f>VLOOKUP(A2050,Species!A:E,3,FALSE)</f>
        <v>#N/A</v>
      </c>
      <c r="C2050" s="6" t="e">
        <f>VLOOKUP(A2050,Species!A:E,4,FALSE)</f>
        <v>#N/A</v>
      </c>
      <c r="D2050" s="6" t="e">
        <f>VLOOKUP(A2050,Species!A:F,5,FALSE)</f>
        <v>#N/A</v>
      </c>
    </row>
    <row r="2051" spans="2:4" x14ac:dyDescent="0.25">
      <c r="B2051" s="19" t="e">
        <f>VLOOKUP(A2051,Species!A:E,3,FALSE)</f>
        <v>#N/A</v>
      </c>
      <c r="C2051" s="6" t="e">
        <f>VLOOKUP(A2051,Species!A:E,4,FALSE)</f>
        <v>#N/A</v>
      </c>
      <c r="D2051" s="6" t="e">
        <f>VLOOKUP(A2051,Species!A:F,5,FALSE)</f>
        <v>#N/A</v>
      </c>
    </row>
    <row r="2052" spans="2:4" x14ac:dyDescent="0.25">
      <c r="B2052" s="19" t="e">
        <f>VLOOKUP(A2052,Species!A:E,3,FALSE)</f>
        <v>#N/A</v>
      </c>
      <c r="C2052" s="6" t="e">
        <f>VLOOKUP(A2052,Species!A:E,4,FALSE)</f>
        <v>#N/A</v>
      </c>
      <c r="D2052" s="6" t="e">
        <f>VLOOKUP(A2052,Species!A:F,5,FALSE)</f>
        <v>#N/A</v>
      </c>
    </row>
    <row r="2053" spans="2:4" x14ac:dyDescent="0.25">
      <c r="B2053" s="19" t="e">
        <f>VLOOKUP(A2053,Species!A:E,3,FALSE)</f>
        <v>#N/A</v>
      </c>
      <c r="C2053" s="6" t="e">
        <f>VLOOKUP(A2053,Species!A:E,4,FALSE)</f>
        <v>#N/A</v>
      </c>
      <c r="D2053" s="6" t="e">
        <f>VLOOKUP(A2053,Species!A:F,5,FALSE)</f>
        <v>#N/A</v>
      </c>
    </row>
    <row r="2054" spans="2:4" x14ac:dyDescent="0.25">
      <c r="B2054" s="19" t="e">
        <f>VLOOKUP(A2054,Species!A:E,3,FALSE)</f>
        <v>#N/A</v>
      </c>
      <c r="C2054" s="6" t="e">
        <f>VLOOKUP(A2054,Species!A:E,4,FALSE)</f>
        <v>#N/A</v>
      </c>
      <c r="D2054" s="6" t="e">
        <f>VLOOKUP(A2054,Species!A:F,5,FALSE)</f>
        <v>#N/A</v>
      </c>
    </row>
    <row r="2055" spans="2:4" x14ac:dyDescent="0.25">
      <c r="B2055" s="19" t="e">
        <f>VLOOKUP(A2055,Species!A:E,3,FALSE)</f>
        <v>#N/A</v>
      </c>
      <c r="C2055" s="6" t="e">
        <f>VLOOKUP(A2055,Species!A:E,4,FALSE)</f>
        <v>#N/A</v>
      </c>
      <c r="D2055" s="6" t="e">
        <f>VLOOKUP(A2055,Species!A:F,5,FALSE)</f>
        <v>#N/A</v>
      </c>
    </row>
    <row r="2056" spans="2:4" x14ac:dyDescent="0.25">
      <c r="B2056" s="19" t="e">
        <f>VLOOKUP(A2056,Species!A:E,3,FALSE)</f>
        <v>#N/A</v>
      </c>
      <c r="C2056" s="6" t="e">
        <f>VLOOKUP(A2056,Species!A:E,4,FALSE)</f>
        <v>#N/A</v>
      </c>
      <c r="D2056" s="6" t="e">
        <f>VLOOKUP(A2056,Species!A:F,5,FALSE)</f>
        <v>#N/A</v>
      </c>
    </row>
    <row r="2057" spans="2:4" x14ac:dyDescent="0.25">
      <c r="B2057" s="19" t="e">
        <f>VLOOKUP(A2057,Species!A:E,3,FALSE)</f>
        <v>#N/A</v>
      </c>
      <c r="C2057" s="6" t="e">
        <f>VLOOKUP(A2057,Species!A:E,4,FALSE)</f>
        <v>#N/A</v>
      </c>
      <c r="D2057" s="6" t="e">
        <f>VLOOKUP(A2057,Species!A:F,5,FALSE)</f>
        <v>#N/A</v>
      </c>
    </row>
    <row r="2058" spans="2:4" x14ac:dyDescent="0.25">
      <c r="B2058" s="19" t="e">
        <f>VLOOKUP(A2058,Species!A:E,3,FALSE)</f>
        <v>#N/A</v>
      </c>
      <c r="C2058" s="6" t="e">
        <f>VLOOKUP(A2058,Species!A:E,4,FALSE)</f>
        <v>#N/A</v>
      </c>
      <c r="D2058" s="6" t="e">
        <f>VLOOKUP(A2058,Species!A:F,5,FALSE)</f>
        <v>#N/A</v>
      </c>
    </row>
    <row r="2059" spans="2:4" x14ac:dyDescent="0.25">
      <c r="B2059" s="19" t="e">
        <f>VLOOKUP(A2059,Species!A:E,3,FALSE)</f>
        <v>#N/A</v>
      </c>
      <c r="C2059" s="6" t="e">
        <f>VLOOKUP(A2059,Species!A:E,4,FALSE)</f>
        <v>#N/A</v>
      </c>
      <c r="D2059" s="6" t="e">
        <f>VLOOKUP(A2059,Species!A:F,5,FALSE)</f>
        <v>#N/A</v>
      </c>
    </row>
    <row r="2060" spans="2:4" x14ac:dyDescent="0.25">
      <c r="B2060" s="19" t="e">
        <f>VLOOKUP(A2060,Species!A:E,3,FALSE)</f>
        <v>#N/A</v>
      </c>
      <c r="C2060" s="6" t="e">
        <f>VLOOKUP(A2060,Species!A:E,4,FALSE)</f>
        <v>#N/A</v>
      </c>
      <c r="D2060" s="6" t="e">
        <f>VLOOKUP(A2060,Species!A:F,5,FALSE)</f>
        <v>#N/A</v>
      </c>
    </row>
    <row r="2061" spans="2:4" x14ac:dyDescent="0.25">
      <c r="B2061" s="19" t="e">
        <f>VLOOKUP(A2061,Species!A:E,3,FALSE)</f>
        <v>#N/A</v>
      </c>
      <c r="C2061" s="6" t="e">
        <f>VLOOKUP(A2061,Species!A:E,4,FALSE)</f>
        <v>#N/A</v>
      </c>
      <c r="D2061" s="6" t="e">
        <f>VLOOKUP(A2061,Species!A:F,5,FALSE)</f>
        <v>#N/A</v>
      </c>
    </row>
    <row r="2062" spans="2:4" x14ac:dyDescent="0.25">
      <c r="B2062" s="19" t="e">
        <f>VLOOKUP(A2062,Species!A:E,3,FALSE)</f>
        <v>#N/A</v>
      </c>
      <c r="C2062" s="6" t="e">
        <f>VLOOKUP(A2062,Species!A:E,4,FALSE)</f>
        <v>#N/A</v>
      </c>
      <c r="D2062" s="6" t="e">
        <f>VLOOKUP(A2062,Species!A:F,5,FALSE)</f>
        <v>#N/A</v>
      </c>
    </row>
    <row r="2063" spans="2:4" x14ac:dyDescent="0.25">
      <c r="B2063" s="19" t="e">
        <f>VLOOKUP(A2063,Species!A:E,3,FALSE)</f>
        <v>#N/A</v>
      </c>
      <c r="C2063" s="6" t="e">
        <f>VLOOKUP(A2063,Species!A:E,4,FALSE)</f>
        <v>#N/A</v>
      </c>
      <c r="D2063" s="6" t="e">
        <f>VLOOKUP(A2063,Species!A:F,5,FALSE)</f>
        <v>#N/A</v>
      </c>
    </row>
    <row r="2064" spans="2:4" x14ac:dyDescent="0.25">
      <c r="B2064" s="19" t="e">
        <f>VLOOKUP(A2064,Species!A:E,3,FALSE)</f>
        <v>#N/A</v>
      </c>
      <c r="C2064" s="6" t="e">
        <f>VLOOKUP(A2064,Species!A:E,4,FALSE)</f>
        <v>#N/A</v>
      </c>
      <c r="D2064" s="6" t="e">
        <f>VLOOKUP(A2064,Species!A:F,5,FALSE)</f>
        <v>#N/A</v>
      </c>
    </row>
    <row r="2065" spans="2:4" x14ac:dyDescent="0.25">
      <c r="B2065" s="19" t="e">
        <f>VLOOKUP(A2065,Species!A:E,3,FALSE)</f>
        <v>#N/A</v>
      </c>
      <c r="C2065" s="6" t="e">
        <f>VLOOKUP(A2065,Species!A:E,4,FALSE)</f>
        <v>#N/A</v>
      </c>
      <c r="D2065" s="6" t="e">
        <f>VLOOKUP(A2065,Species!A:F,5,FALSE)</f>
        <v>#N/A</v>
      </c>
    </row>
    <row r="2066" spans="2:4" x14ac:dyDescent="0.25">
      <c r="B2066" s="19" t="e">
        <f>VLOOKUP(A2066,Species!A:E,3,FALSE)</f>
        <v>#N/A</v>
      </c>
      <c r="C2066" s="6" t="e">
        <f>VLOOKUP(A2066,Species!A:E,4,FALSE)</f>
        <v>#N/A</v>
      </c>
      <c r="D2066" s="6" t="e">
        <f>VLOOKUP(A2066,Species!A:F,5,FALSE)</f>
        <v>#N/A</v>
      </c>
    </row>
    <row r="2067" spans="2:4" x14ac:dyDescent="0.25">
      <c r="B2067" s="19" t="e">
        <f>VLOOKUP(A2067,Species!A:E,3,FALSE)</f>
        <v>#N/A</v>
      </c>
      <c r="C2067" s="6" t="e">
        <f>VLOOKUP(A2067,Species!A:E,4,FALSE)</f>
        <v>#N/A</v>
      </c>
      <c r="D2067" s="6" t="e">
        <f>VLOOKUP(A2067,Species!A:F,5,FALSE)</f>
        <v>#N/A</v>
      </c>
    </row>
    <row r="2068" spans="2:4" x14ac:dyDescent="0.25">
      <c r="B2068" s="19" t="e">
        <f>VLOOKUP(A2068,Species!A:E,3,FALSE)</f>
        <v>#N/A</v>
      </c>
      <c r="C2068" s="6" t="e">
        <f>VLOOKUP(A2068,Species!A:E,4,FALSE)</f>
        <v>#N/A</v>
      </c>
      <c r="D2068" s="6" t="e">
        <f>VLOOKUP(A2068,Species!A:F,5,FALSE)</f>
        <v>#N/A</v>
      </c>
    </row>
    <row r="2069" spans="2:4" x14ac:dyDescent="0.25">
      <c r="B2069" s="19" t="e">
        <f>VLOOKUP(A2069,Species!A:E,3,FALSE)</f>
        <v>#N/A</v>
      </c>
      <c r="C2069" s="6" t="e">
        <f>VLOOKUP(A2069,Species!A:E,4,FALSE)</f>
        <v>#N/A</v>
      </c>
      <c r="D2069" s="6" t="e">
        <f>VLOOKUP(A2069,Species!A:F,5,FALSE)</f>
        <v>#N/A</v>
      </c>
    </row>
    <row r="2070" spans="2:4" x14ac:dyDescent="0.25">
      <c r="B2070" s="19" t="e">
        <f>VLOOKUP(A2070,Species!A:E,3,FALSE)</f>
        <v>#N/A</v>
      </c>
      <c r="C2070" s="6" t="e">
        <f>VLOOKUP(A2070,Species!A:E,4,FALSE)</f>
        <v>#N/A</v>
      </c>
      <c r="D2070" s="6" t="e">
        <f>VLOOKUP(A2070,Species!A:F,5,FALSE)</f>
        <v>#N/A</v>
      </c>
    </row>
    <row r="2071" spans="2:4" x14ac:dyDescent="0.25">
      <c r="B2071" s="19" t="e">
        <f>VLOOKUP(A2071,Species!A:E,3,FALSE)</f>
        <v>#N/A</v>
      </c>
      <c r="C2071" s="6" t="e">
        <f>VLOOKUP(A2071,Species!A:E,4,FALSE)</f>
        <v>#N/A</v>
      </c>
      <c r="D2071" s="6" t="e">
        <f>VLOOKUP(A2071,Species!A:F,5,FALSE)</f>
        <v>#N/A</v>
      </c>
    </row>
    <row r="2072" spans="2:4" x14ac:dyDescent="0.25">
      <c r="B2072" s="19" t="e">
        <f>VLOOKUP(A2072,Species!A:E,3,FALSE)</f>
        <v>#N/A</v>
      </c>
      <c r="C2072" s="6" t="e">
        <f>VLOOKUP(A2072,Species!A:E,4,FALSE)</f>
        <v>#N/A</v>
      </c>
      <c r="D2072" s="6" t="e">
        <f>VLOOKUP(A2072,Species!A:F,5,FALSE)</f>
        <v>#N/A</v>
      </c>
    </row>
    <row r="2073" spans="2:4" x14ac:dyDescent="0.25">
      <c r="B2073" s="19" t="e">
        <f>VLOOKUP(A2073,Species!A:E,3,FALSE)</f>
        <v>#N/A</v>
      </c>
      <c r="C2073" s="6" t="e">
        <f>VLOOKUP(A2073,Species!A:E,4,FALSE)</f>
        <v>#N/A</v>
      </c>
      <c r="D2073" s="6" t="e">
        <f>VLOOKUP(A2073,Species!A:F,5,FALSE)</f>
        <v>#N/A</v>
      </c>
    </row>
    <row r="2074" spans="2:4" x14ac:dyDescent="0.25">
      <c r="B2074" s="19" t="e">
        <f>VLOOKUP(A2074,Species!A:E,3,FALSE)</f>
        <v>#N/A</v>
      </c>
      <c r="C2074" s="6" t="e">
        <f>VLOOKUP(A2074,Species!A:E,4,FALSE)</f>
        <v>#N/A</v>
      </c>
      <c r="D2074" s="6" t="e">
        <f>VLOOKUP(A2074,Species!A:F,5,FALSE)</f>
        <v>#N/A</v>
      </c>
    </row>
    <row r="2075" spans="2:4" x14ac:dyDescent="0.25">
      <c r="B2075" s="19" t="e">
        <f>VLOOKUP(A2075,Species!A:E,3,FALSE)</f>
        <v>#N/A</v>
      </c>
      <c r="C2075" s="6" t="e">
        <f>VLOOKUP(A2075,Species!A:E,4,FALSE)</f>
        <v>#N/A</v>
      </c>
      <c r="D2075" s="6" t="e">
        <f>VLOOKUP(A2075,Species!A:F,5,FALSE)</f>
        <v>#N/A</v>
      </c>
    </row>
    <row r="2076" spans="2:4" x14ac:dyDescent="0.25">
      <c r="B2076" s="19" t="e">
        <f>VLOOKUP(A2076,Species!A:E,3,FALSE)</f>
        <v>#N/A</v>
      </c>
      <c r="C2076" s="6" t="e">
        <f>VLOOKUP(A2076,Species!A:E,4,FALSE)</f>
        <v>#N/A</v>
      </c>
      <c r="D2076" s="6" t="e">
        <f>VLOOKUP(A2076,Species!A:F,5,FALSE)</f>
        <v>#N/A</v>
      </c>
    </row>
    <row r="2077" spans="2:4" x14ac:dyDescent="0.25">
      <c r="B2077" s="19" t="e">
        <f>VLOOKUP(A2077,Species!A:E,3,FALSE)</f>
        <v>#N/A</v>
      </c>
      <c r="C2077" s="6" t="e">
        <f>VLOOKUP(A2077,Species!A:E,4,FALSE)</f>
        <v>#N/A</v>
      </c>
      <c r="D2077" s="6" t="e">
        <f>VLOOKUP(A2077,Species!A:F,5,FALSE)</f>
        <v>#N/A</v>
      </c>
    </row>
    <row r="2078" spans="2:4" x14ac:dyDescent="0.25">
      <c r="B2078" s="19" t="e">
        <f>VLOOKUP(A2078,Species!A:E,3,FALSE)</f>
        <v>#N/A</v>
      </c>
      <c r="C2078" s="6" t="e">
        <f>VLOOKUP(A2078,Species!A:E,4,FALSE)</f>
        <v>#N/A</v>
      </c>
      <c r="D2078" s="6" t="e">
        <f>VLOOKUP(A2078,Species!A:F,5,FALSE)</f>
        <v>#N/A</v>
      </c>
    </row>
    <row r="2079" spans="2:4" x14ac:dyDescent="0.25">
      <c r="B2079" s="19" t="e">
        <f>VLOOKUP(A2079,Species!A:E,3,FALSE)</f>
        <v>#N/A</v>
      </c>
      <c r="C2079" s="6" t="e">
        <f>VLOOKUP(A2079,Species!A:E,4,FALSE)</f>
        <v>#N/A</v>
      </c>
      <c r="D2079" s="6" t="e">
        <f>VLOOKUP(A2079,Species!A:F,5,FALSE)</f>
        <v>#N/A</v>
      </c>
    </row>
    <row r="2080" spans="2:4" x14ac:dyDescent="0.25">
      <c r="B2080" s="19" t="e">
        <f>VLOOKUP(A2080,Species!A:E,3,FALSE)</f>
        <v>#N/A</v>
      </c>
      <c r="C2080" s="6" t="e">
        <f>VLOOKUP(A2080,Species!A:E,4,FALSE)</f>
        <v>#N/A</v>
      </c>
      <c r="D2080" s="6" t="e">
        <f>VLOOKUP(A2080,Species!A:F,5,FALSE)</f>
        <v>#N/A</v>
      </c>
    </row>
    <row r="2081" spans="2:4" x14ac:dyDescent="0.25">
      <c r="B2081" s="19" t="e">
        <f>VLOOKUP(A2081,Species!A:E,3,FALSE)</f>
        <v>#N/A</v>
      </c>
      <c r="C2081" s="6" t="e">
        <f>VLOOKUP(A2081,Species!A:E,4,FALSE)</f>
        <v>#N/A</v>
      </c>
      <c r="D2081" s="6" t="e">
        <f>VLOOKUP(A2081,Species!A:F,5,FALSE)</f>
        <v>#N/A</v>
      </c>
    </row>
    <row r="2082" spans="2:4" x14ac:dyDescent="0.25">
      <c r="B2082" s="19" t="e">
        <f>VLOOKUP(A2082,Species!A:E,3,FALSE)</f>
        <v>#N/A</v>
      </c>
      <c r="C2082" s="6" t="e">
        <f>VLOOKUP(A2082,Species!A:E,4,FALSE)</f>
        <v>#N/A</v>
      </c>
      <c r="D2082" s="6" t="e">
        <f>VLOOKUP(A2082,Species!A:F,5,FALSE)</f>
        <v>#N/A</v>
      </c>
    </row>
    <row r="2083" spans="2:4" x14ac:dyDescent="0.25">
      <c r="B2083" s="19" t="e">
        <f>VLOOKUP(A2083,Species!A:E,3,FALSE)</f>
        <v>#N/A</v>
      </c>
      <c r="C2083" s="6" t="e">
        <f>VLOOKUP(A2083,Species!A:E,4,FALSE)</f>
        <v>#N/A</v>
      </c>
      <c r="D2083" s="6" t="e">
        <f>VLOOKUP(A2083,Species!A:F,5,FALSE)</f>
        <v>#N/A</v>
      </c>
    </row>
    <row r="2084" spans="2:4" x14ac:dyDescent="0.25">
      <c r="B2084" s="19" t="e">
        <f>VLOOKUP(A2084,Species!A:E,3,FALSE)</f>
        <v>#N/A</v>
      </c>
      <c r="C2084" s="6" t="e">
        <f>VLOOKUP(A2084,Species!A:E,4,FALSE)</f>
        <v>#N/A</v>
      </c>
      <c r="D2084" s="6" t="e">
        <f>VLOOKUP(A2084,Species!A:F,5,FALSE)</f>
        <v>#N/A</v>
      </c>
    </row>
    <row r="2085" spans="2:4" x14ac:dyDescent="0.25">
      <c r="B2085" s="19" t="e">
        <f>VLOOKUP(A2085,Species!A:E,3,FALSE)</f>
        <v>#N/A</v>
      </c>
      <c r="C2085" s="6" t="e">
        <f>VLOOKUP(A2085,Species!A:E,4,FALSE)</f>
        <v>#N/A</v>
      </c>
      <c r="D2085" s="6" t="e">
        <f>VLOOKUP(A2085,Species!A:F,5,FALSE)</f>
        <v>#N/A</v>
      </c>
    </row>
    <row r="2086" spans="2:4" x14ac:dyDescent="0.25">
      <c r="B2086" s="19" t="e">
        <f>VLOOKUP(A2086,Species!A:E,3,FALSE)</f>
        <v>#N/A</v>
      </c>
      <c r="C2086" s="6" t="e">
        <f>VLOOKUP(A2086,Species!A:E,4,FALSE)</f>
        <v>#N/A</v>
      </c>
      <c r="D2086" s="6" t="e">
        <f>VLOOKUP(A2086,Species!A:F,5,FALSE)</f>
        <v>#N/A</v>
      </c>
    </row>
    <row r="2087" spans="2:4" x14ac:dyDescent="0.25">
      <c r="B2087" s="19" t="e">
        <f>VLOOKUP(A2087,Species!A:E,3,FALSE)</f>
        <v>#N/A</v>
      </c>
      <c r="C2087" s="6" t="e">
        <f>VLOOKUP(A2087,Species!A:E,4,FALSE)</f>
        <v>#N/A</v>
      </c>
      <c r="D2087" s="6" t="e">
        <f>VLOOKUP(A2087,Species!A:F,5,FALSE)</f>
        <v>#N/A</v>
      </c>
    </row>
    <row r="2088" spans="2:4" x14ac:dyDescent="0.25">
      <c r="B2088" s="19" t="e">
        <f>VLOOKUP(A2088,Species!A:E,3,FALSE)</f>
        <v>#N/A</v>
      </c>
      <c r="C2088" s="6" t="e">
        <f>VLOOKUP(A2088,Species!A:E,4,FALSE)</f>
        <v>#N/A</v>
      </c>
      <c r="D2088" s="6" t="e">
        <f>VLOOKUP(A2088,Species!A:F,5,FALSE)</f>
        <v>#N/A</v>
      </c>
    </row>
    <row r="2089" spans="2:4" x14ac:dyDescent="0.25">
      <c r="B2089" s="19" t="e">
        <f>VLOOKUP(A2089,Species!A:E,3,FALSE)</f>
        <v>#N/A</v>
      </c>
      <c r="C2089" s="6" t="e">
        <f>VLOOKUP(A2089,Species!A:E,4,FALSE)</f>
        <v>#N/A</v>
      </c>
      <c r="D2089" s="6" t="e">
        <f>VLOOKUP(A2089,Species!A:F,5,FALSE)</f>
        <v>#N/A</v>
      </c>
    </row>
    <row r="2090" spans="2:4" x14ac:dyDescent="0.25">
      <c r="B2090" s="19" t="e">
        <f>VLOOKUP(A2090,Species!A:E,3,FALSE)</f>
        <v>#N/A</v>
      </c>
      <c r="C2090" s="6" t="e">
        <f>VLOOKUP(A2090,Species!A:E,4,FALSE)</f>
        <v>#N/A</v>
      </c>
      <c r="D2090" s="6" t="e">
        <f>VLOOKUP(A2090,Species!A:F,5,FALSE)</f>
        <v>#N/A</v>
      </c>
    </row>
    <row r="2091" spans="2:4" x14ac:dyDescent="0.25">
      <c r="B2091" s="19" t="e">
        <f>VLOOKUP(A2091,Species!A:E,3,FALSE)</f>
        <v>#N/A</v>
      </c>
      <c r="C2091" s="6" t="e">
        <f>VLOOKUP(A2091,Species!A:E,4,FALSE)</f>
        <v>#N/A</v>
      </c>
      <c r="D2091" s="6" t="e">
        <f>VLOOKUP(A2091,Species!A:F,5,FALSE)</f>
        <v>#N/A</v>
      </c>
    </row>
    <row r="2092" spans="2:4" x14ac:dyDescent="0.25">
      <c r="B2092" s="19" t="e">
        <f>VLOOKUP(A2092,Species!A:E,3,FALSE)</f>
        <v>#N/A</v>
      </c>
      <c r="C2092" s="6" t="e">
        <f>VLOOKUP(A2092,Species!A:E,4,FALSE)</f>
        <v>#N/A</v>
      </c>
      <c r="D2092" s="6" t="e">
        <f>VLOOKUP(A2092,Species!A:F,5,FALSE)</f>
        <v>#N/A</v>
      </c>
    </row>
    <row r="2093" spans="2:4" x14ac:dyDescent="0.25">
      <c r="B2093" s="19" t="e">
        <f>VLOOKUP(A2093,Species!A:E,3,FALSE)</f>
        <v>#N/A</v>
      </c>
      <c r="C2093" s="6" t="e">
        <f>VLOOKUP(A2093,Species!A:E,4,FALSE)</f>
        <v>#N/A</v>
      </c>
      <c r="D2093" s="6" t="e">
        <f>VLOOKUP(A2093,Species!A:F,5,FALSE)</f>
        <v>#N/A</v>
      </c>
    </row>
    <row r="2094" spans="2:4" x14ac:dyDescent="0.25">
      <c r="B2094" s="19" t="e">
        <f>VLOOKUP(A2094,Species!A:E,3,FALSE)</f>
        <v>#N/A</v>
      </c>
      <c r="C2094" s="6" t="e">
        <f>VLOOKUP(A2094,Species!A:E,4,FALSE)</f>
        <v>#N/A</v>
      </c>
      <c r="D2094" s="6" t="e">
        <f>VLOOKUP(A2094,Species!A:F,5,FALSE)</f>
        <v>#N/A</v>
      </c>
    </row>
    <row r="2095" spans="2:4" x14ac:dyDescent="0.25">
      <c r="B2095" s="19" t="e">
        <f>VLOOKUP(A2095,Species!A:E,3,FALSE)</f>
        <v>#N/A</v>
      </c>
      <c r="C2095" s="6" t="e">
        <f>VLOOKUP(A2095,Species!A:E,4,FALSE)</f>
        <v>#N/A</v>
      </c>
      <c r="D2095" s="6" t="e">
        <f>VLOOKUP(A2095,Species!A:F,5,FALSE)</f>
        <v>#N/A</v>
      </c>
    </row>
    <row r="2096" spans="2:4" x14ac:dyDescent="0.25">
      <c r="B2096" s="19" t="e">
        <f>VLOOKUP(A2096,Species!A:E,3,FALSE)</f>
        <v>#N/A</v>
      </c>
      <c r="C2096" s="6" t="e">
        <f>VLOOKUP(A2096,Species!A:E,4,FALSE)</f>
        <v>#N/A</v>
      </c>
      <c r="D2096" s="6" t="e">
        <f>VLOOKUP(A2096,Species!A:F,5,FALSE)</f>
        <v>#N/A</v>
      </c>
    </row>
    <row r="2097" spans="2:4" x14ac:dyDescent="0.25">
      <c r="B2097" s="19" t="e">
        <f>VLOOKUP(A2097,Species!A:E,3,FALSE)</f>
        <v>#N/A</v>
      </c>
      <c r="C2097" s="6" t="e">
        <f>VLOOKUP(A2097,Species!A:E,4,FALSE)</f>
        <v>#N/A</v>
      </c>
      <c r="D2097" s="6" t="e">
        <f>VLOOKUP(A2097,Species!A:F,5,FALSE)</f>
        <v>#N/A</v>
      </c>
    </row>
    <row r="2098" spans="2:4" x14ac:dyDescent="0.25">
      <c r="B2098" s="19" t="e">
        <f>VLOOKUP(A2098,Species!A:E,3,FALSE)</f>
        <v>#N/A</v>
      </c>
      <c r="C2098" s="6" t="e">
        <f>VLOOKUP(A2098,Species!A:E,4,FALSE)</f>
        <v>#N/A</v>
      </c>
      <c r="D2098" s="6" t="e">
        <f>VLOOKUP(A2098,Species!A:F,5,FALSE)</f>
        <v>#N/A</v>
      </c>
    </row>
    <row r="2099" spans="2:4" x14ac:dyDescent="0.25">
      <c r="B2099" s="19" t="e">
        <f>VLOOKUP(A2099,Species!A:E,3,FALSE)</f>
        <v>#N/A</v>
      </c>
      <c r="C2099" s="6" t="e">
        <f>VLOOKUP(A2099,Species!A:E,4,FALSE)</f>
        <v>#N/A</v>
      </c>
      <c r="D2099" s="6" t="e">
        <f>VLOOKUP(A2099,Species!A:F,5,FALSE)</f>
        <v>#N/A</v>
      </c>
    </row>
    <row r="2100" spans="2:4" x14ac:dyDescent="0.25">
      <c r="B2100" s="19" t="e">
        <f>VLOOKUP(A2100,Species!A:E,3,FALSE)</f>
        <v>#N/A</v>
      </c>
      <c r="C2100" s="6" t="e">
        <f>VLOOKUP(A2100,Species!A:E,4,FALSE)</f>
        <v>#N/A</v>
      </c>
      <c r="D2100" s="6" t="e">
        <f>VLOOKUP(A2100,Species!A:F,5,FALSE)</f>
        <v>#N/A</v>
      </c>
    </row>
    <row r="2101" spans="2:4" x14ac:dyDescent="0.25">
      <c r="B2101" s="19" t="e">
        <f>VLOOKUP(A2101,Species!A:E,3,FALSE)</f>
        <v>#N/A</v>
      </c>
      <c r="C2101" s="6" t="e">
        <f>VLOOKUP(A2101,Species!A:E,4,FALSE)</f>
        <v>#N/A</v>
      </c>
      <c r="D2101" s="6" t="e">
        <f>VLOOKUP(A2101,Species!A:F,5,FALSE)</f>
        <v>#N/A</v>
      </c>
    </row>
    <row r="2102" spans="2:4" x14ac:dyDescent="0.25">
      <c r="B2102" s="19" t="e">
        <f>VLOOKUP(A2102,Species!A:E,3,FALSE)</f>
        <v>#N/A</v>
      </c>
      <c r="C2102" s="6" t="e">
        <f>VLOOKUP(A2102,Species!A:E,4,FALSE)</f>
        <v>#N/A</v>
      </c>
      <c r="D2102" s="6" t="e">
        <f>VLOOKUP(A2102,Species!A:F,5,FALSE)</f>
        <v>#N/A</v>
      </c>
    </row>
    <row r="2103" spans="2:4" x14ac:dyDescent="0.25">
      <c r="B2103" s="19" t="e">
        <f>VLOOKUP(A2103,Species!A:E,3,FALSE)</f>
        <v>#N/A</v>
      </c>
      <c r="C2103" s="6" t="e">
        <f>VLOOKUP(A2103,Species!A:E,4,FALSE)</f>
        <v>#N/A</v>
      </c>
      <c r="D2103" s="6" t="e">
        <f>VLOOKUP(A2103,Species!A:F,5,FALSE)</f>
        <v>#N/A</v>
      </c>
    </row>
    <row r="2104" spans="2:4" x14ac:dyDescent="0.25">
      <c r="B2104" s="19" t="e">
        <f>VLOOKUP(A2104,Species!A:E,3,FALSE)</f>
        <v>#N/A</v>
      </c>
      <c r="C2104" s="6" t="e">
        <f>VLOOKUP(A2104,Species!A:E,4,FALSE)</f>
        <v>#N/A</v>
      </c>
      <c r="D2104" s="6" t="e">
        <f>VLOOKUP(A2104,Species!A:F,5,FALSE)</f>
        <v>#N/A</v>
      </c>
    </row>
    <row r="2105" spans="2:4" x14ac:dyDescent="0.25">
      <c r="B2105" s="19" t="e">
        <f>VLOOKUP(A2105,Species!A:E,3,FALSE)</f>
        <v>#N/A</v>
      </c>
      <c r="C2105" s="6" t="e">
        <f>VLOOKUP(A2105,Species!A:E,4,FALSE)</f>
        <v>#N/A</v>
      </c>
      <c r="D2105" s="6" t="e">
        <f>VLOOKUP(A2105,Species!A:F,5,FALSE)</f>
        <v>#N/A</v>
      </c>
    </row>
    <row r="2106" spans="2:4" x14ac:dyDescent="0.25">
      <c r="B2106" s="19" t="e">
        <f>VLOOKUP(A2106,Species!A:E,3,FALSE)</f>
        <v>#N/A</v>
      </c>
      <c r="C2106" s="6" t="e">
        <f>VLOOKUP(A2106,Species!A:E,4,FALSE)</f>
        <v>#N/A</v>
      </c>
      <c r="D2106" s="6" t="e">
        <f>VLOOKUP(A2106,Species!A:F,5,FALSE)</f>
        <v>#N/A</v>
      </c>
    </row>
    <row r="2107" spans="2:4" x14ac:dyDescent="0.25">
      <c r="B2107" s="19" t="e">
        <f>VLOOKUP(A2107,Species!A:E,3,FALSE)</f>
        <v>#N/A</v>
      </c>
      <c r="C2107" s="6" t="e">
        <f>VLOOKUP(A2107,Species!A:E,4,FALSE)</f>
        <v>#N/A</v>
      </c>
      <c r="D2107" s="6" t="e">
        <f>VLOOKUP(A2107,Species!A:F,5,FALSE)</f>
        <v>#N/A</v>
      </c>
    </row>
    <row r="2108" spans="2:4" x14ac:dyDescent="0.25">
      <c r="B2108" s="19" t="e">
        <f>VLOOKUP(A2108,Species!A:E,3,FALSE)</f>
        <v>#N/A</v>
      </c>
      <c r="C2108" s="6" t="e">
        <f>VLOOKUP(A2108,Species!A:E,4,FALSE)</f>
        <v>#N/A</v>
      </c>
      <c r="D2108" s="6" t="e">
        <f>VLOOKUP(A2108,Species!A:F,5,FALSE)</f>
        <v>#N/A</v>
      </c>
    </row>
    <row r="2109" spans="2:4" x14ac:dyDescent="0.25">
      <c r="B2109" s="19" t="e">
        <f>VLOOKUP(A2109,Species!A:E,3,FALSE)</f>
        <v>#N/A</v>
      </c>
      <c r="C2109" s="6" t="e">
        <f>VLOOKUP(A2109,Species!A:E,4,FALSE)</f>
        <v>#N/A</v>
      </c>
      <c r="D2109" s="6" t="e">
        <f>VLOOKUP(A2109,Species!A:F,5,FALSE)</f>
        <v>#N/A</v>
      </c>
    </row>
    <row r="2110" spans="2:4" x14ac:dyDescent="0.25">
      <c r="B2110" s="19" t="e">
        <f>VLOOKUP(A2110,Species!A:E,3,FALSE)</f>
        <v>#N/A</v>
      </c>
      <c r="C2110" s="6" t="e">
        <f>VLOOKUP(A2110,Species!A:E,4,FALSE)</f>
        <v>#N/A</v>
      </c>
      <c r="D2110" s="6" t="e">
        <f>VLOOKUP(A2110,Species!A:F,5,FALSE)</f>
        <v>#N/A</v>
      </c>
    </row>
    <row r="2111" spans="2:4" x14ac:dyDescent="0.25">
      <c r="B2111" s="19" t="e">
        <f>VLOOKUP(A2111,Species!A:E,3,FALSE)</f>
        <v>#N/A</v>
      </c>
      <c r="C2111" s="6" t="e">
        <f>VLOOKUP(A2111,Species!A:E,4,FALSE)</f>
        <v>#N/A</v>
      </c>
      <c r="D2111" s="6" t="e">
        <f>VLOOKUP(A2111,Species!A:F,5,FALSE)</f>
        <v>#N/A</v>
      </c>
    </row>
    <row r="2112" spans="2:4" x14ac:dyDescent="0.25">
      <c r="B2112" s="19" t="e">
        <f>VLOOKUP(A2112,Species!A:E,3,FALSE)</f>
        <v>#N/A</v>
      </c>
      <c r="C2112" s="6" t="e">
        <f>VLOOKUP(A2112,Species!A:E,4,FALSE)</f>
        <v>#N/A</v>
      </c>
      <c r="D2112" s="6" t="e">
        <f>VLOOKUP(A2112,Species!A:F,5,FALSE)</f>
        <v>#N/A</v>
      </c>
    </row>
    <row r="2113" spans="2:4" x14ac:dyDescent="0.25">
      <c r="B2113" s="19" t="e">
        <f>VLOOKUP(A2113,Species!A:E,3,FALSE)</f>
        <v>#N/A</v>
      </c>
      <c r="C2113" s="6" t="e">
        <f>VLOOKUP(A2113,Species!A:E,4,FALSE)</f>
        <v>#N/A</v>
      </c>
      <c r="D2113" s="6" t="e">
        <f>VLOOKUP(A2113,Species!A:F,5,FALSE)</f>
        <v>#N/A</v>
      </c>
    </row>
    <row r="2114" spans="2:4" x14ac:dyDescent="0.25">
      <c r="B2114" s="19" t="e">
        <f>VLOOKUP(A2114,Species!A:E,3,FALSE)</f>
        <v>#N/A</v>
      </c>
      <c r="C2114" s="6" t="e">
        <f>VLOOKUP(A2114,Species!A:E,4,FALSE)</f>
        <v>#N/A</v>
      </c>
      <c r="D2114" s="6" t="e">
        <f>VLOOKUP(A2114,Species!A:F,5,FALSE)</f>
        <v>#N/A</v>
      </c>
    </row>
    <row r="2115" spans="2:4" x14ac:dyDescent="0.25">
      <c r="B2115" s="19" t="e">
        <f>VLOOKUP(A2115,Species!A:E,3,FALSE)</f>
        <v>#N/A</v>
      </c>
      <c r="C2115" s="6" t="e">
        <f>VLOOKUP(A2115,Species!A:E,4,FALSE)</f>
        <v>#N/A</v>
      </c>
      <c r="D2115" s="6" t="e">
        <f>VLOOKUP(A2115,Species!A:F,5,FALSE)</f>
        <v>#N/A</v>
      </c>
    </row>
    <row r="2116" spans="2:4" x14ac:dyDescent="0.25">
      <c r="B2116" s="19" t="e">
        <f>VLOOKUP(A2116,Species!A:E,3,FALSE)</f>
        <v>#N/A</v>
      </c>
      <c r="C2116" s="6" t="e">
        <f>VLOOKUP(A2116,Species!A:E,4,FALSE)</f>
        <v>#N/A</v>
      </c>
      <c r="D2116" s="6" t="e">
        <f>VLOOKUP(A2116,Species!A:F,5,FALSE)</f>
        <v>#N/A</v>
      </c>
    </row>
    <row r="2117" spans="2:4" x14ac:dyDescent="0.25">
      <c r="B2117" s="19" t="e">
        <f>VLOOKUP(A2117,Species!A:E,3,FALSE)</f>
        <v>#N/A</v>
      </c>
      <c r="C2117" s="6" t="e">
        <f>VLOOKUP(A2117,Species!A:E,4,FALSE)</f>
        <v>#N/A</v>
      </c>
      <c r="D2117" s="6" t="e">
        <f>VLOOKUP(A2117,Species!A:F,5,FALSE)</f>
        <v>#N/A</v>
      </c>
    </row>
    <row r="2118" spans="2:4" x14ac:dyDescent="0.25">
      <c r="B2118" s="19" t="e">
        <f>VLOOKUP(A2118,Species!A:E,3,FALSE)</f>
        <v>#N/A</v>
      </c>
      <c r="C2118" s="6" t="e">
        <f>VLOOKUP(A2118,Species!A:E,4,FALSE)</f>
        <v>#N/A</v>
      </c>
      <c r="D2118" s="6" t="e">
        <f>VLOOKUP(A2118,Species!A:F,5,FALSE)</f>
        <v>#N/A</v>
      </c>
    </row>
    <row r="2119" spans="2:4" x14ac:dyDescent="0.25">
      <c r="B2119" s="19" t="e">
        <f>VLOOKUP(A2119,Species!A:E,3,FALSE)</f>
        <v>#N/A</v>
      </c>
      <c r="C2119" s="6" t="e">
        <f>VLOOKUP(A2119,Species!A:E,4,FALSE)</f>
        <v>#N/A</v>
      </c>
      <c r="D2119" s="6" t="e">
        <f>VLOOKUP(A2119,Species!A:F,5,FALSE)</f>
        <v>#N/A</v>
      </c>
    </row>
    <row r="2120" spans="2:4" x14ac:dyDescent="0.25">
      <c r="B2120" s="19" t="e">
        <f>VLOOKUP(A2120,Species!A:E,3,FALSE)</f>
        <v>#N/A</v>
      </c>
      <c r="C2120" s="6" t="e">
        <f>VLOOKUP(A2120,Species!A:E,4,FALSE)</f>
        <v>#N/A</v>
      </c>
      <c r="D2120" s="6" t="e">
        <f>VLOOKUP(A2120,Species!A:F,5,FALSE)</f>
        <v>#N/A</v>
      </c>
    </row>
    <row r="2121" spans="2:4" x14ac:dyDescent="0.25">
      <c r="B2121" s="19" t="e">
        <f>VLOOKUP(A2121,Species!A:E,3,FALSE)</f>
        <v>#N/A</v>
      </c>
      <c r="C2121" s="6" t="e">
        <f>VLOOKUP(A2121,Species!A:E,4,FALSE)</f>
        <v>#N/A</v>
      </c>
      <c r="D2121" s="6" t="e">
        <f>VLOOKUP(A2121,Species!A:F,5,FALSE)</f>
        <v>#N/A</v>
      </c>
    </row>
    <row r="2122" spans="2:4" x14ac:dyDescent="0.25">
      <c r="B2122" s="19" t="e">
        <f>VLOOKUP(A2122,Species!A:E,3,FALSE)</f>
        <v>#N/A</v>
      </c>
      <c r="C2122" s="6" t="e">
        <f>VLOOKUP(A2122,Species!A:E,4,FALSE)</f>
        <v>#N/A</v>
      </c>
      <c r="D2122" s="6" t="e">
        <f>VLOOKUP(A2122,Species!A:F,5,FALSE)</f>
        <v>#N/A</v>
      </c>
    </row>
    <row r="2123" spans="2:4" x14ac:dyDescent="0.25">
      <c r="B2123" s="19" t="e">
        <f>VLOOKUP(A2123,Species!A:E,3,FALSE)</f>
        <v>#N/A</v>
      </c>
      <c r="C2123" s="6" t="e">
        <f>VLOOKUP(A2123,Species!A:E,4,FALSE)</f>
        <v>#N/A</v>
      </c>
      <c r="D2123" s="6" t="e">
        <f>VLOOKUP(A2123,Species!A:F,5,FALSE)</f>
        <v>#N/A</v>
      </c>
    </row>
    <row r="2124" spans="2:4" x14ac:dyDescent="0.25">
      <c r="B2124" s="19" t="e">
        <f>VLOOKUP(A2124,Species!A:E,3,FALSE)</f>
        <v>#N/A</v>
      </c>
      <c r="C2124" s="6" t="e">
        <f>VLOOKUP(A2124,Species!A:E,4,FALSE)</f>
        <v>#N/A</v>
      </c>
      <c r="D2124" s="6" t="e">
        <f>VLOOKUP(A2124,Species!A:F,5,FALSE)</f>
        <v>#N/A</v>
      </c>
    </row>
    <row r="2125" spans="2:4" x14ac:dyDescent="0.25">
      <c r="B2125" s="19" t="e">
        <f>VLOOKUP(A2125,Species!A:E,3,FALSE)</f>
        <v>#N/A</v>
      </c>
      <c r="C2125" s="6" t="e">
        <f>VLOOKUP(A2125,Species!A:E,4,FALSE)</f>
        <v>#N/A</v>
      </c>
      <c r="D2125" s="6" t="e">
        <f>VLOOKUP(A2125,Species!A:F,5,FALSE)</f>
        <v>#N/A</v>
      </c>
    </row>
    <row r="2126" spans="2:4" x14ac:dyDescent="0.25">
      <c r="B2126" s="19" t="e">
        <f>VLOOKUP(A2126,Species!A:E,3,FALSE)</f>
        <v>#N/A</v>
      </c>
      <c r="C2126" s="6" t="e">
        <f>VLOOKUP(A2126,Species!A:E,4,FALSE)</f>
        <v>#N/A</v>
      </c>
      <c r="D2126" s="6" t="e">
        <f>VLOOKUP(A2126,Species!A:F,5,FALSE)</f>
        <v>#N/A</v>
      </c>
    </row>
    <row r="2127" spans="2:4" x14ac:dyDescent="0.25">
      <c r="B2127" s="19" t="e">
        <f>VLOOKUP(A2127,Species!A:E,3,FALSE)</f>
        <v>#N/A</v>
      </c>
      <c r="C2127" s="6" t="e">
        <f>VLOOKUP(A2127,Species!A:E,4,FALSE)</f>
        <v>#N/A</v>
      </c>
      <c r="D2127" s="6" t="e">
        <f>VLOOKUP(A2127,Species!A:F,5,FALSE)</f>
        <v>#N/A</v>
      </c>
    </row>
    <row r="2128" spans="2:4" x14ac:dyDescent="0.25">
      <c r="B2128" s="19" t="e">
        <f>VLOOKUP(A2128,Species!A:E,3,FALSE)</f>
        <v>#N/A</v>
      </c>
      <c r="C2128" s="6" t="e">
        <f>VLOOKUP(A2128,Species!A:E,4,FALSE)</f>
        <v>#N/A</v>
      </c>
      <c r="D2128" s="6" t="e">
        <f>VLOOKUP(A2128,Species!A:F,5,FALSE)</f>
        <v>#N/A</v>
      </c>
    </row>
    <row r="2129" spans="2:4" x14ac:dyDescent="0.25">
      <c r="B2129" s="19" t="e">
        <f>VLOOKUP(A2129,Species!A:E,3,FALSE)</f>
        <v>#N/A</v>
      </c>
      <c r="C2129" s="6" t="e">
        <f>VLOOKUP(A2129,Species!A:E,4,FALSE)</f>
        <v>#N/A</v>
      </c>
      <c r="D2129" s="6" t="e">
        <f>VLOOKUP(A2129,Species!A:F,5,FALSE)</f>
        <v>#N/A</v>
      </c>
    </row>
    <row r="2130" spans="2:4" x14ac:dyDescent="0.25">
      <c r="B2130" s="19" t="e">
        <f>VLOOKUP(A2130,Species!A:E,3,FALSE)</f>
        <v>#N/A</v>
      </c>
      <c r="C2130" s="6" t="e">
        <f>VLOOKUP(A2130,Species!A:E,4,FALSE)</f>
        <v>#N/A</v>
      </c>
      <c r="D2130" s="6" t="e">
        <f>VLOOKUP(A2130,Species!A:F,5,FALSE)</f>
        <v>#N/A</v>
      </c>
    </row>
    <row r="2131" spans="2:4" x14ac:dyDescent="0.25">
      <c r="B2131" s="19" t="e">
        <f>VLOOKUP(A2131,Species!A:E,3,FALSE)</f>
        <v>#N/A</v>
      </c>
      <c r="C2131" s="6" t="e">
        <f>VLOOKUP(A2131,Species!A:E,4,FALSE)</f>
        <v>#N/A</v>
      </c>
      <c r="D2131" s="6" t="e">
        <f>VLOOKUP(A2131,Species!A:F,5,FALSE)</f>
        <v>#N/A</v>
      </c>
    </row>
    <row r="2132" spans="2:4" x14ac:dyDescent="0.25">
      <c r="B2132" s="19" t="e">
        <f>VLOOKUP(A2132,Species!A:E,3,FALSE)</f>
        <v>#N/A</v>
      </c>
      <c r="C2132" s="6" t="e">
        <f>VLOOKUP(A2132,Species!A:E,4,FALSE)</f>
        <v>#N/A</v>
      </c>
      <c r="D2132" s="6" t="e">
        <f>VLOOKUP(A2132,Species!A:F,5,FALSE)</f>
        <v>#N/A</v>
      </c>
    </row>
    <row r="2133" spans="2:4" x14ac:dyDescent="0.25">
      <c r="B2133" s="19" t="e">
        <f>VLOOKUP(A2133,Species!A:E,3,FALSE)</f>
        <v>#N/A</v>
      </c>
      <c r="C2133" s="6" t="e">
        <f>VLOOKUP(A2133,Species!A:E,4,FALSE)</f>
        <v>#N/A</v>
      </c>
      <c r="D2133" s="6" t="e">
        <f>VLOOKUP(A2133,Species!A:F,5,FALSE)</f>
        <v>#N/A</v>
      </c>
    </row>
    <row r="2134" spans="2:4" x14ac:dyDescent="0.25">
      <c r="B2134" s="19" t="e">
        <f>VLOOKUP(A2134,Species!A:E,3,FALSE)</f>
        <v>#N/A</v>
      </c>
      <c r="C2134" s="6" t="e">
        <f>VLOOKUP(A2134,Species!A:E,4,FALSE)</f>
        <v>#N/A</v>
      </c>
      <c r="D2134" s="6" t="e">
        <f>VLOOKUP(A2134,Species!A:F,5,FALSE)</f>
        <v>#N/A</v>
      </c>
    </row>
    <row r="2135" spans="2:4" x14ac:dyDescent="0.25">
      <c r="B2135" s="19" t="e">
        <f>VLOOKUP(A2135,Species!A:E,3,FALSE)</f>
        <v>#N/A</v>
      </c>
      <c r="C2135" s="6" t="e">
        <f>VLOOKUP(A2135,Species!A:E,4,FALSE)</f>
        <v>#N/A</v>
      </c>
      <c r="D2135" s="6" t="e">
        <f>VLOOKUP(A2135,Species!A:F,5,FALSE)</f>
        <v>#N/A</v>
      </c>
    </row>
    <row r="2136" spans="2:4" x14ac:dyDescent="0.25">
      <c r="B2136" s="19" t="e">
        <f>VLOOKUP(A2136,Species!A:E,3,FALSE)</f>
        <v>#N/A</v>
      </c>
      <c r="C2136" s="6" t="e">
        <f>VLOOKUP(A2136,Species!A:E,4,FALSE)</f>
        <v>#N/A</v>
      </c>
      <c r="D2136" s="6" t="e">
        <f>VLOOKUP(A2136,Species!A:F,5,FALSE)</f>
        <v>#N/A</v>
      </c>
    </row>
    <row r="2137" spans="2:4" x14ac:dyDescent="0.25">
      <c r="B2137" s="19" t="e">
        <f>VLOOKUP(A2137,Species!A:E,3,FALSE)</f>
        <v>#N/A</v>
      </c>
      <c r="C2137" s="6" t="e">
        <f>VLOOKUP(A2137,Species!A:E,4,FALSE)</f>
        <v>#N/A</v>
      </c>
      <c r="D2137" s="6" t="e">
        <f>VLOOKUP(A2137,Species!A:F,5,FALSE)</f>
        <v>#N/A</v>
      </c>
    </row>
    <row r="2138" spans="2:4" x14ac:dyDescent="0.25">
      <c r="B2138" s="19" t="e">
        <f>VLOOKUP(A2138,Species!A:E,3,FALSE)</f>
        <v>#N/A</v>
      </c>
      <c r="C2138" s="6" t="e">
        <f>VLOOKUP(A2138,Species!A:E,4,FALSE)</f>
        <v>#N/A</v>
      </c>
      <c r="D2138" s="6" t="e">
        <f>VLOOKUP(A2138,Species!A:F,5,FALSE)</f>
        <v>#N/A</v>
      </c>
    </row>
    <row r="2139" spans="2:4" x14ac:dyDescent="0.25">
      <c r="B2139" s="19" t="e">
        <f>VLOOKUP(A2139,Species!A:E,3,FALSE)</f>
        <v>#N/A</v>
      </c>
      <c r="C2139" s="6" t="e">
        <f>VLOOKUP(A2139,Species!A:E,4,FALSE)</f>
        <v>#N/A</v>
      </c>
      <c r="D2139" s="6" t="e">
        <f>VLOOKUP(A2139,Species!A:F,5,FALSE)</f>
        <v>#N/A</v>
      </c>
    </row>
    <row r="2140" spans="2:4" x14ac:dyDescent="0.25">
      <c r="B2140" s="19" t="e">
        <f>VLOOKUP(A2140,Species!A:E,3,FALSE)</f>
        <v>#N/A</v>
      </c>
      <c r="C2140" s="6" t="e">
        <f>VLOOKUP(A2140,Species!A:E,4,FALSE)</f>
        <v>#N/A</v>
      </c>
      <c r="D2140" s="6" t="e">
        <f>VLOOKUP(A2140,Species!A:F,5,FALSE)</f>
        <v>#N/A</v>
      </c>
    </row>
    <row r="2141" spans="2:4" x14ac:dyDescent="0.25">
      <c r="B2141" s="19" t="e">
        <f>VLOOKUP(A2141,Species!A:E,3,FALSE)</f>
        <v>#N/A</v>
      </c>
      <c r="C2141" s="6" t="e">
        <f>VLOOKUP(A2141,Species!A:E,4,FALSE)</f>
        <v>#N/A</v>
      </c>
      <c r="D2141" s="6" t="e">
        <f>VLOOKUP(A2141,Species!A:F,5,FALSE)</f>
        <v>#N/A</v>
      </c>
    </row>
    <row r="2142" spans="2:4" x14ac:dyDescent="0.25">
      <c r="B2142" s="19" t="e">
        <f>VLOOKUP(A2142,Species!A:E,3,FALSE)</f>
        <v>#N/A</v>
      </c>
      <c r="C2142" s="6" t="e">
        <f>VLOOKUP(A2142,Species!A:E,4,FALSE)</f>
        <v>#N/A</v>
      </c>
      <c r="D2142" s="6" t="e">
        <f>VLOOKUP(A2142,Species!A:F,5,FALSE)</f>
        <v>#N/A</v>
      </c>
    </row>
    <row r="2143" spans="2:4" x14ac:dyDescent="0.25">
      <c r="B2143" s="19" t="e">
        <f>VLOOKUP(A2143,Species!A:E,3,FALSE)</f>
        <v>#N/A</v>
      </c>
      <c r="C2143" s="6" t="e">
        <f>VLOOKUP(A2143,Species!A:E,4,FALSE)</f>
        <v>#N/A</v>
      </c>
      <c r="D2143" s="6" t="e">
        <f>VLOOKUP(A2143,Species!A:F,5,FALSE)</f>
        <v>#N/A</v>
      </c>
    </row>
    <row r="2144" spans="2:4" x14ac:dyDescent="0.25">
      <c r="B2144" s="19" t="e">
        <f>VLOOKUP(A2144,Species!A:E,3,FALSE)</f>
        <v>#N/A</v>
      </c>
      <c r="C2144" s="6" t="e">
        <f>VLOOKUP(A2144,Species!A:E,4,FALSE)</f>
        <v>#N/A</v>
      </c>
      <c r="D2144" s="6" t="e">
        <f>VLOOKUP(A2144,Species!A:F,5,FALSE)</f>
        <v>#N/A</v>
      </c>
    </row>
    <row r="2145" spans="2:4" x14ac:dyDescent="0.25">
      <c r="B2145" s="19" t="e">
        <f>VLOOKUP(A2145,Species!A:E,3,FALSE)</f>
        <v>#N/A</v>
      </c>
      <c r="C2145" s="6" t="e">
        <f>VLOOKUP(A2145,Species!A:E,4,FALSE)</f>
        <v>#N/A</v>
      </c>
      <c r="D2145" s="6" t="e">
        <f>VLOOKUP(A2145,Species!A:F,5,FALSE)</f>
        <v>#N/A</v>
      </c>
    </row>
    <row r="2146" spans="2:4" x14ac:dyDescent="0.25">
      <c r="B2146" s="19" t="e">
        <f>VLOOKUP(A2146,Species!A:E,3,FALSE)</f>
        <v>#N/A</v>
      </c>
      <c r="C2146" s="6" t="e">
        <f>VLOOKUP(A2146,Species!A:E,4,FALSE)</f>
        <v>#N/A</v>
      </c>
      <c r="D2146" s="6" t="e">
        <f>VLOOKUP(A2146,Species!A:F,5,FALSE)</f>
        <v>#N/A</v>
      </c>
    </row>
    <row r="2147" spans="2:4" x14ac:dyDescent="0.25">
      <c r="B2147" s="19" t="e">
        <f>VLOOKUP(A2147,Species!A:E,3,FALSE)</f>
        <v>#N/A</v>
      </c>
      <c r="C2147" s="6" t="e">
        <f>VLOOKUP(A2147,Species!A:E,4,FALSE)</f>
        <v>#N/A</v>
      </c>
      <c r="D2147" s="6" t="e">
        <f>VLOOKUP(A2147,Species!A:F,5,FALSE)</f>
        <v>#N/A</v>
      </c>
    </row>
    <row r="2148" spans="2:4" x14ac:dyDescent="0.25">
      <c r="B2148" s="19" t="e">
        <f>VLOOKUP(A2148,Species!A:E,3,FALSE)</f>
        <v>#N/A</v>
      </c>
      <c r="C2148" s="6" t="e">
        <f>VLOOKUP(A2148,Species!A:E,4,FALSE)</f>
        <v>#N/A</v>
      </c>
      <c r="D2148" s="6" t="e">
        <f>VLOOKUP(A2148,Species!A:F,5,FALSE)</f>
        <v>#N/A</v>
      </c>
    </row>
    <row r="2149" spans="2:4" x14ac:dyDescent="0.25">
      <c r="B2149" s="19" t="e">
        <f>VLOOKUP(A2149,Species!A:E,3,FALSE)</f>
        <v>#N/A</v>
      </c>
      <c r="C2149" s="6" t="e">
        <f>VLOOKUP(A2149,Species!A:E,4,FALSE)</f>
        <v>#N/A</v>
      </c>
      <c r="D2149" s="6" t="e">
        <f>VLOOKUP(A2149,Species!A:F,5,FALSE)</f>
        <v>#N/A</v>
      </c>
    </row>
    <row r="2150" spans="2:4" x14ac:dyDescent="0.25">
      <c r="B2150" s="19" t="e">
        <f>VLOOKUP(A2150,Species!A:E,3,FALSE)</f>
        <v>#N/A</v>
      </c>
      <c r="C2150" s="6" t="e">
        <f>VLOOKUP(A2150,Species!A:E,4,FALSE)</f>
        <v>#N/A</v>
      </c>
      <c r="D2150" s="6" t="e">
        <f>VLOOKUP(A2150,Species!A:F,5,FALSE)</f>
        <v>#N/A</v>
      </c>
    </row>
    <row r="2151" spans="2:4" x14ac:dyDescent="0.25">
      <c r="B2151" s="19" t="e">
        <f>VLOOKUP(A2151,Species!A:E,3,FALSE)</f>
        <v>#N/A</v>
      </c>
      <c r="C2151" s="6" t="e">
        <f>VLOOKUP(A2151,Species!A:E,4,FALSE)</f>
        <v>#N/A</v>
      </c>
      <c r="D2151" s="6" t="e">
        <f>VLOOKUP(A2151,Species!A:F,5,FALSE)</f>
        <v>#N/A</v>
      </c>
    </row>
    <row r="2152" spans="2:4" x14ac:dyDescent="0.25">
      <c r="B2152" s="19" t="e">
        <f>VLOOKUP(A2152,Species!A:E,3,FALSE)</f>
        <v>#N/A</v>
      </c>
      <c r="C2152" s="6" t="e">
        <f>VLOOKUP(A2152,Species!A:E,4,FALSE)</f>
        <v>#N/A</v>
      </c>
      <c r="D2152" s="6" t="e">
        <f>VLOOKUP(A2152,Species!A:F,5,FALSE)</f>
        <v>#N/A</v>
      </c>
    </row>
    <row r="2153" spans="2:4" x14ac:dyDescent="0.25">
      <c r="B2153" s="19" t="e">
        <f>VLOOKUP(A2153,Species!A:E,3,FALSE)</f>
        <v>#N/A</v>
      </c>
      <c r="C2153" s="6" t="e">
        <f>VLOOKUP(A2153,Species!A:E,4,FALSE)</f>
        <v>#N/A</v>
      </c>
      <c r="D2153" s="6" t="e">
        <f>VLOOKUP(A2153,Species!A:F,5,FALSE)</f>
        <v>#N/A</v>
      </c>
    </row>
    <row r="2154" spans="2:4" x14ac:dyDescent="0.25">
      <c r="B2154" s="19" t="e">
        <f>VLOOKUP(A2154,Species!A:E,3,FALSE)</f>
        <v>#N/A</v>
      </c>
      <c r="C2154" s="6" t="e">
        <f>VLOOKUP(A2154,Species!A:E,4,FALSE)</f>
        <v>#N/A</v>
      </c>
      <c r="D2154" s="6" t="e">
        <f>VLOOKUP(A2154,Species!A:F,5,FALSE)</f>
        <v>#N/A</v>
      </c>
    </row>
    <row r="2155" spans="2:4" x14ac:dyDescent="0.25">
      <c r="B2155" s="19" t="e">
        <f>VLOOKUP(A2155,Species!A:E,3,FALSE)</f>
        <v>#N/A</v>
      </c>
      <c r="C2155" s="6" t="e">
        <f>VLOOKUP(A2155,Species!A:E,4,FALSE)</f>
        <v>#N/A</v>
      </c>
      <c r="D2155" s="6" t="e">
        <f>VLOOKUP(A2155,Species!A:F,5,FALSE)</f>
        <v>#N/A</v>
      </c>
    </row>
    <row r="2156" spans="2:4" x14ac:dyDescent="0.25">
      <c r="B2156" s="19" t="e">
        <f>VLOOKUP(A2156,Species!A:E,3,FALSE)</f>
        <v>#N/A</v>
      </c>
      <c r="C2156" s="6" t="e">
        <f>VLOOKUP(A2156,Species!A:E,4,FALSE)</f>
        <v>#N/A</v>
      </c>
      <c r="D2156" s="6" t="e">
        <f>VLOOKUP(A2156,Species!A:F,5,FALSE)</f>
        <v>#N/A</v>
      </c>
    </row>
    <row r="2157" spans="2:4" x14ac:dyDescent="0.25">
      <c r="B2157" s="19" t="e">
        <f>VLOOKUP(A2157,Species!A:E,3,FALSE)</f>
        <v>#N/A</v>
      </c>
      <c r="C2157" s="6" t="e">
        <f>VLOOKUP(A2157,Species!A:E,4,FALSE)</f>
        <v>#N/A</v>
      </c>
      <c r="D2157" s="6" t="e">
        <f>VLOOKUP(A2157,Species!A:F,5,FALSE)</f>
        <v>#N/A</v>
      </c>
    </row>
    <row r="2158" spans="2:4" x14ac:dyDescent="0.25">
      <c r="B2158" s="19" t="e">
        <f>VLOOKUP(A2158,Species!A:E,3,FALSE)</f>
        <v>#N/A</v>
      </c>
      <c r="C2158" s="6" t="e">
        <f>VLOOKUP(A2158,Species!A:E,4,FALSE)</f>
        <v>#N/A</v>
      </c>
      <c r="D2158" s="6" t="e">
        <f>VLOOKUP(A2158,Species!A:F,5,FALSE)</f>
        <v>#N/A</v>
      </c>
    </row>
    <row r="2159" spans="2:4" x14ac:dyDescent="0.25">
      <c r="B2159" s="19" t="e">
        <f>VLOOKUP(A2159,Species!A:E,3,FALSE)</f>
        <v>#N/A</v>
      </c>
      <c r="C2159" s="6" t="e">
        <f>VLOOKUP(A2159,Species!A:E,4,FALSE)</f>
        <v>#N/A</v>
      </c>
      <c r="D2159" s="6" t="e">
        <f>VLOOKUP(A2159,Species!A:F,5,FALSE)</f>
        <v>#N/A</v>
      </c>
    </row>
    <row r="2160" spans="2:4" x14ac:dyDescent="0.25">
      <c r="B2160" s="19" t="e">
        <f>VLOOKUP(A2160,Species!A:E,3,FALSE)</f>
        <v>#N/A</v>
      </c>
      <c r="C2160" s="6" t="e">
        <f>VLOOKUP(A2160,Species!A:E,4,FALSE)</f>
        <v>#N/A</v>
      </c>
      <c r="D2160" s="6" t="e">
        <f>VLOOKUP(A2160,Species!A:F,5,FALSE)</f>
        <v>#N/A</v>
      </c>
    </row>
    <row r="2161" spans="2:4" x14ac:dyDescent="0.25">
      <c r="B2161" s="19" t="e">
        <f>VLOOKUP(A2161,Species!A:E,3,FALSE)</f>
        <v>#N/A</v>
      </c>
      <c r="C2161" s="6" t="e">
        <f>VLOOKUP(A2161,Species!A:E,4,FALSE)</f>
        <v>#N/A</v>
      </c>
      <c r="D2161" s="6" t="e">
        <f>VLOOKUP(A2161,Species!A:F,5,FALSE)</f>
        <v>#N/A</v>
      </c>
    </row>
    <row r="2162" spans="2:4" x14ac:dyDescent="0.25">
      <c r="B2162" s="19" t="e">
        <f>VLOOKUP(A2162,Species!A:E,3,FALSE)</f>
        <v>#N/A</v>
      </c>
      <c r="C2162" s="6" t="e">
        <f>VLOOKUP(A2162,Species!A:E,4,FALSE)</f>
        <v>#N/A</v>
      </c>
      <c r="D2162" s="6" t="e">
        <f>VLOOKUP(A2162,Species!A:F,5,FALSE)</f>
        <v>#N/A</v>
      </c>
    </row>
    <row r="2163" spans="2:4" x14ac:dyDescent="0.25">
      <c r="B2163" s="19" t="e">
        <f>VLOOKUP(A2163,Species!A:E,3,FALSE)</f>
        <v>#N/A</v>
      </c>
      <c r="C2163" s="6" t="e">
        <f>VLOOKUP(A2163,Species!A:E,4,FALSE)</f>
        <v>#N/A</v>
      </c>
      <c r="D2163" s="6" t="e">
        <f>VLOOKUP(A2163,Species!A:F,5,FALSE)</f>
        <v>#N/A</v>
      </c>
    </row>
    <row r="2164" spans="2:4" x14ac:dyDescent="0.25">
      <c r="B2164" s="19" t="e">
        <f>VLOOKUP(A2164,Species!A:E,3,FALSE)</f>
        <v>#N/A</v>
      </c>
      <c r="C2164" s="6" t="e">
        <f>VLOOKUP(A2164,Species!A:E,4,FALSE)</f>
        <v>#N/A</v>
      </c>
      <c r="D2164" s="6" t="e">
        <f>VLOOKUP(A2164,Species!A:F,5,FALSE)</f>
        <v>#N/A</v>
      </c>
    </row>
    <row r="2165" spans="2:4" x14ac:dyDescent="0.25">
      <c r="B2165" s="19" t="e">
        <f>VLOOKUP(A2165,Species!A:E,3,FALSE)</f>
        <v>#N/A</v>
      </c>
      <c r="C2165" s="6" t="e">
        <f>VLOOKUP(A2165,Species!A:E,4,FALSE)</f>
        <v>#N/A</v>
      </c>
      <c r="D2165" s="6" t="e">
        <f>VLOOKUP(A2165,Species!A:F,5,FALSE)</f>
        <v>#N/A</v>
      </c>
    </row>
    <row r="2166" spans="2:4" x14ac:dyDescent="0.25">
      <c r="B2166" s="19" t="e">
        <f>VLOOKUP(A2166,Species!A:E,3,FALSE)</f>
        <v>#N/A</v>
      </c>
      <c r="C2166" s="6" t="e">
        <f>VLOOKUP(A2166,Species!A:E,4,FALSE)</f>
        <v>#N/A</v>
      </c>
      <c r="D2166" s="6" t="e">
        <f>VLOOKUP(A2166,Species!A:F,5,FALSE)</f>
        <v>#N/A</v>
      </c>
    </row>
    <row r="2167" spans="2:4" x14ac:dyDescent="0.25">
      <c r="B2167" s="19" t="e">
        <f>VLOOKUP(A2167,Species!A:E,3,FALSE)</f>
        <v>#N/A</v>
      </c>
      <c r="C2167" s="6" t="e">
        <f>VLOOKUP(A2167,Species!A:E,4,FALSE)</f>
        <v>#N/A</v>
      </c>
      <c r="D2167" s="6" t="e">
        <f>VLOOKUP(A2167,Species!A:F,5,FALSE)</f>
        <v>#N/A</v>
      </c>
    </row>
    <row r="2168" spans="2:4" x14ac:dyDescent="0.25">
      <c r="B2168" s="19" t="e">
        <f>VLOOKUP(A2168,Species!A:E,3,FALSE)</f>
        <v>#N/A</v>
      </c>
      <c r="C2168" s="6" t="e">
        <f>VLOOKUP(A2168,Species!A:E,4,FALSE)</f>
        <v>#N/A</v>
      </c>
      <c r="D2168" s="6" t="e">
        <f>VLOOKUP(A2168,Species!A:F,5,FALSE)</f>
        <v>#N/A</v>
      </c>
    </row>
    <row r="2169" spans="2:4" x14ac:dyDescent="0.25">
      <c r="B2169" s="19" t="e">
        <f>VLOOKUP(A2169,Species!A:E,3,FALSE)</f>
        <v>#N/A</v>
      </c>
      <c r="C2169" s="6" t="e">
        <f>VLOOKUP(A2169,Species!A:E,4,FALSE)</f>
        <v>#N/A</v>
      </c>
      <c r="D2169" s="6" t="e">
        <f>VLOOKUP(A2169,Species!A:F,5,FALSE)</f>
        <v>#N/A</v>
      </c>
    </row>
    <row r="2170" spans="2:4" x14ac:dyDescent="0.25">
      <c r="B2170" s="19" t="e">
        <f>VLOOKUP(A2170,Species!A:E,3,FALSE)</f>
        <v>#N/A</v>
      </c>
      <c r="C2170" s="6" t="e">
        <f>VLOOKUP(A2170,Species!A:E,4,FALSE)</f>
        <v>#N/A</v>
      </c>
      <c r="D2170" s="6" t="e">
        <f>VLOOKUP(A2170,Species!A:F,5,FALSE)</f>
        <v>#N/A</v>
      </c>
    </row>
    <row r="2171" spans="2:4" x14ac:dyDescent="0.25">
      <c r="B2171" s="19" t="e">
        <f>VLOOKUP(A2171,Species!A:E,3,FALSE)</f>
        <v>#N/A</v>
      </c>
      <c r="C2171" s="6" t="e">
        <f>VLOOKUP(A2171,Species!A:E,4,FALSE)</f>
        <v>#N/A</v>
      </c>
      <c r="D2171" s="6" t="e">
        <f>VLOOKUP(A2171,Species!A:F,5,FALSE)</f>
        <v>#N/A</v>
      </c>
    </row>
    <row r="2172" spans="2:4" x14ac:dyDescent="0.25">
      <c r="B2172" s="19" t="e">
        <f>VLOOKUP(A2172,Species!A:E,3,FALSE)</f>
        <v>#N/A</v>
      </c>
      <c r="C2172" s="6" t="e">
        <f>VLOOKUP(A2172,Species!A:E,4,FALSE)</f>
        <v>#N/A</v>
      </c>
      <c r="D2172" s="6" t="e">
        <f>VLOOKUP(A2172,Species!A:F,5,FALSE)</f>
        <v>#N/A</v>
      </c>
    </row>
    <row r="2173" spans="2:4" x14ac:dyDescent="0.25">
      <c r="B2173" s="19" t="e">
        <f>VLOOKUP(A2173,Species!A:E,3,FALSE)</f>
        <v>#N/A</v>
      </c>
      <c r="C2173" s="6" t="e">
        <f>VLOOKUP(A2173,Species!A:E,4,FALSE)</f>
        <v>#N/A</v>
      </c>
      <c r="D2173" s="6" t="e">
        <f>VLOOKUP(A2173,Species!A:F,5,FALSE)</f>
        <v>#N/A</v>
      </c>
    </row>
    <row r="2174" spans="2:4" x14ac:dyDescent="0.25">
      <c r="B2174" s="19" t="e">
        <f>VLOOKUP(A2174,Species!A:E,3,FALSE)</f>
        <v>#N/A</v>
      </c>
      <c r="C2174" s="6" t="e">
        <f>VLOOKUP(A2174,Species!A:E,4,FALSE)</f>
        <v>#N/A</v>
      </c>
      <c r="D2174" s="6" t="e">
        <f>VLOOKUP(A2174,Species!A:F,5,FALSE)</f>
        <v>#N/A</v>
      </c>
    </row>
    <row r="2175" spans="2:4" x14ac:dyDescent="0.25">
      <c r="B2175" s="19" t="e">
        <f>VLOOKUP(A2175,Species!A:E,3,FALSE)</f>
        <v>#N/A</v>
      </c>
      <c r="C2175" s="6" t="e">
        <f>VLOOKUP(A2175,Species!A:E,4,FALSE)</f>
        <v>#N/A</v>
      </c>
      <c r="D2175" s="6" t="e">
        <f>VLOOKUP(A2175,Species!A:F,5,FALSE)</f>
        <v>#N/A</v>
      </c>
    </row>
    <row r="2176" spans="2:4" x14ac:dyDescent="0.25">
      <c r="B2176" s="19" t="e">
        <f>VLOOKUP(A2176,Species!A:E,3,FALSE)</f>
        <v>#N/A</v>
      </c>
      <c r="C2176" s="6" t="e">
        <f>VLOOKUP(A2176,Species!A:E,4,FALSE)</f>
        <v>#N/A</v>
      </c>
      <c r="D2176" s="6" t="e">
        <f>VLOOKUP(A2176,Species!A:F,5,FALSE)</f>
        <v>#N/A</v>
      </c>
    </row>
    <row r="2177" spans="2:4" x14ac:dyDescent="0.25">
      <c r="B2177" s="19" t="e">
        <f>VLOOKUP(A2177,Species!A:E,3,FALSE)</f>
        <v>#N/A</v>
      </c>
      <c r="C2177" s="6" t="e">
        <f>VLOOKUP(A2177,Species!A:E,4,FALSE)</f>
        <v>#N/A</v>
      </c>
      <c r="D2177" s="6" t="e">
        <f>VLOOKUP(A2177,Species!A:F,5,FALSE)</f>
        <v>#N/A</v>
      </c>
    </row>
    <row r="2178" spans="2:4" x14ac:dyDescent="0.25">
      <c r="B2178" s="19" t="e">
        <f>VLOOKUP(A2178,Species!A:E,3,FALSE)</f>
        <v>#N/A</v>
      </c>
      <c r="C2178" s="6" t="e">
        <f>VLOOKUP(A2178,Species!A:E,4,FALSE)</f>
        <v>#N/A</v>
      </c>
      <c r="D2178" s="6" t="e">
        <f>VLOOKUP(A2178,Species!A:F,5,FALSE)</f>
        <v>#N/A</v>
      </c>
    </row>
    <row r="2179" spans="2:4" x14ac:dyDescent="0.25">
      <c r="B2179" s="19" t="e">
        <f>VLOOKUP(A2179,Species!A:E,3,FALSE)</f>
        <v>#N/A</v>
      </c>
      <c r="C2179" s="6" t="e">
        <f>VLOOKUP(A2179,Species!A:E,4,FALSE)</f>
        <v>#N/A</v>
      </c>
      <c r="D2179" s="6" t="e">
        <f>VLOOKUP(A2179,Species!A:F,5,FALSE)</f>
        <v>#N/A</v>
      </c>
    </row>
    <row r="2180" spans="2:4" x14ac:dyDescent="0.25">
      <c r="B2180" s="19" t="e">
        <f>VLOOKUP(A2180,Species!A:E,3,FALSE)</f>
        <v>#N/A</v>
      </c>
      <c r="C2180" s="6" t="e">
        <f>VLOOKUP(A2180,Species!A:E,4,FALSE)</f>
        <v>#N/A</v>
      </c>
      <c r="D2180" s="6" t="e">
        <f>VLOOKUP(A2180,Species!A:F,5,FALSE)</f>
        <v>#N/A</v>
      </c>
    </row>
    <row r="2181" spans="2:4" x14ac:dyDescent="0.25">
      <c r="B2181" s="19" t="e">
        <f>VLOOKUP(A2181,Species!A:E,3,FALSE)</f>
        <v>#N/A</v>
      </c>
      <c r="C2181" s="6" t="e">
        <f>VLOOKUP(A2181,Species!A:E,4,FALSE)</f>
        <v>#N/A</v>
      </c>
      <c r="D2181" s="6" t="e">
        <f>VLOOKUP(A2181,Species!A:F,5,FALSE)</f>
        <v>#N/A</v>
      </c>
    </row>
    <row r="2182" spans="2:4" x14ac:dyDescent="0.25">
      <c r="B2182" s="19" t="e">
        <f>VLOOKUP(A2182,Species!A:E,3,FALSE)</f>
        <v>#N/A</v>
      </c>
      <c r="C2182" s="6" t="e">
        <f>VLOOKUP(A2182,Species!A:E,4,FALSE)</f>
        <v>#N/A</v>
      </c>
      <c r="D2182" s="6" t="e">
        <f>VLOOKUP(A2182,Species!A:F,5,FALSE)</f>
        <v>#N/A</v>
      </c>
    </row>
    <row r="2183" spans="2:4" x14ac:dyDescent="0.25">
      <c r="B2183" s="19" t="e">
        <f>VLOOKUP(A2183,Species!A:E,3,FALSE)</f>
        <v>#N/A</v>
      </c>
      <c r="C2183" s="6" t="e">
        <f>VLOOKUP(A2183,Species!A:E,4,FALSE)</f>
        <v>#N/A</v>
      </c>
      <c r="D2183" s="6" t="e">
        <f>VLOOKUP(A2183,Species!A:F,5,FALSE)</f>
        <v>#N/A</v>
      </c>
    </row>
    <row r="2184" spans="2:4" x14ac:dyDescent="0.25">
      <c r="B2184" s="19" t="e">
        <f>VLOOKUP(A2184,Species!A:E,3,FALSE)</f>
        <v>#N/A</v>
      </c>
      <c r="C2184" s="6" t="e">
        <f>VLOOKUP(A2184,Species!A:E,4,FALSE)</f>
        <v>#N/A</v>
      </c>
      <c r="D2184" s="6" t="e">
        <f>VLOOKUP(A2184,Species!A:F,5,FALSE)</f>
        <v>#N/A</v>
      </c>
    </row>
    <row r="2185" spans="2:4" x14ac:dyDescent="0.25">
      <c r="B2185" s="19" t="e">
        <f>VLOOKUP(A2185,Species!A:E,3,FALSE)</f>
        <v>#N/A</v>
      </c>
      <c r="C2185" s="6" t="e">
        <f>VLOOKUP(A2185,Species!A:E,4,FALSE)</f>
        <v>#N/A</v>
      </c>
      <c r="D2185" s="6" t="e">
        <f>VLOOKUP(A2185,Species!A:F,5,FALSE)</f>
        <v>#N/A</v>
      </c>
    </row>
    <row r="2186" spans="2:4" x14ac:dyDescent="0.25">
      <c r="B2186" s="19" t="e">
        <f>VLOOKUP(A2186,Species!A:E,3,FALSE)</f>
        <v>#N/A</v>
      </c>
      <c r="C2186" s="6" t="e">
        <f>VLOOKUP(A2186,Species!A:E,4,FALSE)</f>
        <v>#N/A</v>
      </c>
      <c r="D2186" s="6" t="e">
        <f>VLOOKUP(A2186,Species!A:F,5,FALSE)</f>
        <v>#N/A</v>
      </c>
    </row>
    <row r="2187" spans="2:4" x14ac:dyDescent="0.25">
      <c r="B2187" s="19" t="e">
        <f>VLOOKUP(A2187,Species!A:E,3,FALSE)</f>
        <v>#N/A</v>
      </c>
      <c r="C2187" s="6" t="e">
        <f>VLOOKUP(A2187,Species!A:E,4,FALSE)</f>
        <v>#N/A</v>
      </c>
      <c r="D2187" s="6" t="e">
        <f>VLOOKUP(A2187,Species!A:F,5,FALSE)</f>
        <v>#N/A</v>
      </c>
    </row>
    <row r="2188" spans="2:4" x14ac:dyDescent="0.25">
      <c r="B2188" s="19" t="e">
        <f>VLOOKUP(A2188,Species!A:E,3,FALSE)</f>
        <v>#N/A</v>
      </c>
      <c r="C2188" s="6" t="e">
        <f>VLOOKUP(A2188,Species!A:E,4,FALSE)</f>
        <v>#N/A</v>
      </c>
      <c r="D2188" s="6" t="e">
        <f>VLOOKUP(A2188,Species!A:F,5,FALSE)</f>
        <v>#N/A</v>
      </c>
    </row>
    <row r="2189" spans="2:4" x14ac:dyDescent="0.25">
      <c r="B2189" s="19" t="e">
        <f>VLOOKUP(A2189,Species!A:E,3,FALSE)</f>
        <v>#N/A</v>
      </c>
      <c r="C2189" s="6" t="e">
        <f>VLOOKUP(A2189,Species!A:E,4,FALSE)</f>
        <v>#N/A</v>
      </c>
      <c r="D2189" s="6" t="e">
        <f>VLOOKUP(A2189,Species!A:F,5,FALSE)</f>
        <v>#N/A</v>
      </c>
    </row>
    <row r="2190" spans="2:4" x14ac:dyDescent="0.25">
      <c r="B2190" s="19" t="e">
        <f>VLOOKUP(A2190,Species!A:E,3,FALSE)</f>
        <v>#N/A</v>
      </c>
      <c r="C2190" s="6" t="e">
        <f>VLOOKUP(A2190,Species!A:E,4,FALSE)</f>
        <v>#N/A</v>
      </c>
      <c r="D2190" s="6" t="e">
        <f>VLOOKUP(A2190,Species!A:F,5,FALSE)</f>
        <v>#N/A</v>
      </c>
    </row>
    <row r="2191" spans="2:4" x14ac:dyDescent="0.25">
      <c r="B2191" s="19" t="e">
        <f>VLOOKUP(A2191,Species!A:E,3,FALSE)</f>
        <v>#N/A</v>
      </c>
      <c r="C2191" s="6" t="e">
        <f>VLOOKUP(A2191,Species!A:E,4,FALSE)</f>
        <v>#N/A</v>
      </c>
      <c r="D2191" s="6" t="e">
        <f>VLOOKUP(A2191,Species!A:F,5,FALSE)</f>
        <v>#N/A</v>
      </c>
    </row>
    <row r="2192" spans="2:4" x14ac:dyDescent="0.25">
      <c r="B2192" s="19" t="e">
        <f>VLOOKUP(A2192,Species!A:E,3,FALSE)</f>
        <v>#N/A</v>
      </c>
      <c r="C2192" s="6" t="e">
        <f>VLOOKUP(A2192,Species!A:E,4,FALSE)</f>
        <v>#N/A</v>
      </c>
      <c r="D2192" s="6" t="e">
        <f>VLOOKUP(A2192,Species!A:F,5,FALSE)</f>
        <v>#N/A</v>
      </c>
    </row>
    <row r="2193" spans="2:4" x14ac:dyDescent="0.25">
      <c r="B2193" s="19" t="e">
        <f>VLOOKUP(A2193,Species!A:E,3,FALSE)</f>
        <v>#N/A</v>
      </c>
      <c r="C2193" s="6" t="e">
        <f>VLOOKUP(A2193,Species!A:E,4,FALSE)</f>
        <v>#N/A</v>
      </c>
      <c r="D2193" s="6" t="e">
        <f>VLOOKUP(A2193,Species!A:F,5,FALSE)</f>
        <v>#N/A</v>
      </c>
    </row>
    <row r="2194" spans="2:4" x14ac:dyDescent="0.25">
      <c r="B2194" s="19" t="e">
        <f>VLOOKUP(A2194,Species!A:E,3,FALSE)</f>
        <v>#N/A</v>
      </c>
      <c r="C2194" s="6" t="e">
        <f>VLOOKUP(A2194,Species!A:E,4,FALSE)</f>
        <v>#N/A</v>
      </c>
      <c r="D2194" s="6" t="e">
        <f>VLOOKUP(A2194,Species!A:F,5,FALSE)</f>
        <v>#N/A</v>
      </c>
    </row>
    <row r="2195" spans="2:4" x14ac:dyDescent="0.25">
      <c r="B2195" s="19" t="e">
        <f>VLOOKUP(A2195,Species!A:E,3,FALSE)</f>
        <v>#N/A</v>
      </c>
      <c r="C2195" s="6" t="e">
        <f>VLOOKUP(A2195,Species!A:E,4,FALSE)</f>
        <v>#N/A</v>
      </c>
      <c r="D2195" s="6" t="e">
        <f>VLOOKUP(A2195,Species!A:F,5,FALSE)</f>
        <v>#N/A</v>
      </c>
    </row>
    <row r="2196" spans="2:4" x14ac:dyDescent="0.25">
      <c r="B2196" s="19" t="e">
        <f>VLOOKUP(A2196,Species!A:E,3,FALSE)</f>
        <v>#N/A</v>
      </c>
      <c r="C2196" s="6" t="e">
        <f>VLOOKUP(A2196,Species!A:E,4,FALSE)</f>
        <v>#N/A</v>
      </c>
      <c r="D2196" s="6" t="e">
        <f>VLOOKUP(A2196,Species!A:F,5,FALSE)</f>
        <v>#N/A</v>
      </c>
    </row>
    <row r="2197" spans="2:4" x14ac:dyDescent="0.25">
      <c r="B2197" s="19" t="e">
        <f>VLOOKUP(A2197,Species!A:E,3,FALSE)</f>
        <v>#N/A</v>
      </c>
      <c r="C2197" s="6" t="e">
        <f>VLOOKUP(A2197,Species!A:E,4,FALSE)</f>
        <v>#N/A</v>
      </c>
      <c r="D2197" s="6" t="e">
        <f>VLOOKUP(A2197,Species!A:F,5,FALSE)</f>
        <v>#N/A</v>
      </c>
    </row>
    <row r="2198" spans="2:4" x14ac:dyDescent="0.25">
      <c r="B2198" s="19" t="e">
        <f>VLOOKUP(A2198,Species!A:E,3,FALSE)</f>
        <v>#N/A</v>
      </c>
      <c r="C2198" s="6" t="e">
        <f>VLOOKUP(A2198,Species!A:E,4,FALSE)</f>
        <v>#N/A</v>
      </c>
      <c r="D2198" s="6" t="e">
        <f>VLOOKUP(A2198,Species!A:F,5,FALSE)</f>
        <v>#N/A</v>
      </c>
    </row>
    <row r="2199" spans="2:4" x14ac:dyDescent="0.25">
      <c r="B2199" s="19" t="e">
        <f>VLOOKUP(A2199,Species!A:E,3,FALSE)</f>
        <v>#N/A</v>
      </c>
      <c r="C2199" s="6" t="e">
        <f>VLOOKUP(A2199,Species!A:E,4,FALSE)</f>
        <v>#N/A</v>
      </c>
      <c r="D2199" s="6" t="e">
        <f>VLOOKUP(A2199,Species!A:F,5,FALSE)</f>
        <v>#N/A</v>
      </c>
    </row>
    <row r="2200" spans="2:4" x14ac:dyDescent="0.25">
      <c r="B2200" s="19" t="e">
        <f>VLOOKUP(A2200,Species!A:E,3,FALSE)</f>
        <v>#N/A</v>
      </c>
      <c r="C2200" s="6" t="e">
        <f>VLOOKUP(A2200,Species!A:E,4,FALSE)</f>
        <v>#N/A</v>
      </c>
      <c r="D2200" s="6" t="e">
        <f>VLOOKUP(A2200,Species!A:F,5,FALSE)</f>
        <v>#N/A</v>
      </c>
    </row>
    <row r="2201" spans="2:4" x14ac:dyDescent="0.25">
      <c r="B2201" s="19" t="e">
        <f>VLOOKUP(A2201,Species!A:E,3,FALSE)</f>
        <v>#N/A</v>
      </c>
      <c r="C2201" s="6" t="e">
        <f>VLOOKUP(A2201,Species!A:E,4,FALSE)</f>
        <v>#N/A</v>
      </c>
      <c r="D2201" s="6" t="e">
        <f>VLOOKUP(A2201,Species!A:F,5,FALSE)</f>
        <v>#N/A</v>
      </c>
    </row>
    <row r="2202" spans="2:4" x14ac:dyDescent="0.25">
      <c r="B2202" s="19" t="e">
        <f>VLOOKUP(A2202,Species!A:E,3,FALSE)</f>
        <v>#N/A</v>
      </c>
      <c r="C2202" s="6" t="e">
        <f>VLOOKUP(A2202,Species!A:E,4,FALSE)</f>
        <v>#N/A</v>
      </c>
      <c r="D2202" s="6" t="e">
        <f>VLOOKUP(A2202,Species!A:F,5,FALSE)</f>
        <v>#N/A</v>
      </c>
    </row>
    <row r="2203" spans="2:4" x14ac:dyDescent="0.25">
      <c r="B2203" s="19" t="e">
        <f>VLOOKUP(A2203,Species!A:E,3,FALSE)</f>
        <v>#N/A</v>
      </c>
      <c r="C2203" s="6" t="e">
        <f>VLOOKUP(A2203,Species!A:E,4,FALSE)</f>
        <v>#N/A</v>
      </c>
      <c r="D2203" s="6" t="e">
        <f>VLOOKUP(A2203,Species!A:F,5,FALSE)</f>
        <v>#N/A</v>
      </c>
    </row>
    <row r="2204" spans="2:4" x14ac:dyDescent="0.25">
      <c r="B2204" s="19" t="e">
        <f>VLOOKUP(A2204,Species!A:E,3,FALSE)</f>
        <v>#N/A</v>
      </c>
      <c r="C2204" s="6" t="e">
        <f>VLOOKUP(A2204,Species!A:E,4,FALSE)</f>
        <v>#N/A</v>
      </c>
      <c r="D2204" s="6" t="e">
        <f>VLOOKUP(A2204,Species!A:F,5,FALSE)</f>
        <v>#N/A</v>
      </c>
    </row>
    <row r="2205" spans="2:4" x14ac:dyDescent="0.25">
      <c r="B2205" s="19" t="e">
        <f>VLOOKUP(A2205,Species!A:E,3,FALSE)</f>
        <v>#N/A</v>
      </c>
      <c r="C2205" s="6" t="e">
        <f>VLOOKUP(A2205,Species!A:E,4,FALSE)</f>
        <v>#N/A</v>
      </c>
      <c r="D2205" s="6" t="e">
        <f>VLOOKUP(A2205,Species!A:F,5,FALSE)</f>
        <v>#N/A</v>
      </c>
    </row>
    <row r="2206" spans="2:4" x14ac:dyDescent="0.25">
      <c r="B2206" s="19" t="e">
        <f>VLOOKUP(A2206,Species!A:E,3,FALSE)</f>
        <v>#N/A</v>
      </c>
      <c r="C2206" s="6" t="e">
        <f>VLOOKUP(A2206,Species!A:E,4,FALSE)</f>
        <v>#N/A</v>
      </c>
      <c r="D2206" s="6" t="e">
        <f>VLOOKUP(A2206,Species!A:F,5,FALSE)</f>
        <v>#N/A</v>
      </c>
    </row>
    <row r="2207" spans="2:4" x14ac:dyDescent="0.25">
      <c r="B2207" s="19" t="e">
        <f>VLOOKUP(A2207,Species!A:E,3,FALSE)</f>
        <v>#N/A</v>
      </c>
      <c r="C2207" s="6" t="e">
        <f>VLOOKUP(A2207,Species!A:E,4,FALSE)</f>
        <v>#N/A</v>
      </c>
      <c r="D2207" s="6" t="e">
        <f>VLOOKUP(A2207,Species!A:F,5,FALSE)</f>
        <v>#N/A</v>
      </c>
    </row>
    <row r="2208" spans="2:4" x14ac:dyDescent="0.25">
      <c r="B2208" s="19" t="e">
        <f>VLOOKUP(A2208,Species!A:E,3,FALSE)</f>
        <v>#N/A</v>
      </c>
      <c r="C2208" s="6" t="e">
        <f>VLOOKUP(A2208,Species!A:E,4,FALSE)</f>
        <v>#N/A</v>
      </c>
      <c r="D2208" s="6" t="e">
        <f>VLOOKUP(A2208,Species!A:F,5,FALSE)</f>
        <v>#N/A</v>
      </c>
    </row>
    <row r="2209" spans="2:4" x14ac:dyDescent="0.25">
      <c r="B2209" s="19" t="e">
        <f>VLOOKUP(A2209,Species!A:E,3,FALSE)</f>
        <v>#N/A</v>
      </c>
      <c r="C2209" s="6" t="e">
        <f>VLOOKUP(A2209,Species!A:E,4,FALSE)</f>
        <v>#N/A</v>
      </c>
      <c r="D2209" s="6" t="e">
        <f>VLOOKUP(A2209,Species!A:F,5,FALSE)</f>
        <v>#N/A</v>
      </c>
    </row>
    <row r="2210" spans="2:4" x14ac:dyDescent="0.25">
      <c r="B2210" s="19" t="e">
        <f>VLOOKUP(A2210,Species!A:E,3,FALSE)</f>
        <v>#N/A</v>
      </c>
      <c r="C2210" s="6" t="e">
        <f>VLOOKUP(A2210,Species!A:E,4,FALSE)</f>
        <v>#N/A</v>
      </c>
      <c r="D2210" s="6" t="e">
        <f>VLOOKUP(A2210,Species!A:F,5,FALSE)</f>
        <v>#N/A</v>
      </c>
    </row>
    <row r="2211" spans="2:4" x14ac:dyDescent="0.25">
      <c r="B2211" s="19" t="e">
        <f>VLOOKUP(A2211,Species!A:E,3,FALSE)</f>
        <v>#N/A</v>
      </c>
      <c r="C2211" s="6" t="e">
        <f>VLOOKUP(A2211,Species!A:E,4,FALSE)</f>
        <v>#N/A</v>
      </c>
      <c r="D2211" s="6" t="e">
        <f>VLOOKUP(A2211,Species!A:F,5,FALSE)</f>
        <v>#N/A</v>
      </c>
    </row>
    <row r="2212" spans="2:4" x14ac:dyDescent="0.25">
      <c r="B2212" s="19" t="e">
        <f>VLOOKUP(A2212,Species!A:E,3,FALSE)</f>
        <v>#N/A</v>
      </c>
      <c r="C2212" s="6" t="e">
        <f>VLOOKUP(A2212,Species!A:E,4,FALSE)</f>
        <v>#N/A</v>
      </c>
      <c r="D2212" s="6" t="e">
        <f>VLOOKUP(A2212,Species!A:F,5,FALSE)</f>
        <v>#N/A</v>
      </c>
    </row>
    <row r="2213" spans="2:4" x14ac:dyDescent="0.25">
      <c r="B2213" s="19" t="e">
        <f>VLOOKUP(A2213,Species!A:E,3,FALSE)</f>
        <v>#N/A</v>
      </c>
      <c r="C2213" s="6" t="e">
        <f>VLOOKUP(A2213,Species!A:E,4,FALSE)</f>
        <v>#N/A</v>
      </c>
      <c r="D2213" s="6" t="e">
        <f>VLOOKUP(A2213,Species!A:F,5,FALSE)</f>
        <v>#N/A</v>
      </c>
    </row>
    <row r="2214" spans="2:4" x14ac:dyDescent="0.25">
      <c r="B2214" s="19" t="e">
        <f>VLOOKUP(A2214,Species!A:E,3,FALSE)</f>
        <v>#N/A</v>
      </c>
      <c r="C2214" s="6" t="e">
        <f>VLOOKUP(A2214,Species!A:E,4,FALSE)</f>
        <v>#N/A</v>
      </c>
      <c r="D2214" s="6" t="e">
        <f>VLOOKUP(A2214,Species!A:F,5,FALSE)</f>
        <v>#N/A</v>
      </c>
    </row>
    <row r="2215" spans="2:4" x14ac:dyDescent="0.25">
      <c r="B2215" s="19" t="e">
        <f>VLOOKUP(A2215,Species!A:E,3,FALSE)</f>
        <v>#N/A</v>
      </c>
      <c r="C2215" s="6" t="e">
        <f>VLOOKUP(A2215,Species!A:E,4,FALSE)</f>
        <v>#N/A</v>
      </c>
      <c r="D2215" s="6" t="e">
        <f>VLOOKUP(A2215,Species!A:F,5,FALSE)</f>
        <v>#N/A</v>
      </c>
    </row>
    <row r="2216" spans="2:4" x14ac:dyDescent="0.25">
      <c r="B2216" s="19" t="e">
        <f>VLOOKUP(A2216,Species!A:E,3,FALSE)</f>
        <v>#N/A</v>
      </c>
      <c r="C2216" s="6" t="e">
        <f>VLOOKUP(A2216,Species!A:E,4,FALSE)</f>
        <v>#N/A</v>
      </c>
      <c r="D2216" s="6" t="e">
        <f>VLOOKUP(A2216,Species!A:F,5,FALSE)</f>
        <v>#N/A</v>
      </c>
    </row>
    <row r="2217" spans="2:4" x14ac:dyDescent="0.25">
      <c r="B2217" s="19" t="e">
        <f>VLOOKUP(A2217,Species!A:E,3,FALSE)</f>
        <v>#N/A</v>
      </c>
      <c r="C2217" s="6" t="e">
        <f>VLOOKUP(A2217,Species!A:E,4,FALSE)</f>
        <v>#N/A</v>
      </c>
      <c r="D2217" s="6" t="e">
        <f>VLOOKUP(A2217,Species!A:F,5,FALSE)</f>
        <v>#N/A</v>
      </c>
    </row>
    <row r="2218" spans="2:4" x14ac:dyDescent="0.25">
      <c r="B2218" s="19" t="e">
        <f>VLOOKUP(A2218,Species!A:E,3,FALSE)</f>
        <v>#N/A</v>
      </c>
      <c r="C2218" s="6" t="e">
        <f>VLOOKUP(A2218,Species!A:E,4,FALSE)</f>
        <v>#N/A</v>
      </c>
      <c r="D2218" s="6" t="e">
        <f>VLOOKUP(A2218,Species!A:F,5,FALSE)</f>
        <v>#N/A</v>
      </c>
    </row>
    <row r="2219" spans="2:4" x14ac:dyDescent="0.25">
      <c r="B2219" s="19" t="e">
        <f>VLOOKUP(A2219,Species!A:E,3,FALSE)</f>
        <v>#N/A</v>
      </c>
      <c r="C2219" s="6" t="e">
        <f>VLOOKUP(A2219,Species!A:E,4,FALSE)</f>
        <v>#N/A</v>
      </c>
      <c r="D2219" s="6" t="e">
        <f>VLOOKUP(A2219,Species!A:F,5,FALSE)</f>
        <v>#N/A</v>
      </c>
    </row>
    <row r="2220" spans="2:4" x14ac:dyDescent="0.25">
      <c r="B2220" s="19" t="e">
        <f>VLOOKUP(A2220,Species!A:E,3,FALSE)</f>
        <v>#N/A</v>
      </c>
      <c r="C2220" s="6" t="e">
        <f>VLOOKUP(A2220,Species!A:E,4,FALSE)</f>
        <v>#N/A</v>
      </c>
      <c r="D2220" s="6" t="e">
        <f>VLOOKUP(A2220,Species!A:F,5,FALSE)</f>
        <v>#N/A</v>
      </c>
    </row>
    <row r="2221" spans="2:4" x14ac:dyDescent="0.25">
      <c r="B2221" s="19" t="e">
        <f>VLOOKUP(A2221,Species!A:E,3,FALSE)</f>
        <v>#N/A</v>
      </c>
      <c r="C2221" s="6" t="e">
        <f>VLOOKUP(A2221,Species!A:E,4,FALSE)</f>
        <v>#N/A</v>
      </c>
      <c r="D2221" s="6" t="e">
        <f>VLOOKUP(A2221,Species!A:F,5,FALSE)</f>
        <v>#N/A</v>
      </c>
    </row>
    <row r="2222" spans="2:4" x14ac:dyDescent="0.25">
      <c r="B2222" s="19" t="e">
        <f>VLOOKUP(A2222,Species!A:E,3,FALSE)</f>
        <v>#N/A</v>
      </c>
      <c r="C2222" s="6" t="e">
        <f>VLOOKUP(A2222,Species!A:E,4,FALSE)</f>
        <v>#N/A</v>
      </c>
      <c r="D2222" s="6" t="e">
        <f>VLOOKUP(A2222,Species!A:F,5,FALSE)</f>
        <v>#N/A</v>
      </c>
    </row>
    <row r="2223" spans="2:4" x14ac:dyDescent="0.25">
      <c r="B2223" s="19" t="e">
        <f>VLOOKUP(A2223,Species!A:E,3,FALSE)</f>
        <v>#N/A</v>
      </c>
      <c r="C2223" s="6" t="e">
        <f>VLOOKUP(A2223,Species!A:E,4,FALSE)</f>
        <v>#N/A</v>
      </c>
      <c r="D2223" s="6" t="e">
        <f>VLOOKUP(A2223,Species!A:F,5,FALSE)</f>
        <v>#N/A</v>
      </c>
    </row>
    <row r="2224" spans="2:4" x14ac:dyDescent="0.25">
      <c r="B2224" s="19" t="e">
        <f>VLOOKUP(A2224,Species!A:E,3,FALSE)</f>
        <v>#N/A</v>
      </c>
      <c r="C2224" s="6" t="e">
        <f>VLOOKUP(A2224,Species!A:E,4,FALSE)</f>
        <v>#N/A</v>
      </c>
      <c r="D2224" s="6" t="e">
        <f>VLOOKUP(A2224,Species!A:F,5,FALSE)</f>
        <v>#N/A</v>
      </c>
    </row>
    <row r="2225" spans="2:4" x14ac:dyDescent="0.25">
      <c r="B2225" s="19" t="e">
        <f>VLOOKUP(A2225,Species!A:E,3,FALSE)</f>
        <v>#N/A</v>
      </c>
      <c r="C2225" s="6" t="e">
        <f>VLOOKUP(A2225,Species!A:E,4,FALSE)</f>
        <v>#N/A</v>
      </c>
      <c r="D2225" s="6" t="e">
        <f>VLOOKUP(A2225,Species!A:F,5,FALSE)</f>
        <v>#N/A</v>
      </c>
    </row>
    <row r="2226" spans="2:4" x14ac:dyDescent="0.25">
      <c r="B2226" s="19" t="e">
        <f>VLOOKUP(A2226,Species!A:E,3,FALSE)</f>
        <v>#N/A</v>
      </c>
      <c r="C2226" s="6" t="e">
        <f>VLOOKUP(A2226,Species!A:E,4,FALSE)</f>
        <v>#N/A</v>
      </c>
      <c r="D2226" s="6" t="e">
        <f>VLOOKUP(A2226,Species!A:F,5,FALSE)</f>
        <v>#N/A</v>
      </c>
    </row>
    <row r="2227" spans="2:4" x14ac:dyDescent="0.25">
      <c r="B2227" s="19" t="e">
        <f>VLOOKUP(A2227,Species!A:E,3,FALSE)</f>
        <v>#N/A</v>
      </c>
      <c r="C2227" s="6" t="e">
        <f>VLOOKUP(A2227,Species!A:E,4,FALSE)</f>
        <v>#N/A</v>
      </c>
      <c r="D2227" s="6" t="e">
        <f>VLOOKUP(A2227,Species!A:F,5,FALSE)</f>
        <v>#N/A</v>
      </c>
    </row>
    <row r="2228" spans="2:4" x14ac:dyDescent="0.25">
      <c r="B2228" s="19" t="e">
        <f>VLOOKUP(A2228,Species!A:E,3,FALSE)</f>
        <v>#N/A</v>
      </c>
      <c r="C2228" s="6" t="e">
        <f>VLOOKUP(A2228,Species!A:E,4,FALSE)</f>
        <v>#N/A</v>
      </c>
      <c r="D2228" s="6" t="e">
        <f>VLOOKUP(A2228,Species!A:F,5,FALSE)</f>
        <v>#N/A</v>
      </c>
    </row>
    <row r="2229" spans="2:4" x14ac:dyDescent="0.25">
      <c r="B2229" s="19" t="e">
        <f>VLOOKUP(A2229,Species!A:E,3,FALSE)</f>
        <v>#N/A</v>
      </c>
      <c r="C2229" s="6" t="e">
        <f>VLOOKUP(A2229,Species!A:E,4,FALSE)</f>
        <v>#N/A</v>
      </c>
      <c r="D2229" s="6" t="e">
        <f>VLOOKUP(A2229,Species!A:F,5,FALSE)</f>
        <v>#N/A</v>
      </c>
    </row>
    <row r="2230" spans="2:4" x14ac:dyDescent="0.25">
      <c r="B2230" s="19" t="e">
        <f>VLOOKUP(A2230,Species!A:E,3,FALSE)</f>
        <v>#N/A</v>
      </c>
      <c r="C2230" s="6" t="e">
        <f>VLOOKUP(A2230,Species!A:E,4,FALSE)</f>
        <v>#N/A</v>
      </c>
      <c r="D2230" s="6" t="e">
        <f>VLOOKUP(A2230,Species!A:F,5,FALSE)</f>
        <v>#N/A</v>
      </c>
    </row>
    <row r="2231" spans="2:4" x14ac:dyDescent="0.25">
      <c r="B2231" s="19" t="e">
        <f>VLOOKUP(A2231,Species!A:E,3,FALSE)</f>
        <v>#N/A</v>
      </c>
      <c r="C2231" s="6" t="e">
        <f>VLOOKUP(A2231,Species!A:E,4,FALSE)</f>
        <v>#N/A</v>
      </c>
      <c r="D2231" s="6" t="e">
        <f>VLOOKUP(A2231,Species!A:F,5,FALSE)</f>
        <v>#N/A</v>
      </c>
    </row>
    <row r="2232" spans="2:4" x14ac:dyDescent="0.25">
      <c r="B2232" s="19" t="e">
        <f>VLOOKUP(A2232,Species!A:E,3,FALSE)</f>
        <v>#N/A</v>
      </c>
      <c r="C2232" s="6" t="e">
        <f>VLOOKUP(A2232,Species!A:E,4,FALSE)</f>
        <v>#N/A</v>
      </c>
      <c r="D2232" s="6" t="e">
        <f>VLOOKUP(A2232,Species!A:F,5,FALSE)</f>
        <v>#N/A</v>
      </c>
    </row>
    <row r="2233" spans="2:4" x14ac:dyDescent="0.25">
      <c r="B2233" s="19" t="e">
        <f>VLOOKUP(A2233,Species!A:E,3,FALSE)</f>
        <v>#N/A</v>
      </c>
      <c r="C2233" s="6" t="e">
        <f>VLOOKUP(A2233,Species!A:E,4,FALSE)</f>
        <v>#N/A</v>
      </c>
      <c r="D2233" s="6" t="e">
        <f>VLOOKUP(A2233,Species!A:F,5,FALSE)</f>
        <v>#N/A</v>
      </c>
    </row>
    <row r="2234" spans="2:4" x14ac:dyDescent="0.25">
      <c r="B2234" s="19" t="e">
        <f>VLOOKUP(A2234,Species!A:E,3,FALSE)</f>
        <v>#N/A</v>
      </c>
      <c r="C2234" s="6" t="e">
        <f>VLOOKUP(A2234,Species!A:E,4,FALSE)</f>
        <v>#N/A</v>
      </c>
      <c r="D2234" s="6" t="e">
        <f>VLOOKUP(A2234,Species!A:F,5,FALSE)</f>
        <v>#N/A</v>
      </c>
    </row>
    <row r="2235" spans="2:4" x14ac:dyDescent="0.25">
      <c r="B2235" s="19" t="e">
        <f>VLOOKUP(A2235,Species!A:E,3,FALSE)</f>
        <v>#N/A</v>
      </c>
      <c r="C2235" s="6" t="e">
        <f>VLOOKUP(A2235,Species!A:E,4,FALSE)</f>
        <v>#N/A</v>
      </c>
      <c r="D2235" s="6" t="e">
        <f>VLOOKUP(A2235,Species!A:F,5,FALSE)</f>
        <v>#N/A</v>
      </c>
    </row>
    <row r="2236" spans="2:4" x14ac:dyDescent="0.25">
      <c r="B2236" s="19" t="e">
        <f>VLOOKUP(A2236,Species!A:E,3,FALSE)</f>
        <v>#N/A</v>
      </c>
      <c r="C2236" s="6" t="e">
        <f>VLOOKUP(A2236,Species!A:E,4,FALSE)</f>
        <v>#N/A</v>
      </c>
      <c r="D2236" s="6" t="e">
        <f>VLOOKUP(A2236,Species!A:F,5,FALSE)</f>
        <v>#N/A</v>
      </c>
    </row>
    <row r="2237" spans="2:4" x14ac:dyDescent="0.25">
      <c r="B2237" s="19" t="e">
        <f>VLOOKUP(A2237,Species!A:E,3,FALSE)</f>
        <v>#N/A</v>
      </c>
      <c r="C2237" s="6" t="e">
        <f>VLOOKUP(A2237,Species!A:E,4,FALSE)</f>
        <v>#N/A</v>
      </c>
      <c r="D2237" s="6" t="e">
        <f>VLOOKUP(A2237,Species!A:F,5,FALSE)</f>
        <v>#N/A</v>
      </c>
    </row>
    <row r="2238" spans="2:4" x14ac:dyDescent="0.25">
      <c r="B2238" s="19" t="e">
        <f>VLOOKUP(A2238,Species!A:E,3,FALSE)</f>
        <v>#N/A</v>
      </c>
      <c r="C2238" s="6" t="e">
        <f>VLOOKUP(A2238,Species!A:E,4,FALSE)</f>
        <v>#N/A</v>
      </c>
      <c r="D2238" s="6" t="e">
        <f>VLOOKUP(A2238,Species!A:F,5,FALSE)</f>
        <v>#N/A</v>
      </c>
    </row>
    <row r="2239" spans="2:4" x14ac:dyDescent="0.25">
      <c r="B2239" s="19" t="e">
        <f>VLOOKUP(A2239,Species!A:E,3,FALSE)</f>
        <v>#N/A</v>
      </c>
      <c r="C2239" s="6" t="e">
        <f>VLOOKUP(A2239,Species!A:E,4,FALSE)</f>
        <v>#N/A</v>
      </c>
      <c r="D2239" s="6" t="e">
        <f>VLOOKUP(A2239,Species!A:F,5,FALSE)</f>
        <v>#N/A</v>
      </c>
    </row>
    <row r="2240" spans="2:4" x14ac:dyDescent="0.25">
      <c r="B2240" s="19" t="e">
        <f>VLOOKUP(A2240,Species!A:E,3,FALSE)</f>
        <v>#N/A</v>
      </c>
      <c r="C2240" s="6" t="e">
        <f>VLOOKUP(A2240,Species!A:E,4,FALSE)</f>
        <v>#N/A</v>
      </c>
      <c r="D2240" s="6" t="e">
        <f>VLOOKUP(A2240,Species!A:F,5,FALSE)</f>
        <v>#N/A</v>
      </c>
    </row>
    <row r="2241" spans="2:4" x14ac:dyDescent="0.25">
      <c r="B2241" s="19" t="e">
        <f>VLOOKUP(A2241,Species!A:E,3,FALSE)</f>
        <v>#N/A</v>
      </c>
      <c r="C2241" s="6" t="e">
        <f>VLOOKUP(A2241,Species!A:E,4,FALSE)</f>
        <v>#N/A</v>
      </c>
      <c r="D2241" s="6" t="e">
        <f>VLOOKUP(A2241,Species!A:F,5,FALSE)</f>
        <v>#N/A</v>
      </c>
    </row>
    <row r="2242" spans="2:4" x14ac:dyDescent="0.25">
      <c r="B2242" s="19" t="e">
        <f>VLOOKUP(A2242,Species!A:E,3,FALSE)</f>
        <v>#N/A</v>
      </c>
      <c r="C2242" s="6" t="e">
        <f>VLOOKUP(A2242,Species!A:E,4,FALSE)</f>
        <v>#N/A</v>
      </c>
      <c r="D2242" s="6" t="e">
        <f>VLOOKUP(A2242,Species!A:F,5,FALSE)</f>
        <v>#N/A</v>
      </c>
    </row>
    <row r="2243" spans="2:4" x14ac:dyDescent="0.25">
      <c r="B2243" s="19" t="e">
        <f>VLOOKUP(A2243,Species!A:E,3,FALSE)</f>
        <v>#N/A</v>
      </c>
      <c r="C2243" s="6" t="e">
        <f>VLOOKUP(A2243,Species!A:E,4,FALSE)</f>
        <v>#N/A</v>
      </c>
      <c r="D2243" s="6" t="e">
        <f>VLOOKUP(A2243,Species!A:F,5,FALSE)</f>
        <v>#N/A</v>
      </c>
    </row>
    <row r="2244" spans="2:4" x14ac:dyDescent="0.25">
      <c r="B2244" s="19" t="e">
        <f>VLOOKUP(A2244,Species!A:E,3,FALSE)</f>
        <v>#N/A</v>
      </c>
      <c r="C2244" s="6" t="e">
        <f>VLOOKUP(A2244,Species!A:E,4,FALSE)</f>
        <v>#N/A</v>
      </c>
      <c r="D2244" s="6" t="e">
        <f>VLOOKUP(A2244,Species!A:F,5,FALSE)</f>
        <v>#N/A</v>
      </c>
    </row>
    <row r="2245" spans="2:4" x14ac:dyDescent="0.25">
      <c r="B2245" s="19" t="e">
        <f>VLOOKUP(A2245,Species!A:E,3,FALSE)</f>
        <v>#N/A</v>
      </c>
      <c r="C2245" s="6" t="e">
        <f>VLOOKUP(A2245,Species!A:E,4,FALSE)</f>
        <v>#N/A</v>
      </c>
      <c r="D2245" s="6" t="e">
        <f>VLOOKUP(A2245,Species!A:F,5,FALSE)</f>
        <v>#N/A</v>
      </c>
    </row>
    <row r="2246" spans="2:4" x14ac:dyDescent="0.25">
      <c r="B2246" s="19" t="e">
        <f>VLOOKUP(A2246,Species!A:E,3,FALSE)</f>
        <v>#N/A</v>
      </c>
      <c r="C2246" s="6" t="e">
        <f>VLOOKUP(A2246,Species!A:E,4,FALSE)</f>
        <v>#N/A</v>
      </c>
      <c r="D2246" s="6" t="e">
        <f>VLOOKUP(A2246,Species!A:F,5,FALSE)</f>
        <v>#N/A</v>
      </c>
    </row>
    <row r="2247" spans="2:4" x14ac:dyDescent="0.25">
      <c r="B2247" s="19" t="e">
        <f>VLOOKUP(A2247,Species!A:E,3,FALSE)</f>
        <v>#N/A</v>
      </c>
      <c r="C2247" s="6" t="e">
        <f>VLOOKUP(A2247,Species!A:E,4,FALSE)</f>
        <v>#N/A</v>
      </c>
      <c r="D2247" s="6" t="e">
        <f>VLOOKUP(A2247,Species!A:F,5,FALSE)</f>
        <v>#N/A</v>
      </c>
    </row>
    <row r="2248" spans="2:4" x14ac:dyDescent="0.25">
      <c r="B2248" s="19" t="e">
        <f>VLOOKUP(A2248,Species!A:E,3,FALSE)</f>
        <v>#N/A</v>
      </c>
      <c r="C2248" s="6" t="e">
        <f>VLOOKUP(A2248,Species!A:E,4,FALSE)</f>
        <v>#N/A</v>
      </c>
      <c r="D2248" s="6" t="e">
        <f>VLOOKUP(A2248,Species!A:F,5,FALSE)</f>
        <v>#N/A</v>
      </c>
    </row>
    <row r="2249" spans="2:4" x14ac:dyDescent="0.25">
      <c r="B2249" s="19" t="e">
        <f>VLOOKUP(A2249,Species!A:E,3,FALSE)</f>
        <v>#N/A</v>
      </c>
      <c r="C2249" s="6" t="e">
        <f>VLOOKUP(A2249,Species!A:E,4,FALSE)</f>
        <v>#N/A</v>
      </c>
      <c r="D2249" s="6" t="e">
        <f>VLOOKUP(A2249,Species!A:F,5,FALSE)</f>
        <v>#N/A</v>
      </c>
    </row>
    <row r="2250" spans="2:4" x14ac:dyDescent="0.25">
      <c r="B2250" s="19" t="e">
        <f>VLOOKUP(A2250,Species!A:E,3,FALSE)</f>
        <v>#N/A</v>
      </c>
      <c r="C2250" s="6" t="e">
        <f>VLOOKUP(A2250,Species!A:E,4,FALSE)</f>
        <v>#N/A</v>
      </c>
      <c r="D2250" s="6" t="e">
        <f>VLOOKUP(A2250,Species!A:F,5,FALSE)</f>
        <v>#N/A</v>
      </c>
    </row>
    <row r="2251" spans="2:4" x14ac:dyDescent="0.25">
      <c r="B2251" s="19" t="e">
        <f>VLOOKUP(A2251,Species!A:E,3,FALSE)</f>
        <v>#N/A</v>
      </c>
      <c r="C2251" s="6" t="e">
        <f>VLOOKUP(A2251,Species!A:E,4,FALSE)</f>
        <v>#N/A</v>
      </c>
      <c r="D2251" s="6" t="e">
        <f>VLOOKUP(A2251,Species!A:F,5,FALSE)</f>
        <v>#N/A</v>
      </c>
    </row>
    <row r="2252" spans="2:4" x14ac:dyDescent="0.25">
      <c r="B2252" s="19" t="e">
        <f>VLOOKUP(A2252,Species!A:E,3,FALSE)</f>
        <v>#N/A</v>
      </c>
      <c r="C2252" s="6" t="e">
        <f>VLOOKUP(A2252,Species!A:E,4,FALSE)</f>
        <v>#N/A</v>
      </c>
      <c r="D2252" s="6" t="e">
        <f>VLOOKUP(A2252,Species!A:F,5,FALSE)</f>
        <v>#N/A</v>
      </c>
    </row>
    <row r="2253" spans="2:4" x14ac:dyDescent="0.25">
      <c r="B2253" s="19" t="e">
        <f>VLOOKUP(A2253,Species!A:E,3,FALSE)</f>
        <v>#N/A</v>
      </c>
      <c r="C2253" s="6" t="e">
        <f>VLOOKUP(A2253,Species!A:E,4,FALSE)</f>
        <v>#N/A</v>
      </c>
      <c r="D2253" s="6" t="e">
        <f>VLOOKUP(A2253,Species!A:F,5,FALSE)</f>
        <v>#N/A</v>
      </c>
    </row>
  </sheetData>
  <dataValidations count="3">
    <dataValidation type="list" allowBlank="1" showInputMessage="1" showErrorMessage="1" sqref="I500:I1048576 I1 I172:I177 I61:I138 I143 I413:I418 I461:I498 I29:I51 I317 I179:I192 I378:I410 I56:I59 I305:I315 I140:I141 I319:I374 I441:I459 I430:I439 I147:I164 I167:I170 I241:I302 I195:I237">
      <formula1>Transects</formula1>
    </dataValidation>
    <dataValidation type="list" allowBlank="1" showInputMessage="1" showErrorMessage="1" sqref="O2254:O1048576 Q1:Q449 Q451:Q2253">
      <formula1>Observation</formula1>
    </dataValidation>
    <dataValidation type="list" allowBlank="1" showInputMessage="1" showErrorMessage="1" sqref="A1:A429 A431:A1048576">
      <formula1>Latin_name</formula1>
    </dataValidation>
  </dataValidations>
  <pageMargins left="0.7" right="0.7" top="0.75" bottom="0.75" header="0.3" footer="0.3"/>
  <pageSetup orientation="portrait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4"/>
  <sheetViews>
    <sheetView zoomScale="115" zoomScaleNormal="115" workbookViewId="0">
      <pane ySplit="1" topLeftCell="A90" activePane="bottomLeft" state="frozen"/>
      <selection pane="bottomLeft" activeCell="A107" sqref="A107"/>
    </sheetView>
  </sheetViews>
  <sheetFormatPr baseColWidth="10" defaultColWidth="9.140625" defaultRowHeight="15" x14ac:dyDescent="0.25"/>
  <cols>
    <col min="1" max="1" width="35.7109375" style="2" bestFit="1" customWidth="1"/>
    <col min="2" max="2" width="34.5703125" style="1" bestFit="1" customWidth="1"/>
    <col min="3" max="3" width="18.7109375" style="2" bestFit="1" customWidth="1"/>
    <col min="4" max="4" width="19" style="1" bestFit="1" customWidth="1"/>
    <col min="5" max="5" width="10.7109375" style="1" bestFit="1" customWidth="1"/>
  </cols>
  <sheetData>
    <row r="1" spans="1:5" s="10" customFormat="1" x14ac:dyDescent="0.25">
      <c r="A1" s="9" t="s">
        <v>12</v>
      </c>
      <c r="B1" s="9" t="s">
        <v>10</v>
      </c>
      <c r="C1" s="9" t="s">
        <v>9</v>
      </c>
      <c r="D1" s="9" t="s">
        <v>8</v>
      </c>
      <c r="E1" s="9" t="s">
        <v>7</v>
      </c>
    </row>
    <row r="2" spans="1:5" x14ac:dyDescent="0.25">
      <c r="A2" s="51" t="s">
        <v>95</v>
      </c>
      <c r="B2" s="28"/>
      <c r="C2" s="52" t="s">
        <v>93</v>
      </c>
      <c r="D2" s="28" t="s">
        <v>94</v>
      </c>
      <c r="E2" s="28" t="s">
        <v>16</v>
      </c>
    </row>
    <row r="3" spans="1:5" x14ac:dyDescent="0.25">
      <c r="A3" s="60" t="s">
        <v>112</v>
      </c>
      <c r="B3" s="28"/>
      <c r="C3" s="52" t="s">
        <v>93</v>
      </c>
      <c r="D3" s="28" t="s">
        <v>94</v>
      </c>
      <c r="E3" s="28" t="s">
        <v>16</v>
      </c>
    </row>
    <row r="4" spans="1:5" x14ac:dyDescent="0.25">
      <c r="A4" s="60" t="s">
        <v>235</v>
      </c>
      <c r="B4" s="28"/>
      <c r="C4" s="52" t="s">
        <v>93</v>
      </c>
      <c r="D4" s="28" t="s">
        <v>94</v>
      </c>
      <c r="E4" s="28" t="s">
        <v>16</v>
      </c>
    </row>
    <row r="5" spans="1:5" x14ac:dyDescent="0.25">
      <c r="A5" s="56" t="s">
        <v>92</v>
      </c>
      <c r="B5" s="38"/>
      <c r="C5" s="55" t="s">
        <v>93</v>
      </c>
      <c r="D5" s="38" t="s">
        <v>94</v>
      </c>
      <c r="E5" s="28" t="s">
        <v>16</v>
      </c>
    </row>
    <row r="6" spans="1:5" x14ac:dyDescent="0.25">
      <c r="A6" s="51" t="s">
        <v>13</v>
      </c>
      <c r="B6" s="28" t="s">
        <v>163</v>
      </c>
      <c r="C6" s="52" t="s">
        <v>14</v>
      </c>
      <c r="D6" s="28" t="s">
        <v>15</v>
      </c>
      <c r="E6" s="28" t="s">
        <v>16</v>
      </c>
    </row>
    <row r="7" spans="1:5" x14ac:dyDescent="0.25">
      <c r="A7" s="54" t="s">
        <v>17</v>
      </c>
      <c r="B7" s="38" t="s">
        <v>171</v>
      </c>
      <c r="C7" s="55" t="s">
        <v>14</v>
      </c>
      <c r="D7" s="38" t="s">
        <v>15</v>
      </c>
      <c r="E7" s="28" t="s">
        <v>16</v>
      </c>
    </row>
    <row r="8" spans="1:5" x14ac:dyDescent="0.25">
      <c r="A8" s="32" t="s">
        <v>193</v>
      </c>
      <c r="B8" s="35" t="s">
        <v>194</v>
      </c>
      <c r="C8" s="37" t="s">
        <v>195</v>
      </c>
      <c r="D8" s="35" t="s">
        <v>196</v>
      </c>
      <c r="E8" s="35" t="s">
        <v>19</v>
      </c>
    </row>
    <row r="9" spans="1:5" x14ac:dyDescent="0.25">
      <c r="A9" s="32" t="s">
        <v>371</v>
      </c>
      <c r="B9" s="35" t="s">
        <v>204</v>
      </c>
      <c r="C9" s="37" t="s">
        <v>373</v>
      </c>
      <c r="D9" s="35" t="s">
        <v>374</v>
      </c>
      <c r="E9" s="35" t="s">
        <v>19</v>
      </c>
    </row>
    <row r="10" spans="1:5" x14ac:dyDescent="0.25">
      <c r="A10" s="32" t="s">
        <v>372</v>
      </c>
      <c r="B10" s="35" t="s">
        <v>18</v>
      </c>
      <c r="C10" s="37" t="s">
        <v>373</v>
      </c>
      <c r="D10" s="35" t="s">
        <v>374</v>
      </c>
      <c r="E10" s="35" t="s">
        <v>19</v>
      </c>
    </row>
    <row r="11" spans="1:5" x14ac:dyDescent="0.25">
      <c r="A11" s="54" t="s">
        <v>177</v>
      </c>
      <c r="B11" s="59" t="s">
        <v>226</v>
      </c>
      <c r="C11" s="55" t="s">
        <v>100</v>
      </c>
      <c r="D11" s="38" t="s">
        <v>29</v>
      </c>
      <c r="E11" s="38" t="s">
        <v>19</v>
      </c>
    </row>
    <row r="12" spans="1:5" x14ac:dyDescent="0.25">
      <c r="A12" s="32" t="s">
        <v>241</v>
      </c>
      <c r="B12" s="35" t="s">
        <v>197</v>
      </c>
      <c r="C12" s="37" t="s">
        <v>198</v>
      </c>
      <c r="D12" s="35" t="s">
        <v>139</v>
      </c>
      <c r="E12" s="35" t="s">
        <v>19</v>
      </c>
    </row>
    <row r="13" spans="1:5" x14ac:dyDescent="0.25">
      <c r="A13" s="54" t="s">
        <v>209</v>
      </c>
      <c r="B13" s="38" t="s">
        <v>208</v>
      </c>
      <c r="C13" s="55" t="s">
        <v>103</v>
      </c>
      <c r="D13" s="38" t="s">
        <v>185</v>
      </c>
      <c r="E13" s="28" t="s">
        <v>16</v>
      </c>
    </row>
    <row r="14" spans="1:5" x14ac:dyDescent="0.25">
      <c r="A14" s="32" t="s">
        <v>135</v>
      </c>
      <c r="B14" s="35" t="s">
        <v>141</v>
      </c>
      <c r="C14" s="37" t="s">
        <v>136</v>
      </c>
      <c r="D14" s="35" t="s">
        <v>23</v>
      </c>
      <c r="E14" s="35" t="s">
        <v>19</v>
      </c>
    </row>
    <row r="15" spans="1:5" x14ac:dyDescent="0.25">
      <c r="A15" s="54" t="s">
        <v>20</v>
      </c>
      <c r="B15" s="38" t="s">
        <v>21</v>
      </c>
      <c r="C15" s="55" t="s">
        <v>22</v>
      </c>
      <c r="D15" s="38" t="s">
        <v>23</v>
      </c>
      <c r="E15" s="38" t="s">
        <v>19</v>
      </c>
    </row>
    <row r="16" spans="1:5" x14ac:dyDescent="0.25">
      <c r="A16" s="54" t="s">
        <v>179</v>
      </c>
      <c r="B16" s="38" t="s">
        <v>221</v>
      </c>
      <c r="C16" s="55" t="s">
        <v>169</v>
      </c>
      <c r="D16" s="38" t="s">
        <v>139</v>
      </c>
      <c r="E16" s="38" t="s">
        <v>19</v>
      </c>
    </row>
    <row r="17" spans="1:5" x14ac:dyDescent="0.25">
      <c r="A17" s="32" t="s">
        <v>183</v>
      </c>
      <c r="B17" s="35" t="s">
        <v>32</v>
      </c>
      <c r="C17" s="37" t="s">
        <v>219</v>
      </c>
      <c r="D17" s="35" t="s">
        <v>220</v>
      </c>
      <c r="E17" s="35" t="s">
        <v>19</v>
      </c>
    </row>
    <row r="18" spans="1:5" x14ac:dyDescent="0.25">
      <c r="A18" s="32" t="s">
        <v>105</v>
      </c>
      <c r="B18" s="35" t="s">
        <v>140</v>
      </c>
      <c r="C18" s="37" t="s">
        <v>101</v>
      </c>
      <c r="D18" s="35" t="s">
        <v>29</v>
      </c>
      <c r="E18" s="35" t="s">
        <v>19</v>
      </c>
    </row>
    <row r="19" spans="1:5" x14ac:dyDescent="0.25">
      <c r="A19" s="54" t="s">
        <v>118</v>
      </c>
      <c r="B19" s="38" t="s">
        <v>119</v>
      </c>
      <c r="C19" s="55" t="s">
        <v>120</v>
      </c>
      <c r="D19" s="38" t="s">
        <v>29</v>
      </c>
      <c r="E19" s="38" t="s">
        <v>19</v>
      </c>
    </row>
    <row r="20" spans="1:5" x14ac:dyDescent="0.25">
      <c r="A20" s="54" t="s">
        <v>386</v>
      </c>
      <c r="B20" s="38" t="s">
        <v>236</v>
      </c>
      <c r="C20" s="55" t="s">
        <v>237</v>
      </c>
      <c r="D20" s="38" t="s">
        <v>134</v>
      </c>
      <c r="E20" s="28" t="s">
        <v>16</v>
      </c>
    </row>
    <row r="21" spans="1:5" x14ac:dyDescent="0.25">
      <c r="A21" s="54" t="s">
        <v>151</v>
      </c>
      <c r="B21" s="38" t="s">
        <v>152</v>
      </c>
      <c r="C21" s="55" t="s">
        <v>153</v>
      </c>
      <c r="D21" s="38" t="s">
        <v>117</v>
      </c>
      <c r="E21" s="38" t="s">
        <v>19</v>
      </c>
    </row>
    <row r="22" spans="1:5" x14ac:dyDescent="0.25">
      <c r="A22" s="51" t="s">
        <v>205</v>
      </c>
      <c r="B22" s="28" t="s">
        <v>161</v>
      </c>
      <c r="C22" s="52" t="s">
        <v>24</v>
      </c>
      <c r="D22" s="28" t="s">
        <v>25</v>
      </c>
      <c r="E22" s="28" t="s">
        <v>16</v>
      </c>
    </row>
    <row r="23" spans="1:5" x14ac:dyDescent="0.25">
      <c r="A23" s="54" t="s">
        <v>191</v>
      </c>
      <c r="B23" s="38" t="s">
        <v>207</v>
      </c>
      <c r="C23" s="55" t="s">
        <v>24</v>
      </c>
      <c r="D23" s="38" t="s">
        <v>25</v>
      </c>
      <c r="E23" s="28" t="s">
        <v>16</v>
      </c>
    </row>
    <row r="24" spans="1:5" x14ac:dyDescent="0.25">
      <c r="A24" s="51" t="s">
        <v>26</v>
      </c>
      <c r="B24" s="28" t="s">
        <v>162</v>
      </c>
      <c r="C24" s="52" t="s">
        <v>24</v>
      </c>
      <c r="D24" s="28" t="s">
        <v>25</v>
      </c>
      <c r="E24" s="28" t="s">
        <v>16</v>
      </c>
    </row>
    <row r="25" spans="1:5" x14ac:dyDescent="0.25">
      <c r="A25" s="54" t="s">
        <v>192</v>
      </c>
      <c r="B25" s="38" t="s">
        <v>206</v>
      </c>
      <c r="C25" s="55" t="s">
        <v>24</v>
      </c>
      <c r="D25" s="38" t="s">
        <v>25</v>
      </c>
      <c r="E25" s="28" t="s">
        <v>16</v>
      </c>
    </row>
    <row r="26" spans="1:5" x14ac:dyDescent="0.25">
      <c r="A26" s="51" t="s">
        <v>96</v>
      </c>
      <c r="B26" s="28" t="s">
        <v>145</v>
      </c>
      <c r="C26" s="52" t="s">
        <v>24</v>
      </c>
      <c r="D26" s="28" t="s">
        <v>25</v>
      </c>
      <c r="E26" s="28" t="s">
        <v>16</v>
      </c>
    </row>
    <row r="27" spans="1:5" x14ac:dyDescent="0.25">
      <c r="A27" s="32" t="s">
        <v>27</v>
      </c>
      <c r="B27" s="35" t="s">
        <v>227</v>
      </c>
      <c r="C27" s="37" t="s">
        <v>28</v>
      </c>
      <c r="D27" s="35" t="s">
        <v>29</v>
      </c>
      <c r="E27" s="35" t="s">
        <v>19</v>
      </c>
    </row>
    <row r="28" spans="1:5" x14ac:dyDescent="0.25">
      <c r="A28" s="54" t="s">
        <v>128</v>
      </c>
      <c r="B28" s="38"/>
      <c r="C28" s="55" t="s">
        <v>129</v>
      </c>
      <c r="D28" s="38" t="s">
        <v>45</v>
      </c>
      <c r="E28" s="28" t="s">
        <v>16</v>
      </c>
    </row>
    <row r="29" spans="1:5" x14ac:dyDescent="0.25">
      <c r="A29" s="65" t="s">
        <v>31</v>
      </c>
      <c r="B29" s="61" t="s">
        <v>111</v>
      </c>
      <c r="C29" s="55" t="s">
        <v>178</v>
      </c>
      <c r="D29" s="38" t="s">
        <v>30</v>
      </c>
      <c r="E29" s="38" t="s">
        <v>19</v>
      </c>
    </row>
    <row r="30" spans="1:5" x14ac:dyDescent="0.25">
      <c r="A30" s="32" t="s">
        <v>114</v>
      </c>
      <c r="B30" s="35" t="s">
        <v>115</v>
      </c>
      <c r="C30" s="37" t="s">
        <v>116</v>
      </c>
      <c r="D30" s="35" t="s">
        <v>117</v>
      </c>
      <c r="E30" s="35" t="s">
        <v>19</v>
      </c>
    </row>
    <row r="31" spans="1:5" x14ac:dyDescent="0.25">
      <c r="A31" s="54" t="s">
        <v>180</v>
      </c>
      <c r="B31" s="38" t="s">
        <v>181</v>
      </c>
      <c r="C31" s="55" t="s">
        <v>182</v>
      </c>
      <c r="D31" s="38" t="s">
        <v>77</v>
      </c>
      <c r="E31" s="38" t="s">
        <v>19</v>
      </c>
    </row>
    <row r="32" spans="1:5" x14ac:dyDescent="0.25">
      <c r="A32" s="54" t="s">
        <v>200</v>
      </c>
      <c r="B32" s="38"/>
      <c r="C32" s="55" t="s">
        <v>201</v>
      </c>
      <c r="D32" s="38" t="s">
        <v>29</v>
      </c>
      <c r="E32" s="38" t="s">
        <v>19</v>
      </c>
    </row>
    <row r="33" spans="1:5" x14ac:dyDescent="0.25">
      <c r="A33" s="54" t="s">
        <v>97</v>
      </c>
      <c r="B33" s="38" t="s">
        <v>142</v>
      </c>
      <c r="C33" s="55" t="s">
        <v>34</v>
      </c>
      <c r="D33" s="38" t="s">
        <v>25</v>
      </c>
      <c r="E33" s="28" t="s">
        <v>16</v>
      </c>
    </row>
    <row r="34" spans="1:5" x14ac:dyDescent="0.25">
      <c r="A34" s="51" t="s">
        <v>125</v>
      </c>
      <c r="B34" s="28" t="s">
        <v>33</v>
      </c>
      <c r="C34" s="52" t="s">
        <v>34</v>
      </c>
      <c r="D34" s="28" t="s">
        <v>25</v>
      </c>
      <c r="E34" s="28" t="s">
        <v>16</v>
      </c>
    </row>
    <row r="35" spans="1:5" x14ac:dyDescent="0.25">
      <c r="A35" s="54" t="s">
        <v>126</v>
      </c>
      <c r="B35" s="61" t="s">
        <v>159</v>
      </c>
      <c r="C35" s="55" t="s">
        <v>34</v>
      </c>
      <c r="D35" s="38" t="s">
        <v>25</v>
      </c>
      <c r="E35" s="28" t="s">
        <v>16</v>
      </c>
    </row>
    <row r="36" spans="1:5" x14ac:dyDescent="0.25">
      <c r="A36" s="51" t="s">
        <v>387</v>
      </c>
      <c r="B36" s="28" t="s">
        <v>146</v>
      </c>
      <c r="C36" s="52" t="s">
        <v>388</v>
      </c>
      <c r="D36" s="28" t="s">
        <v>25</v>
      </c>
      <c r="E36" s="28" t="s">
        <v>16</v>
      </c>
    </row>
    <row r="37" spans="1:5" x14ac:dyDescent="0.25">
      <c r="A37" s="54" t="s">
        <v>35</v>
      </c>
      <c r="B37" s="38" t="s">
        <v>36</v>
      </c>
      <c r="C37" s="55" t="s">
        <v>34</v>
      </c>
      <c r="D37" s="38" t="s">
        <v>25</v>
      </c>
      <c r="E37" s="28" t="s">
        <v>16</v>
      </c>
    </row>
    <row r="38" spans="1:5" x14ac:dyDescent="0.25">
      <c r="A38" s="51" t="s">
        <v>37</v>
      </c>
      <c r="B38" s="28" t="s">
        <v>38</v>
      </c>
      <c r="C38" s="52" t="s">
        <v>34</v>
      </c>
      <c r="D38" s="28" t="s">
        <v>25</v>
      </c>
      <c r="E38" s="28" t="s">
        <v>16</v>
      </c>
    </row>
    <row r="39" spans="1:5" x14ac:dyDescent="0.25">
      <c r="A39" s="54" t="s">
        <v>130</v>
      </c>
      <c r="B39" s="38" t="s">
        <v>131</v>
      </c>
      <c r="C39" s="55" t="s">
        <v>132</v>
      </c>
      <c r="D39" s="38" t="s">
        <v>29</v>
      </c>
      <c r="E39" s="38" t="s">
        <v>19</v>
      </c>
    </row>
    <row r="40" spans="1:5" x14ac:dyDescent="0.25">
      <c r="A40" s="66" t="s">
        <v>39</v>
      </c>
      <c r="B40" s="67" t="s">
        <v>40</v>
      </c>
      <c r="C40" s="37" t="s">
        <v>41</v>
      </c>
      <c r="D40" s="35" t="s">
        <v>42</v>
      </c>
      <c r="E40" s="35" t="s">
        <v>19</v>
      </c>
    </row>
    <row r="41" spans="1:5" x14ac:dyDescent="0.25">
      <c r="A41" s="32" t="s">
        <v>122</v>
      </c>
      <c r="B41" s="35" t="s">
        <v>123</v>
      </c>
      <c r="C41" s="37" t="s">
        <v>124</v>
      </c>
      <c r="D41" s="35" t="s">
        <v>23</v>
      </c>
      <c r="E41" s="35" t="s">
        <v>19</v>
      </c>
    </row>
    <row r="42" spans="1:5" x14ac:dyDescent="0.25">
      <c r="A42" s="51" t="s">
        <v>273</v>
      </c>
      <c r="B42" s="28" t="s">
        <v>43</v>
      </c>
      <c r="C42" s="52" t="s">
        <v>274</v>
      </c>
      <c r="D42" s="28" t="s">
        <v>45</v>
      </c>
      <c r="E42" s="28" t="s">
        <v>16</v>
      </c>
    </row>
    <row r="43" spans="1:5" x14ac:dyDescent="0.25">
      <c r="A43" s="54" t="s">
        <v>170</v>
      </c>
      <c r="B43" s="38"/>
      <c r="C43" s="55" t="s">
        <v>44</v>
      </c>
      <c r="D43" s="38" t="s">
        <v>45</v>
      </c>
      <c r="E43" s="28" t="s">
        <v>16</v>
      </c>
    </row>
    <row r="44" spans="1:5" x14ac:dyDescent="0.25">
      <c r="A44" s="51" t="s">
        <v>249</v>
      </c>
      <c r="B44" s="28" t="s">
        <v>148</v>
      </c>
      <c r="C44" s="52" t="s">
        <v>275</v>
      </c>
      <c r="D44" s="28" t="s">
        <v>45</v>
      </c>
      <c r="E44" s="28" t="s">
        <v>16</v>
      </c>
    </row>
    <row r="45" spans="1:5" x14ac:dyDescent="0.25">
      <c r="A45" s="54" t="s">
        <v>121</v>
      </c>
      <c r="B45" s="38" t="s">
        <v>147</v>
      </c>
      <c r="C45" s="55" t="s">
        <v>44</v>
      </c>
      <c r="D45" s="38" t="s">
        <v>45</v>
      </c>
      <c r="E45" s="28" t="s">
        <v>16</v>
      </c>
    </row>
    <row r="46" spans="1:5" x14ac:dyDescent="0.25">
      <c r="A46" s="51" t="s">
        <v>46</v>
      </c>
      <c r="B46" s="28" t="s">
        <v>47</v>
      </c>
      <c r="C46" s="52" t="s">
        <v>44</v>
      </c>
      <c r="D46" s="28" t="s">
        <v>45</v>
      </c>
      <c r="E46" s="28" t="s">
        <v>16</v>
      </c>
    </row>
    <row r="47" spans="1:5" x14ac:dyDescent="0.25">
      <c r="A47" s="62" t="s">
        <v>48</v>
      </c>
      <c r="B47" s="38" t="s">
        <v>160</v>
      </c>
      <c r="C47" s="55" t="s">
        <v>44</v>
      </c>
      <c r="D47" s="38" t="s">
        <v>45</v>
      </c>
      <c r="E47" s="28" t="s">
        <v>16</v>
      </c>
    </row>
    <row r="48" spans="1:5" x14ac:dyDescent="0.25">
      <c r="A48" s="54" t="s">
        <v>49</v>
      </c>
      <c r="B48" s="38"/>
      <c r="C48" s="55" t="s">
        <v>44</v>
      </c>
      <c r="D48" s="38" t="s">
        <v>45</v>
      </c>
      <c r="E48" s="28" t="s">
        <v>16</v>
      </c>
    </row>
    <row r="49" spans="1:5" x14ac:dyDescent="0.25">
      <c r="A49" s="51" t="s">
        <v>248</v>
      </c>
      <c r="B49" s="28"/>
      <c r="C49" s="52" t="s">
        <v>274</v>
      </c>
      <c r="D49" s="28" t="s">
        <v>45</v>
      </c>
      <c r="E49" s="28" t="s">
        <v>16</v>
      </c>
    </row>
    <row r="50" spans="1:5" x14ac:dyDescent="0.25">
      <c r="A50" s="32" t="s">
        <v>50</v>
      </c>
      <c r="B50" s="67" t="s">
        <v>228</v>
      </c>
      <c r="C50" s="37" t="s">
        <v>51</v>
      </c>
      <c r="D50" s="35" t="s">
        <v>29</v>
      </c>
      <c r="E50" s="35" t="s">
        <v>19</v>
      </c>
    </row>
    <row r="51" spans="1:5" x14ac:dyDescent="0.25">
      <c r="A51" s="64" t="s">
        <v>222</v>
      </c>
      <c r="B51" s="33" t="s">
        <v>223</v>
      </c>
      <c r="C51" s="64" t="s">
        <v>224</v>
      </c>
      <c r="D51" s="33" t="s">
        <v>225</v>
      </c>
      <c r="E51" s="33" t="s">
        <v>19</v>
      </c>
    </row>
    <row r="52" spans="1:5" x14ac:dyDescent="0.25">
      <c r="A52" s="21" t="s">
        <v>242</v>
      </c>
      <c r="B52" s="22" t="s">
        <v>223</v>
      </c>
      <c r="C52" s="23" t="s">
        <v>224</v>
      </c>
      <c r="D52" s="22" t="s">
        <v>225</v>
      </c>
      <c r="E52" s="22" t="s">
        <v>19</v>
      </c>
    </row>
    <row r="53" spans="1:5" x14ac:dyDescent="0.25">
      <c r="A53" s="39" t="s">
        <v>98</v>
      </c>
      <c r="B53" s="30" t="s">
        <v>143</v>
      </c>
      <c r="C53" s="40" t="s">
        <v>99</v>
      </c>
      <c r="D53" s="30" t="s">
        <v>29</v>
      </c>
      <c r="E53" s="30" t="s">
        <v>19</v>
      </c>
    </row>
    <row r="54" spans="1:5" x14ac:dyDescent="0.25">
      <c r="A54" s="21" t="s">
        <v>238</v>
      </c>
      <c r="B54" s="22" t="s">
        <v>239</v>
      </c>
      <c r="C54" s="23" t="s">
        <v>240</v>
      </c>
      <c r="D54" s="22" t="s">
        <v>63</v>
      </c>
      <c r="E54" s="22" t="s">
        <v>19</v>
      </c>
    </row>
    <row r="55" spans="1:5" x14ac:dyDescent="0.25">
      <c r="A55" s="39" t="s">
        <v>202</v>
      </c>
      <c r="B55" s="30" t="s">
        <v>214</v>
      </c>
      <c r="C55" s="40" t="s">
        <v>203</v>
      </c>
      <c r="D55" s="30" t="s">
        <v>158</v>
      </c>
      <c r="E55" s="30" t="s">
        <v>19</v>
      </c>
    </row>
    <row r="56" spans="1:5" x14ac:dyDescent="0.25">
      <c r="A56" s="21" t="s">
        <v>232</v>
      </c>
      <c r="B56" s="57" t="s">
        <v>233</v>
      </c>
      <c r="C56" s="23" t="s">
        <v>52</v>
      </c>
      <c r="D56" s="22" t="s">
        <v>53</v>
      </c>
      <c r="E56" s="22" t="s">
        <v>19</v>
      </c>
    </row>
    <row r="57" spans="1:5" x14ac:dyDescent="0.25">
      <c r="A57" s="39" t="s">
        <v>102</v>
      </c>
      <c r="B57" s="30" t="s">
        <v>234</v>
      </c>
      <c r="C57" s="40" t="s">
        <v>52</v>
      </c>
      <c r="D57" s="30" t="s">
        <v>53</v>
      </c>
      <c r="E57" s="30" t="s">
        <v>19</v>
      </c>
    </row>
    <row r="58" spans="1:5" x14ac:dyDescent="0.25">
      <c r="A58" s="31" t="s">
        <v>54</v>
      </c>
      <c r="B58" s="34" t="s">
        <v>55</v>
      </c>
      <c r="C58" s="36" t="s">
        <v>56</v>
      </c>
      <c r="D58" s="34" t="s">
        <v>277</v>
      </c>
      <c r="E58" s="34" t="s">
        <v>16</v>
      </c>
    </row>
    <row r="59" spans="1:5" x14ac:dyDescent="0.25">
      <c r="A59" s="31" t="s">
        <v>213</v>
      </c>
      <c r="B59" s="34" t="s">
        <v>212</v>
      </c>
      <c r="C59" s="36" t="s">
        <v>211</v>
      </c>
      <c r="D59" s="34" t="s">
        <v>210</v>
      </c>
      <c r="E59" s="34" t="s">
        <v>16</v>
      </c>
    </row>
    <row r="60" spans="1:5" s="2" customFormat="1" x14ac:dyDescent="0.25">
      <c r="A60" s="39" t="s">
        <v>127</v>
      </c>
      <c r="B60" s="30"/>
      <c r="C60" s="40" t="s">
        <v>58</v>
      </c>
      <c r="D60" s="30" t="s">
        <v>25</v>
      </c>
      <c r="E60" s="34" t="s">
        <v>16</v>
      </c>
    </row>
    <row r="61" spans="1:5" x14ac:dyDescent="0.25">
      <c r="A61" s="31" t="s">
        <v>57</v>
      </c>
      <c r="B61" s="34"/>
      <c r="C61" s="36" t="s">
        <v>58</v>
      </c>
      <c r="D61" s="34" t="s">
        <v>25</v>
      </c>
      <c r="E61" s="34" t="s">
        <v>16</v>
      </c>
    </row>
    <row r="62" spans="1:5" x14ac:dyDescent="0.25">
      <c r="A62" s="31" t="s">
        <v>59</v>
      </c>
      <c r="B62" s="34"/>
      <c r="C62" s="36" t="s">
        <v>58</v>
      </c>
      <c r="D62" s="34" t="s">
        <v>25</v>
      </c>
      <c r="E62" s="34" t="s">
        <v>16</v>
      </c>
    </row>
    <row r="63" spans="1:5" x14ac:dyDescent="0.25">
      <c r="A63" s="31" t="s">
        <v>276</v>
      </c>
      <c r="B63" s="34"/>
      <c r="C63" s="36" t="s">
        <v>58</v>
      </c>
      <c r="D63" s="34" t="s">
        <v>25</v>
      </c>
      <c r="E63" s="34" t="s">
        <v>16</v>
      </c>
    </row>
    <row r="64" spans="1:5" x14ac:dyDescent="0.25">
      <c r="A64" s="39" t="s">
        <v>167</v>
      </c>
      <c r="B64" s="30" t="s">
        <v>168</v>
      </c>
      <c r="C64" s="40" t="s">
        <v>155</v>
      </c>
      <c r="D64" s="30" t="s">
        <v>29</v>
      </c>
      <c r="E64" s="30" t="s">
        <v>19</v>
      </c>
    </row>
    <row r="65" spans="1:5" x14ac:dyDescent="0.25">
      <c r="A65" s="21" t="s">
        <v>176</v>
      </c>
      <c r="B65" s="22" t="s">
        <v>154</v>
      </c>
      <c r="C65" s="23" t="s">
        <v>155</v>
      </c>
      <c r="D65" s="22" t="s">
        <v>29</v>
      </c>
      <c r="E65" s="22" t="s">
        <v>19</v>
      </c>
    </row>
    <row r="66" spans="1:5" s="2" customFormat="1" x14ac:dyDescent="0.25">
      <c r="A66" s="39" t="s">
        <v>60</v>
      </c>
      <c r="B66" s="30" t="s">
        <v>61</v>
      </c>
      <c r="C66" s="40" t="s">
        <v>62</v>
      </c>
      <c r="D66" s="30" t="s">
        <v>63</v>
      </c>
      <c r="E66" s="30" t="s">
        <v>19</v>
      </c>
    </row>
    <row r="67" spans="1:5" x14ac:dyDescent="0.25">
      <c r="A67" s="21" t="s">
        <v>215</v>
      </c>
      <c r="B67" s="22" t="s">
        <v>216</v>
      </c>
      <c r="C67" s="23" t="s">
        <v>217</v>
      </c>
      <c r="D67" s="22" t="s">
        <v>158</v>
      </c>
      <c r="E67" s="22" t="s">
        <v>19</v>
      </c>
    </row>
    <row r="68" spans="1:5" x14ac:dyDescent="0.25">
      <c r="A68" s="39" t="s">
        <v>393</v>
      </c>
      <c r="B68" s="30" t="s">
        <v>64</v>
      </c>
      <c r="C68" s="40" t="s">
        <v>392</v>
      </c>
      <c r="D68" s="30" t="s">
        <v>25</v>
      </c>
      <c r="E68" s="34" t="s">
        <v>16</v>
      </c>
    </row>
    <row r="69" spans="1:5" x14ac:dyDescent="0.25">
      <c r="A69" s="31" t="s">
        <v>66</v>
      </c>
      <c r="B69" s="34" t="s">
        <v>67</v>
      </c>
      <c r="C69" s="36" t="s">
        <v>65</v>
      </c>
      <c r="D69" s="34" t="s">
        <v>25</v>
      </c>
      <c r="E69" s="34" t="s">
        <v>16</v>
      </c>
    </row>
    <row r="70" spans="1:5" x14ac:dyDescent="0.25">
      <c r="A70" s="39" t="s">
        <v>156</v>
      </c>
      <c r="B70" s="30" t="s">
        <v>218</v>
      </c>
      <c r="C70" s="40" t="s">
        <v>157</v>
      </c>
      <c r="D70" s="30" t="s">
        <v>158</v>
      </c>
      <c r="E70" s="30" t="s">
        <v>19</v>
      </c>
    </row>
    <row r="71" spans="1:5" x14ac:dyDescent="0.25">
      <c r="A71" s="21" t="s">
        <v>172</v>
      </c>
      <c r="B71" s="63" t="s">
        <v>87</v>
      </c>
      <c r="C71" s="23" t="s">
        <v>173</v>
      </c>
      <c r="D71" s="22" t="s">
        <v>88</v>
      </c>
      <c r="E71" s="22" t="s">
        <v>19</v>
      </c>
    </row>
    <row r="72" spans="1:5" x14ac:dyDescent="0.25">
      <c r="A72" s="21" t="s">
        <v>175</v>
      </c>
      <c r="B72" s="22" t="s">
        <v>144</v>
      </c>
      <c r="C72" s="23" t="s">
        <v>137</v>
      </c>
      <c r="D72" s="22" t="s">
        <v>139</v>
      </c>
      <c r="E72" s="22" t="s">
        <v>19</v>
      </c>
    </row>
    <row r="73" spans="1:5" x14ac:dyDescent="0.25">
      <c r="A73" s="39" t="s">
        <v>68</v>
      </c>
      <c r="B73" s="30" t="s">
        <v>69</v>
      </c>
      <c r="C73" s="40" t="s">
        <v>70</v>
      </c>
      <c r="D73" s="30" t="s">
        <v>277</v>
      </c>
      <c r="E73" s="34" t="s">
        <v>16</v>
      </c>
    </row>
    <row r="74" spans="1:5" x14ac:dyDescent="0.25">
      <c r="A74" s="31" t="s">
        <v>133</v>
      </c>
      <c r="B74" s="34"/>
      <c r="C74" s="36" t="s">
        <v>70</v>
      </c>
      <c r="D74" s="34" t="s">
        <v>277</v>
      </c>
      <c r="E74" s="34" t="s">
        <v>16</v>
      </c>
    </row>
    <row r="75" spans="1:5" x14ac:dyDescent="0.25">
      <c r="A75" s="39" t="s">
        <v>138</v>
      </c>
      <c r="B75" s="30" t="s">
        <v>165</v>
      </c>
      <c r="C75" s="40" t="s">
        <v>70</v>
      </c>
      <c r="D75" s="30" t="s">
        <v>277</v>
      </c>
      <c r="E75" s="34" t="s">
        <v>16</v>
      </c>
    </row>
    <row r="76" spans="1:5" x14ac:dyDescent="0.25">
      <c r="A76" s="31" t="s">
        <v>71</v>
      </c>
      <c r="B76" s="34"/>
      <c r="C76" s="36" t="s">
        <v>70</v>
      </c>
      <c r="D76" s="34" t="s">
        <v>277</v>
      </c>
      <c r="E76" s="34" t="s">
        <v>16</v>
      </c>
    </row>
    <row r="77" spans="1:5" x14ac:dyDescent="0.25">
      <c r="A77" s="31" t="s">
        <v>278</v>
      </c>
      <c r="B77" s="30" t="s">
        <v>164</v>
      </c>
      <c r="C77" s="40" t="s">
        <v>70</v>
      </c>
      <c r="D77" s="30" t="s">
        <v>277</v>
      </c>
      <c r="E77" s="34" t="s">
        <v>16</v>
      </c>
    </row>
    <row r="78" spans="1:5" x14ac:dyDescent="0.25">
      <c r="A78" s="39" t="s">
        <v>110</v>
      </c>
      <c r="B78" s="30" t="s">
        <v>72</v>
      </c>
      <c r="C78" s="40" t="s">
        <v>70</v>
      </c>
      <c r="D78" s="30" t="s">
        <v>277</v>
      </c>
      <c r="E78" s="34" t="s">
        <v>16</v>
      </c>
    </row>
    <row r="79" spans="1:5" x14ac:dyDescent="0.25">
      <c r="A79" s="31" t="s">
        <v>166</v>
      </c>
      <c r="B79" s="34"/>
      <c r="C79" s="36" t="s">
        <v>70</v>
      </c>
      <c r="D79" s="34" t="s">
        <v>277</v>
      </c>
      <c r="E79" s="34" t="s">
        <v>16</v>
      </c>
    </row>
    <row r="80" spans="1:5" x14ac:dyDescent="0.25">
      <c r="A80" s="58" t="s">
        <v>73</v>
      </c>
      <c r="B80" s="30"/>
      <c r="C80" s="40" t="s">
        <v>70</v>
      </c>
      <c r="D80" s="30" t="s">
        <v>277</v>
      </c>
      <c r="E80" s="34" t="s">
        <v>16</v>
      </c>
    </row>
    <row r="81" spans="1:5" x14ac:dyDescent="0.25">
      <c r="A81" s="58" t="s">
        <v>369</v>
      </c>
      <c r="B81" s="30"/>
      <c r="C81" s="40" t="s">
        <v>70</v>
      </c>
      <c r="D81" s="30" t="s">
        <v>277</v>
      </c>
      <c r="E81" s="34" t="s">
        <v>16</v>
      </c>
    </row>
    <row r="82" spans="1:5" x14ac:dyDescent="0.25">
      <c r="A82" s="21" t="s">
        <v>74</v>
      </c>
      <c r="B82" s="22" t="s">
        <v>75</v>
      </c>
      <c r="C82" s="23" t="s">
        <v>76</v>
      </c>
      <c r="D82" s="22" t="s">
        <v>77</v>
      </c>
      <c r="E82" s="22" t="s">
        <v>19</v>
      </c>
    </row>
    <row r="83" spans="1:5" x14ac:dyDescent="0.25">
      <c r="A83" s="21" t="s">
        <v>189</v>
      </c>
      <c r="B83" s="22" t="s">
        <v>190</v>
      </c>
      <c r="C83" s="23" t="s">
        <v>109</v>
      </c>
      <c r="D83" s="22" t="s">
        <v>29</v>
      </c>
      <c r="E83" s="22" t="s">
        <v>19</v>
      </c>
    </row>
    <row r="84" spans="1:5" x14ac:dyDescent="0.25">
      <c r="A84" s="39" t="s">
        <v>108</v>
      </c>
      <c r="B84" s="30" t="s">
        <v>186</v>
      </c>
      <c r="C84" s="40" t="s">
        <v>109</v>
      </c>
      <c r="D84" s="30" t="s">
        <v>29</v>
      </c>
      <c r="E84" s="30" t="s">
        <v>19</v>
      </c>
    </row>
    <row r="85" spans="1:5" x14ac:dyDescent="0.25">
      <c r="A85" s="39" t="s">
        <v>390</v>
      </c>
      <c r="B85" s="30" t="s">
        <v>78</v>
      </c>
      <c r="C85" s="40" t="s">
        <v>79</v>
      </c>
      <c r="D85" s="30" t="s">
        <v>80</v>
      </c>
      <c r="E85" s="34" t="s">
        <v>16</v>
      </c>
    </row>
    <row r="86" spans="1:5" x14ac:dyDescent="0.25">
      <c r="A86" s="31" t="s">
        <v>81</v>
      </c>
      <c r="B86" s="34" t="s">
        <v>82</v>
      </c>
      <c r="C86" s="36" t="s">
        <v>79</v>
      </c>
      <c r="D86" s="34" t="s">
        <v>80</v>
      </c>
      <c r="E86" s="34" t="s">
        <v>16</v>
      </c>
    </row>
    <row r="87" spans="1:5" x14ac:dyDescent="0.25">
      <c r="A87" s="39" t="s">
        <v>83</v>
      </c>
      <c r="B87" s="30" t="s">
        <v>84</v>
      </c>
      <c r="C87" s="40" t="s">
        <v>85</v>
      </c>
      <c r="D87" s="30" t="s">
        <v>25</v>
      </c>
      <c r="E87" s="34" t="s">
        <v>16</v>
      </c>
    </row>
    <row r="88" spans="1:5" x14ac:dyDescent="0.25">
      <c r="A88" s="31" t="s">
        <v>174</v>
      </c>
      <c r="B88" s="34" t="s">
        <v>86</v>
      </c>
      <c r="C88" s="36" t="s">
        <v>85</v>
      </c>
      <c r="D88" s="34" t="s">
        <v>25</v>
      </c>
      <c r="E88" s="34" t="s">
        <v>16</v>
      </c>
    </row>
    <row r="89" spans="1:5" x14ac:dyDescent="0.25">
      <c r="A89" s="21" t="s">
        <v>229</v>
      </c>
      <c r="B89" s="22" t="s">
        <v>230</v>
      </c>
      <c r="C89" s="23" t="s">
        <v>231</v>
      </c>
      <c r="D89" s="22" t="s">
        <v>29</v>
      </c>
      <c r="E89" s="22" t="s">
        <v>19</v>
      </c>
    </row>
    <row r="90" spans="1:5" x14ac:dyDescent="0.25">
      <c r="A90" s="39" t="s">
        <v>149</v>
      </c>
      <c r="B90" s="30" t="s">
        <v>184</v>
      </c>
      <c r="C90" s="40" t="s">
        <v>150</v>
      </c>
      <c r="D90" s="30" t="s">
        <v>88</v>
      </c>
      <c r="E90" s="30" t="s">
        <v>19</v>
      </c>
    </row>
    <row r="91" spans="1:5" x14ac:dyDescent="0.25">
      <c r="A91" s="39" t="s">
        <v>187</v>
      </c>
      <c r="B91" s="30" t="s">
        <v>199</v>
      </c>
      <c r="C91" s="40" t="s">
        <v>188</v>
      </c>
      <c r="D91" s="30" t="s">
        <v>77</v>
      </c>
      <c r="E91" s="30" t="s">
        <v>19</v>
      </c>
    </row>
    <row r="92" spans="1:5" x14ac:dyDescent="0.25">
      <c r="A92" s="39" t="s">
        <v>89</v>
      </c>
      <c r="B92" s="30" t="s">
        <v>90</v>
      </c>
      <c r="C92" s="40" t="s">
        <v>91</v>
      </c>
      <c r="D92" s="30" t="s">
        <v>42</v>
      </c>
      <c r="E92" s="30" t="s">
        <v>19</v>
      </c>
    </row>
    <row r="93" spans="1:5" x14ac:dyDescent="0.25">
      <c r="A93" s="21" t="s">
        <v>245</v>
      </c>
      <c r="B93" s="22"/>
      <c r="C93" s="23" t="s">
        <v>70</v>
      </c>
      <c r="D93" s="22" t="s">
        <v>277</v>
      </c>
      <c r="E93" s="22" t="s">
        <v>16</v>
      </c>
    </row>
    <row r="94" spans="1:5" x14ac:dyDescent="0.25">
      <c r="A94" s="31" t="s">
        <v>246</v>
      </c>
      <c r="B94" s="34"/>
      <c r="C94" s="36" t="s">
        <v>247</v>
      </c>
      <c r="D94" s="34" t="s">
        <v>25</v>
      </c>
      <c r="E94" s="22" t="s">
        <v>16</v>
      </c>
    </row>
    <row r="95" spans="1:5" x14ac:dyDescent="0.25">
      <c r="A95" s="5" t="s">
        <v>271</v>
      </c>
      <c r="B95" s="29"/>
      <c r="C95" s="23" t="s">
        <v>70</v>
      </c>
      <c r="D95" s="22" t="s">
        <v>277</v>
      </c>
      <c r="E95" s="22" t="s">
        <v>16</v>
      </c>
    </row>
    <row r="96" spans="1:5" x14ac:dyDescent="0.25">
      <c r="A96" s="5" t="s">
        <v>370</v>
      </c>
      <c r="B96" s="29"/>
      <c r="C96" s="23" t="s">
        <v>70</v>
      </c>
      <c r="D96" s="22" t="s">
        <v>277</v>
      </c>
      <c r="E96" s="22" t="s">
        <v>16</v>
      </c>
    </row>
    <row r="97" spans="1:5" x14ac:dyDescent="0.25">
      <c r="A97" s="2" t="s">
        <v>272</v>
      </c>
      <c r="C97" s="23" t="s">
        <v>70</v>
      </c>
      <c r="D97" s="22" t="s">
        <v>277</v>
      </c>
      <c r="E97" s="22" t="s">
        <v>16</v>
      </c>
    </row>
    <row r="98" spans="1:5" x14ac:dyDescent="0.25">
      <c r="A98" s="2" t="s">
        <v>391</v>
      </c>
      <c r="C98" s="2" t="s">
        <v>56</v>
      </c>
      <c r="D98" s="70" t="s">
        <v>277</v>
      </c>
      <c r="E98" s="70" t="s">
        <v>16</v>
      </c>
    </row>
    <row r="99" spans="1:5" x14ac:dyDescent="0.25">
      <c r="A99" s="71" t="s">
        <v>308</v>
      </c>
      <c r="C99" s="2" t="s">
        <v>231</v>
      </c>
      <c r="D99" s="70" t="s">
        <v>29</v>
      </c>
      <c r="E99" s="70" t="s">
        <v>19</v>
      </c>
    </row>
    <row r="100" spans="1:5" x14ac:dyDescent="0.25">
      <c r="A100" s="2" t="s">
        <v>324</v>
      </c>
      <c r="C100" s="2" t="s">
        <v>28</v>
      </c>
      <c r="D100" s="70" t="s">
        <v>29</v>
      </c>
      <c r="E100" s="70" t="s">
        <v>19</v>
      </c>
    </row>
    <row r="101" spans="1:5" x14ac:dyDescent="0.25">
      <c r="A101" s="2" t="s">
        <v>320</v>
      </c>
      <c r="C101" s="2" t="s">
        <v>153</v>
      </c>
      <c r="D101" s="70" t="s">
        <v>117</v>
      </c>
      <c r="E101" s="70" t="s">
        <v>19</v>
      </c>
    </row>
    <row r="102" spans="1:5" x14ac:dyDescent="0.25">
      <c r="A102" s="2" t="s">
        <v>326</v>
      </c>
      <c r="C102" s="2" t="s">
        <v>327</v>
      </c>
      <c r="D102" s="70" t="s">
        <v>29</v>
      </c>
      <c r="E102" s="70" t="s">
        <v>19</v>
      </c>
    </row>
    <row r="103" spans="1:5" x14ac:dyDescent="0.25">
      <c r="A103" s="2" t="s">
        <v>389</v>
      </c>
      <c r="C103" s="2" t="s">
        <v>279</v>
      </c>
      <c r="D103" s="70" t="s">
        <v>277</v>
      </c>
      <c r="E103" s="70" t="s">
        <v>16</v>
      </c>
    </row>
    <row r="104" spans="1:5" x14ac:dyDescent="0.25">
      <c r="A104" s="2" t="s">
        <v>385</v>
      </c>
      <c r="C104" s="2" t="s">
        <v>14</v>
      </c>
      <c r="D104" s="70" t="s">
        <v>15</v>
      </c>
      <c r="E104" s="70" t="s">
        <v>16</v>
      </c>
    </row>
    <row r="105" spans="1:5" x14ac:dyDescent="0.25">
      <c r="A105" s="2" t="s">
        <v>295</v>
      </c>
      <c r="C105" s="2" t="s">
        <v>58</v>
      </c>
      <c r="D105" s="70" t="s">
        <v>25</v>
      </c>
      <c r="E105" s="70" t="s">
        <v>16</v>
      </c>
    </row>
    <row r="106" spans="1:5" x14ac:dyDescent="0.25">
      <c r="A106" s="2" t="s">
        <v>338</v>
      </c>
      <c r="C106" s="2" t="s">
        <v>70</v>
      </c>
      <c r="D106" s="70" t="s">
        <v>277</v>
      </c>
      <c r="E106" s="70" t="s">
        <v>16</v>
      </c>
    </row>
    <row r="107" spans="1:5" x14ac:dyDescent="0.25">
      <c r="A107" s="72" t="s">
        <v>394</v>
      </c>
      <c r="C107" s="2" t="s">
        <v>70</v>
      </c>
      <c r="D107" s="70" t="s">
        <v>277</v>
      </c>
      <c r="E107" s="70" t="s">
        <v>16</v>
      </c>
    </row>
    <row r="109" spans="1:5" x14ac:dyDescent="0.25">
      <c r="B109"/>
    </row>
    <row r="113" spans="1:5" x14ac:dyDescent="0.25">
      <c r="A113" s="25"/>
      <c r="B113" s="24"/>
      <c r="C113" s="27"/>
      <c r="E113" s="26"/>
    </row>
    <row r="142" spans="2:2" x14ac:dyDescent="0.25">
      <c r="B142" s="16"/>
    </row>
    <row r="155" spans="1:5" x14ac:dyDescent="0.25">
      <c r="E155"/>
    </row>
    <row r="156" spans="1:5" x14ac:dyDescent="0.25">
      <c r="E156"/>
    </row>
    <row r="157" spans="1:5" x14ac:dyDescent="0.25">
      <c r="A157"/>
      <c r="B157" s="12"/>
      <c r="C157"/>
      <c r="D157"/>
    </row>
    <row r="158" spans="1:5" x14ac:dyDescent="0.25">
      <c r="A158"/>
      <c r="B158" s="12"/>
      <c r="C158"/>
      <c r="D158"/>
    </row>
    <row r="167" spans="1:5" x14ac:dyDescent="0.25">
      <c r="E167"/>
    </row>
    <row r="169" spans="1:5" x14ac:dyDescent="0.25">
      <c r="A169" s="17"/>
      <c r="C169"/>
      <c r="D169"/>
      <c r="E169"/>
    </row>
    <row r="170" spans="1:5" x14ac:dyDescent="0.25">
      <c r="E170"/>
    </row>
    <row r="171" spans="1:5" x14ac:dyDescent="0.25">
      <c r="A171" s="17"/>
      <c r="C171"/>
      <c r="D171"/>
    </row>
    <row r="172" spans="1:5" x14ac:dyDescent="0.25">
      <c r="B172" s="16"/>
      <c r="C172"/>
      <c r="D172"/>
    </row>
    <row r="173" spans="1:5" x14ac:dyDescent="0.25">
      <c r="E173"/>
    </row>
    <row r="175" spans="1:5" x14ac:dyDescent="0.25">
      <c r="B175" s="16"/>
      <c r="C175"/>
      <c r="D175"/>
    </row>
    <row r="185" spans="1:5" x14ac:dyDescent="0.25">
      <c r="E185"/>
    </row>
    <row r="187" spans="1:5" x14ac:dyDescent="0.25">
      <c r="A187" s="17"/>
      <c r="B187"/>
      <c r="C187"/>
      <c r="D187"/>
    </row>
    <row r="213" spans="1:5" x14ac:dyDescent="0.25">
      <c r="E213"/>
    </row>
    <row r="215" spans="1:5" x14ac:dyDescent="0.25">
      <c r="A215" s="17"/>
      <c r="C215"/>
      <c r="D215"/>
    </row>
    <row r="222" spans="1:5" x14ac:dyDescent="0.25">
      <c r="E222"/>
    </row>
    <row r="224" spans="1:5" x14ac:dyDescent="0.25">
      <c r="B224" s="16"/>
      <c r="C224"/>
      <c r="D224"/>
    </row>
  </sheetData>
  <sortState ref="A2:E98">
    <sortCondition ref="A2"/>
  </sortState>
  <dataValidations count="1">
    <dataValidation type="list" allowBlank="1" showInputMessage="1" showErrorMessage="1" sqref="A107">
      <formula1>Latin_name</formula1>
    </dataValidation>
  </dataValidations>
  <pageMargins left="0.7" right="0.7" top="0.75" bottom="0.75" header="0.3" footer="0.3"/>
  <pageSetup paperSize="9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Data</vt:lpstr>
      <vt:lpstr>Species</vt:lpstr>
      <vt:lpstr>Latin_name</vt:lpstr>
      <vt:lpstr>Tabla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...</dc:creator>
  <cp:lastModifiedBy>Jaime</cp:lastModifiedBy>
  <dcterms:created xsi:type="dcterms:W3CDTF">2012-02-25T22:37:25Z</dcterms:created>
  <dcterms:modified xsi:type="dcterms:W3CDTF">2019-03-10T13:10:46Z</dcterms:modified>
</cp:coreProperties>
</file>