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U7" i="9" s="1"/>
  <c r="S7" i="9"/>
  <c r="T7" i="9"/>
  <c r="V7" i="9"/>
  <c r="W7" i="9"/>
  <c r="X7" i="9"/>
  <c r="Y7" i="9"/>
  <c r="AH7" i="9"/>
  <c r="AI7" i="9"/>
  <c r="L8" i="9"/>
  <c r="M8" i="9"/>
  <c r="N8" i="9"/>
  <c r="N13" i="9" s="1"/>
  <c r="N15" i="9" s="1"/>
  <c r="O8" i="9"/>
  <c r="Q8" i="9"/>
  <c r="R8" i="9"/>
  <c r="S8" i="9"/>
  <c r="T8" i="9"/>
  <c r="T13" i="9" s="1"/>
  <c r="V8" i="9"/>
  <c r="W8" i="9"/>
  <c r="X8" i="9"/>
  <c r="Y8" i="9"/>
  <c r="AH8" i="9"/>
  <c r="AI8" i="9"/>
  <c r="L9" i="9"/>
  <c r="M9" i="9"/>
  <c r="N9" i="9"/>
  <c r="O9" i="9"/>
  <c r="Q9" i="9"/>
  <c r="R9" i="9"/>
  <c r="S9" i="9"/>
  <c r="T9" i="9"/>
  <c r="U9" i="9"/>
  <c r="V9" i="9"/>
  <c r="W9" i="9"/>
  <c r="X9" i="9"/>
  <c r="Y9" i="9"/>
  <c r="Z9" i="9" s="1"/>
  <c r="AH9" i="9"/>
  <c r="AI9" i="9"/>
  <c r="C10" i="9"/>
  <c r="G10" i="9"/>
  <c r="L10" i="9"/>
  <c r="M10" i="9"/>
  <c r="N10" i="9"/>
  <c r="O10" i="9"/>
  <c r="O14" i="9" s="1"/>
  <c r="Q10" i="9"/>
  <c r="R10" i="9"/>
  <c r="S10" i="9"/>
  <c r="T10" i="9"/>
  <c r="T14" i="9" s="1"/>
  <c r="V10" i="9"/>
  <c r="W10" i="9"/>
  <c r="X10" i="9"/>
  <c r="Y10" i="9"/>
  <c r="Z10" i="9" s="1"/>
  <c r="AH10" i="9"/>
  <c r="AI10" i="9"/>
  <c r="I48" i="14" s="1"/>
  <c r="C11" i="9"/>
  <c r="G11" i="9"/>
  <c r="L11" i="9"/>
  <c r="M11" i="9"/>
  <c r="N11" i="9"/>
  <c r="O11" i="9"/>
  <c r="Q11" i="9"/>
  <c r="R11" i="9"/>
  <c r="S11" i="9"/>
  <c r="T11" i="9"/>
  <c r="V11" i="9"/>
  <c r="W11" i="9"/>
  <c r="X11" i="9"/>
  <c r="Y11" i="9"/>
  <c r="Z11" i="9" s="1"/>
  <c r="AH11" i="9"/>
  <c r="AI11" i="9"/>
  <c r="C12" i="9"/>
  <c r="G12" i="9"/>
  <c r="L12" i="9"/>
  <c r="M12" i="9"/>
  <c r="N12" i="9"/>
  <c r="O12" i="9"/>
  <c r="Q12" i="9"/>
  <c r="R12" i="9"/>
  <c r="S12" i="9"/>
  <c r="T12" i="9"/>
  <c r="V12" i="9"/>
  <c r="W12" i="9"/>
  <c r="X12" i="9"/>
  <c r="Y12" i="9"/>
  <c r="Z12" i="9" s="1"/>
  <c r="AH12" i="9"/>
  <c r="AI12" i="9"/>
  <c r="C13" i="9"/>
  <c r="G13" i="9"/>
  <c r="M13" i="9"/>
  <c r="Q13" i="9"/>
  <c r="R13" i="9"/>
  <c r="S13" i="9"/>
  <c r="V13" i="9"/>
  <c r="W13" i="9"/>
  <c r="X13" i="9"/>
  <c r="AH13" i="9"/>
  <c r="AI13" i="9"/>
  <c r="C14" i="9"/>
  <c r="N14" i="9"/>
  <c r="Q14" i="9"/>
  <c r="R14" i="9"/>
  <c r="U14" i="9" s="1"/>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V31" i="9"/>
  <c r="W31" i="9"/>
  <c r="R32" i="9"/>
  <c r="Y14" i="14" s="1"/>
  <c r="S32" i="9"/>
  <c r="T32" i="9"/>
  <c r="U32" i="9"/>
  <c r="V32" i="9"/>
  <c r="W32" i="9"/>
  <c r="R33" i="9"/>
  <c r="S33" i="9"/>
  <c r="T33" i="9"/>
  <c r="AB15" i="14" s="1"/>
  <c r="U33" i="9"/>
  <c r="V33" i="9"/>
  <c r="W33" i="9"/>
  <c r="R34" i="9"/>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s="1"/>
  <c r="E87" i="9"/>
  <c r="F87" i="9" s="1"/>
  <c r="G87" i="9"/>
  <c r="P33" i="14" s="1"/>
  <c r="H87" i="9"/>
  <c r="E88" i="9"/>
  <c r="F88" i="9" s="1"/>
  <c r="G88" i="9"/>
  <c r="H88" i="9" s="1"/>
  <c r="E89" i="9"/>
  <c r="F89" i="9" s="1"/>
  <c r="G89" i="9"/>
  <c r="H89" i="9"/>
  <c r="E90" i="9"/>
  <c r="F90" i="9" s="1"/>
  <c r="G90" i="9"/>
  <c r="H90" i="9" s="1"/>
  <c r="E91" i="9"/>
  <c r="F91" i="9" s="1"/>
  <c r="G91" i="9"/>
  <c r="H91" i="9"/>
  <c r="E92" i="9"/>
  <c r="F92" i="9" s="1"/>
  <c r="G92" i="9"/>
  <c r="H92" i="9" s="1"/>
  <c r="E95" i="9"/>
  <c r="F95" i="9"/>
  <c r="E96" i="9"/>
  <c r="F96" i="9"/>
  <c r="E97" i="9"/>
  <c r="F97" i="9"/>
  <c r="E98" i="9"/>
  <c r="F98" i="9"/>
  <c r="E99" i="9"/>
  <c r="G99" i="9" s="1"/>
  <c r="L42" i="14" s="1"/>
  <c r="F99" i="9"/>
  <c r="E100" i="9"/>
  <c r="F100" i="9"/>
  <c r="E101" i="9"/>
  <c r="G101" i="9" s="1"/>
  <c r="F101" i="9"/>
  <c r="E104" i="9"/>
  <c r="F104" i="9"/>
  <c r="G52" i="14" s="1"/>
  <c r="G104" i="9"/>
  <c r="M52" i="14" s="1"/>
  <c r="E105" i="9"/>
  <c r="J53" i="14" s="1"/>
  <c r="F105" i="9"/>
  <c r="G105" i="9"/>
  <c r="M53" i="14" s="1"/>
  <c r="E106" i="9"/>
  <c r="J54" i="14" s="1"/>
  <c r="F106" i="9"/>
  <c r="G106" i="9"/>
  <c r="Y6" i="14"/>
  <c r="AB6" i="14"/>
  <c r="AE6" i="14"/>
  <c r="AB7" i="14"/>
  <c r="AE7" i="14"/>
  <c r="E8" i="14"/>
  <c r="E9" i="14"/>
  <c r="L9" i="14"/>
  <c r="AH9" i="14"/>
  <c r="E11" i="14"/>
  <c r="E12" i="14"/>
  <c r="N12" i="14"/>
  <c r="Y13" i="14"/>
  <c r="AB13" i="14"/>
  <c r="AE13" i="14"/>
  <c r="AB14" i="14"/>
  <c r="AE14" i="14"/>
  <c r="Y15" i="14"/>
  <c r="AE15" i="14"/>
  <c r="Y16" i="14"/>
  <c r="AB16" i="14"/>
  <c r="N22" i="14"/>
  <c r="N27" i="14"/>
  <c r="H28" i="14"/>
  <c r="N29" i="14"/>
  <c r="N30" i="14"/>
  <c r="N31" i="14"/>
  <c r="F33" i="14"/>
  <c r="K33" i="14"/>
  <c r="I40" i="14"/>
  <c r="G41" i="14"/>
  <c r="I41" i="14"/>
  <c r="I42" i="14"/>
  <c r="G43" i="14"/>
  <c r="I43" i="14"/>
  <c r="G47" i="14"/>
  <c r="I47" i="14"/>
  <c r="G48" i="14"/>
  <c r="J52" i="14"/>
  <c r="G53" i="14"/>
  <c r="G54" i="14"/>
  <c r="M54" i="14"/>
  <c r="P12" i="9" l="1"/>
  <c r="P11" i="9"/>
  <c r="P10" i="9"/>
  <c r="L13" i="9"/>
  <c r="Y13" i="9"/>
  <c r="L14" i="9"/>
  <c r="P9" i="9"/>
  <c r="P8" i="9"/>
  <c r="P7" i="9"/>
  <c r="G42" i="14"/>
  <c r="G98" i="9"/>
  <c r="L41" i="14" s="1"/>
  <c r="U23" i="9"/>
  <c r="U13" i="9"/>
  <c r="Z8" i="9"/>
  <c r="U8" i="9"/>
  <c r="Z7" i="9"/>
  <c r="G97" i="9"/>
  <c r="G100" i="9"/>
  <c r="L43" i="14" s="1"/>
  <c r="G95" i="9"/>
  <c r="U20" i="9"/>
  <c r="U26" i="9"/>
  <c r="Y4" i="14" s="1"/>
  <c r="U24" i="9"/>
  <c r="U22" i="9"/>
  <c r="Z13" i="9"/>
  <c r="U12" i="9"/>
  <c r="U11" i="9"/>
  <c r="U10" i="9"/>
  <c r="G96" i="9"/>
  <c r="L40" i="14" s="1"/>
  <c r="AA7" i="9"/>
  <c r="AA19" i="9" s="1"/>
  <c r="Z20" i="9"/>
  <c r="Z22" i="9"/>
  <c r="Z23" i="9"/>
  <c r="Z24" i="9"/>
  <c r="Z25" i="9"/>
  <c r="AB3" i="14" s="1"/>
  <c r="Z26" i="9"/>
  <c r="AB4" i="14" s="1"/>
  <c r="Z27" i="9"/>
  <c r="AB5" i="14" s="1"/>
  <c r="K31" i="14"/>
  <c r="Z19" i="9"/>
  <c r="Z21" i="9"/>
  <c r="AA12" i="9"/>
  <c r="AA24" i="9" s="1"/>
  <c r="AA11" i="9"/>
  <c r="AA23" i="9" s="1"/>
  <c r="AA10" i="9"/>
  <c r="AA22" i="9" s="1"/>
  <c r="L15" i="9"/>
  <c r="AA9" i="9"/>
  <c r="AA21" i="9" s="1"/>
  <c r="T15" i="9"/>
  <c r="U15" i="9" s="1"/>
  <c r="AA8" i="9"/>
  <c r="AA20" i="9" s="1"/>
  <c r="G40" i="14"/>
  <c r="H29" i="14"/>
  <c r="H26" i="14"/>
  <c r="Y14" i="9"/>
  <c r="Y15" i="9" s="1"/>
  <c r="Z15" i="9" s="1"/>
  <c r="M14" i="9"/>
  <c r="M15" i="9" s="1"/>
  <c r="H30" i="14"/>
  <c r="U21" i="9"/>
  <c r="O13" i="9"/>
  <c r="O15" i="9" s="1"/>
  <c r="H31" i="14"/>
  <c r="H27" i="14"/>
  <c r="Z14" i="9" l="1"/>
  <c r="P14" i="9"/>
  <c r="P15" i="9"/>
  <c r="AA15" i="9" s="1"/>
  <c r="P13" i="9"/>
  <c r="AA13" i="9" s="1"/>
  <c r="AA25" i="9" s="1"/>
  <c r="AE3" i="14" s="1"/>
  <c r="AA14" i="9" l="1"/>
  <c r="AA26" i="9" s="1"/>
  <c r="AE4" i="14" s="1"/>
  <c r="AA27" i="9"/>
  <c r="AE5" i="14" s="1"/>
  <c r="W9" i="14"/>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<sst xmlns="http://schemas.openxmlformats.org/spreadsheetml/2006/main" count="1830" uniqueCount="992">
  <si>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</si>
  <si>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</si>
  <si>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</si>
  <si>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</si>
  <si>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</si>
  <si>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</si>
  <si>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</si>
  <si>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</si>
  <si>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</si>
  <si>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</si>
  <si>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</si>
  <si>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</si>
  <si>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</si>
  <si>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</si>
  <si>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</si>
  <si>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</si>
  <si>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</si>
  <si>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</si>
  <si>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</si>
  <si>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</si>
  <si>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</si>
  <si>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</si>
  <si>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</si>
  <si>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</si>
  <si>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</si>
  <si>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</si>
  <si>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</si>
  <si>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</si>
  <si>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</si>
  <si>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</si>
  <si>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</si>
  <si>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</si>
  <si>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</si>
  <si>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</si>
  <si>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</si>
  <si>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</si>
  <si>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</si>
  <si>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</si>
  <si>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</si>
  <si>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</si>
  <si>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</si>
  <si>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</si>
  <si>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</si>
  <si>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</si>
  <si>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</si>
  <si>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</si>
  <si>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</si>
  <si>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</si>
  <si>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</si>
  <si>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</si>
  <si>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</si>
  <si>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</si>
  <si>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</si>
  <si>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</si>
  <si>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</si>
  <si>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</si>
  <si>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</si>
  <si>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</si>
  <si>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</si>
  <si>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</si>
  <si>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</si>
  <si>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</si>
  <si>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</si>
  <si>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</si>
  <si>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</si>
  <si>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</si>
  <si>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</si>
  <si>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</si>
  <si>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</si>
  <si>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</si>
  <si>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</si>
  <si>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</si>
  <si>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</si>
  <si>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</si>
  <si>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</si>
  <si>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</si>
  <si>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</si>
  <si>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</si>
  <si>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</si>
  <si>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</si>
  <si>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</si>
  <si>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</si>
  <si>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</si>
  <si>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</si>
  <si>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</si>
  <si>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</si>
  <si>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</si>
  <si>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</si>
  <si>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</si>
  <si>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</si>
  <si>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</si>
  <si>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</si>
  <si>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</si>
  <si>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</si>
  <si>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</si>
  <si>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</si>
  <si>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</si>
  <si>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</si>
  <si>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</si>
  <si>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</si>
  <si>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</si>
  <si>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</si>
  <si>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</si>
  <si>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</si>
  <si>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</si>
  <si>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</si>
  <si>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</si>
  <si>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</si>
  <si>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</si>
  <si>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</si>
  <si>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</si>
  <si>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</si>
  <si>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</si>
  <si>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</si>
  <si>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</si>
  <si>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</si>
  <si>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</si>
  <si>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</si>
  <si>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</si>
  <si>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</si>
  <si>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</si>
  <si>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</si>
  <si>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</si>
  <si>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</si>
  <si>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</si>
  <si>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</si>
  <si>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</si>
  <si>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</si>
  <si>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</si>
  <si>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</si>
  <si>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</si>
  <si>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</si>
  <si>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</si>
  <si>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</si>
  <si>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</si>
  <si>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</si>
  <si>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</si>
  <si>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</si>
  <si>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</si>
  <si>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</si>
  <si>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</si>
  <si>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</si>
  <si>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</si>
  <si>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</si>
  <si>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</si>
  <si>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</si>
  <si>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</si>
  <si>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</si>
  <si>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</si>
  <si>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</si>
  <si>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</si>
  <si>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</si>
  <si>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</si>
  <si>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</si>
  <si>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</si>
  <si>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</si>
  <si>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</si>
  <si>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</si>
  <si>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</si>
  <si>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</si>
  <si>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</si>
  <si>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</si>
  <si>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</si>
  <si>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</si>
  <si>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</si>
  <si>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</si>
  <si>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</si>
  <si>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</si>
  <si>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</si>
  <si>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</si>
  <si>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</si>
  <si>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</si>
  <si>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</si>
  <si>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</si>
  <si>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</si>
  <si>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</si>
  <si>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</si>
  <si>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</si>
  <si>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</si>
  <si>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</si>
  <si>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</si>
  <si>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</si>
  <si>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</si>
  <si>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</si>
  <si>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</si>
  <si>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</si>
  <si>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</si>
  <si>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</si>
  <si>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</si>
  <si>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</si>
  <si>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</si>
  <si>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</si>
  <si>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</si>
  <si>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</si>
  <si>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</si>
  <si>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</si>
  <si>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</si>
  <si>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</si>
  <si>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</si>
  <si>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</si>
  <si>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</si>
  <si>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</si>
  <si>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</si>
  <si>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</si>
  <si>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</si>
  <si>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</si>
  <si>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</si>
  <si>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</si>
  <si>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</si>
  <si>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</si>
  <si>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</si>
  <si>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</si>
  <si>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</si>
  <si>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</si>
  <si>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</si>
  <si>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</si>
  <si>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</si>
  <si>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</si>
  <si>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</si>
  <si>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</si>
  <si>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</si>
  <si>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</si>
  <si>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</si>
  <si>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</si>
  <si>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</si>
  <si>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</si>
  <si>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</si>
  <si>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</si>
  <si>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</si>
  <si>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</si>
  <si>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</si>
  <si>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</si>
  <si>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</si>
  <si>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</si>
  <si>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</si>
  <si>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</si>
  <si>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</si>
  <si>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</si>
  <si>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</si>
  <si>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</si>
  <si>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</si>
  <si>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</si>
  <si>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</si>
  <si>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</si>
  <si>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</si>
  <si>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</si>
  <si>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</si>
  <si>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</si>
  <si>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</si>
  <si>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</si>
  <si>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</si>
  <si>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</si>
  <si>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</si>
  <si>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</si>
  <si>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</si>
  <si>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</si>
  <si>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</si>
  <si>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</si>
  <si>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</si>
  <si>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</si>
  <si>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</si>
  <si>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</si>
  <si>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</si>
  <si>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</si>
  <si>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</si>
  <si>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</si>
  <si>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</si>
  <si>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</si>
  <si>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</si>
  <si>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</si>
  <si>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</si>
  <si>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</si>
  <si>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</si>
  <si>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</si>
  <si>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</si>
  <si>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</si>
  <si>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</si>
  <si>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</si>
  <si>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</si>
  <si>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</si>
  <si>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</si>
  <si>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</si>
  <si>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</si>
  <si>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</si>
  <si>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</si>
  <si>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</si>
  <si>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</si>
  <si>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</si>
  <si>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</si>
  <si>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</si>
  <si>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</si>
  <si>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</si>
  <si>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</si>
  <si>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</si>
  <si>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</si>
  <si>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</si>
  <si>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</si>
  <si>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</si>
  <si>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</si>
  <si>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</si>
  <si>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</si>
  <si>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</si>
  <si>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</si>
  <si>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</si>
  <si>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</si>
  <si>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</si>
  <si>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</si>
  <si>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</si>
  <si>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</si>
  <si>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</si>
  <si>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</si>
  <si>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</si>
  <si>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</si>
  <si>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</si>
  <si>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</si>
  <si>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</si>
  <si>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</si>
  <si>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</si>
  <si>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</si>
  <si>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</si>
  <si>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</si>
  <si>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</si>
  <si>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</si>
  <si>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</si>
  <si>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</si>
  <si>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</si>
  <si>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</si>
  <si>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</si>
  <si>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</si>
  <si>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</si>
  <si>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</si>
  <si>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</si>
  <si>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</si>
  <si>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</si>
  <si>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</si>
  <si>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</si>
  <si>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</si>
  <si>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</si>
  <si>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</si>
  <si>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</si>
  <si>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</si>
  <si>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</si>
  <si>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</si>
  <si>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</si>
  <si>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</si>
  <si>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</si>
  <si>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</si>
  <si>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</si>
  <si>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</si>
  <si>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</si>
  <si>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</si>
  <si>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</si>
  <si>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</si>
  <si>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</si>
  <si>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</si>
  <si>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</si>
  <si>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</si>
  <si>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</si>
  <si>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</si>
  <si>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</si>
  <si>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</si>
  <si>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</si>
  <si>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</si>
  <si>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</si>
  <si>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</si>
  <si>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</si>
  <si>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</si>
  <si>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</si>
  <si>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</si>
  <si>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</si>
  <si>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</si>
  <si>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</si>
  <si>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</si>
  <si>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</si>
  <si>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</si>
  <si>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</si>
  <si>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</si>
  <si>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</si>
  <si>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</si>
  <si>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</si>
  <si>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</si>
  <si>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</si>
  <si>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</si>
  <si>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</si>
  <si>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</si>
  <si>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</si>
  <si>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</si>
  <si>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</si>
  <si>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</si>
  <si>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</si>
  <si>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</si>
  <si>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</si>
  <si>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</si>
  <si>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</si>
  <si>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</si>
  <si>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</si>
  <si>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</si>
  <si>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</si>
  <si>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</si>
  <si>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</si>
  <si>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</si>
  <si>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</si>
  <si>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</si>
  <si>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</si>
  <si>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</si>
  <si>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</si>
  <si>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</si>
  <si>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</si>
  <si>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</si>
  <si>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</si>
  <si>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</si>
  <si>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</si>
  <si>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</si>
  <si>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</si>
  <si>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</si>
  <si>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</si>
  <si>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</si>
  <si>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</si>
  <si>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</si>
  <si>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</si>
  <si>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</si>
  <si>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</si>
  <si>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</si>
  <si>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</si>
  <si>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</si>
  <si>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</si>
  <si>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</si>
  <si>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</si>
  <si>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</si>
  <si>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</si>
  <si>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</si>
  <si>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</si>
  <si>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</si>
  <si>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</si>
  <si>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</si>
  <si>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</si>
  <si>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</si>
  <si>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</si>
  <si>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</si>
  <si>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</si>
  <si>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</si>
  <si>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</si>
  <si>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</si>
  <si>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</si>
  <si>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</si>
  <si>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</si>
  <si>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</si>
  <si>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</si>
  <si>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</si>
  <si>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</si>
  <si>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</si>
  <si>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</si>
  <si>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</si>
  <si>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</si>
  <si>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</si>
  <si>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</si>
  <si>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</si>
  <si>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</si>
  <si>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</si>
  <si>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</si>
  <si>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</si>
  <si>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</si>
  <si>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</si>
  <si>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</si>
  <si>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</si>
  <si>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</si>
  <si>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</si>
  <si>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</si>
  <si>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</si>
  <si>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</si>
  <si>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</si>
  <si>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</si>
  <si>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</si>
  <si>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</si>
  <si>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</si>
  <si>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</si>
  <si>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</si>
  <si>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</si>
  <si>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</si>
  <si>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</si>
  <si>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</si>
  <si>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</si>
  <si>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</si>
  <si>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</si>
  <si>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</si>
  <si>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</si>
  <si>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</si>
  <si>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</si>
  <si>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</si>
  <si>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</si>
  <si>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</si>
  <si>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</si>
  <si>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</si>
  <si>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</si>
  <si>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</si>
  <si>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</si>
  <si>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</si>
  <si>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</si>
  <si>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</si>
  <si>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</si>
  <si>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</si>
  <si>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</si>
  <si>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</si>
  <si>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</si>
  <si>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</si>
  <si>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</si>
  <si>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</si>
  <si>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</si>
  <si>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</si>
  <si>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</si>
  <si>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</si>
  <si>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</si>
  <si>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</si>
  <si>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</si>
  <si>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</si>
  <si>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</si>
  <si>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</si>
  <si>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</si>
  <si>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</si>
  <si>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</si>
  <si>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</si>
  <si>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</si>
  <si>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</si>
  <si>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</si>
  <si>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</si>
  <si>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</si>
  <si>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</si>
  <si>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</si>
  <si>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</si>
  <si>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</si>
  <si>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</si>
  <si>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</si>
  <si>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</si>
  <si>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</si>
  <si>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</si>
  <si>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</si>
  <si>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</si>
  <si>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</si>
  <si>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</si>
  <si>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</si>
  <si>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</si>
  <si>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</si>
  <si>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</si>
  <si>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</si>
  <si>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</si>
  <si>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</si>
  <si>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</si>
  <si>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</si>
  <si>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</si>
  <si>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</si>
  <si>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</si>
  <si>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</si>
  <si>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</si>
  <si>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</si>
  <si>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</si>
  <si>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</si>
  <si>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</si>
  <si>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</si>
  <si>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</si>
  <si>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</si>
  <si>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</si>
  <si>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</si>
  <si>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</si>
  <si>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</si>
  <si>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</si>
  <si>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</si>
  <si>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</si>
  <si>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</si>
  <si>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</si>
  <si>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</si>
  <si>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</si>
  <si>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</si>
  <si>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</si>
  <si>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</si>
  <si>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</si>
  <si>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</si>
  <si>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</si>
  <si>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</si>
  <si>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</si>
  <si>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</si>
  <si>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</si>
  <si>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</si>
  <si>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</si>
  <si>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</si>
  <si>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</si>
  <si>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</si>
  <si>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</si>
  <si>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</si>
  <si>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</si>
  <si>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</si>
  <si>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</si>
  <si>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</si>
  <si>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</si>
  <si>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</si>
  <si>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</si>
  <si>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</si>
  <si>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</si>
  <si>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</si>
  <si>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</si>
  <si>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</si>
  <si>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</si>
  <si>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</si>
  <si>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</si>
  <si>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</si>
  <si>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</si>
  <si>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</si>
  <si>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</si>
  <si>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</si>
  <si>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</si>
  <si>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</si>
  <si>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</si>
  <si>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</si>
  <si>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</si>
  <si>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</si>
  <si>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</si>
  <si>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</si>
  <si>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</si>
  <si>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</si>
  <si>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</si>
  <si>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</si>
  <si>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</si>
  <si>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</si>
  <si>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</si>
  <si>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</si>
  <si>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</si>
  <si>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</si>
  <si>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</si>
  <si>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</si>
  <si>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</si>
  <si>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</si>
  <si>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</si>
  <si>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</si>
  <si>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</si>
  <si>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</si>
  <si>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</si>
  <si>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</si>
  <si>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</si>
  <si>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</si>
  <si>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</si>
  <si>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</si>
  <si>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</si>
  <si>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</si>
  <si>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</si>
  <si>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</si>
  <si>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</si>
  <si>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</si>
  <si>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</si>
  <si>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</si>
  <si>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</si>
  <si>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</si>
  <si>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</si>
  <si>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</si>
  <si>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</si>
  <si>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</si>
  <si>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</si>
  <si>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</si>
  <si>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</si>
  <si>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</si>
  <si>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</si>
  <si>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</si>
  <si>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</si>
  <si>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</si>
  <si>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</si>
  <si>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</si>
  <si>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</si>
  <si>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</si>
  <si>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</si>
  <si>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</si>
  <si>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</si>
  <si>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</si>
  <si>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</si>
  <si>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</si>
  <si>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</si>
  <si>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</si>
  <si>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</si>
  <si>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</si>
  <si>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</si>
  <si>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</si>
  <si>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</si>
  <si>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</si>
  <si>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</si>
  <si>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</si>
  <si>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</si>
  <si>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</si>
  <si>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</si>
  <si>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</si>
  <si>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</si>
  <si>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</si>
  <si>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</si>
  <si>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</si>
  <si>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</si>
  <si>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</si>
  <si>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</si>
  <si>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</si>
  <si>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</si>
  <si>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</si>
  <si>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</si>
  <si>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</si>
  <si>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</si>
  <si>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</si>
  <si>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</si>
  <si>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</si>
  <si>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</si>
  <si>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</si>
  <si>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</si>
  <si>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</si>
  <si>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</si>
  <si>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</si>
  <si>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</si>
  <si>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</si>
  <si>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</si>
  <si>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</si>
  <si>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</si>
  <si>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</si>
  <si>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</si>
  <si>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</si>
  <si>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</si>
  <si>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</si>
  <si>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</si>
  <si>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</si>
  <si>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</si>
  <si>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</si>
  <si>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</si>
  <si>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</si>
  <si>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</si>
  <si>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</si>
  <si>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</si>
  <si>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</si>
  <si>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</si>
  <si>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</si>
  <si>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</si>
  <si>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</si>
  <si>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</si>
  <si>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</si>
  <si>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</si>
  <si>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</si>
  <si>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</si>
  <si>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</si>
  <si>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</si>
  <si>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</si>
  <si>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</si>
  <si>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</si>
  <si>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</si>
  <si>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</si>
  <si>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</si>
  <si>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</si>
  <si>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</si>
  <si>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</si>
  <si>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</si>
  <si>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</si>
  <si>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</si>
  <si>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</si>
  <si>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</si>
  <si>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</si>
  <si>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</si>
  <si>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</si>
  <si>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</si>
  <si>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</si>
  <si>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</si>
  <si>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</si>
  <si>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</si>
  <si>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</si>
  <si>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</si>
  <si>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</si>
  <si>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</si>
  <si>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</si>
  <si>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</si>
  <si>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</si>
  <si>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</si>
  <si>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</si>
  <si>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</si>
  <si>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</si>
  <si>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</si>
  <si>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</si>
  <si>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</si>
  <si>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</si>
  <si>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</si>
  <si>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</si>
  <si>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</si>
  <si>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</si>
  <si>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</si>
  <si>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</si>
  <si>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</si>
  <si>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</si>
  <si>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</si>
  <si>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</si>
  <si>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</si>
  <si>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</si>
  <si>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</si>
  <si>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</si>
  <si>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</si>
  <si>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</si>
  <si>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</si>
  <si>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</si>
  <si>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</si>
  <si>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</si>
  <si>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</si>
  <si>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</si>
  <si>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</si>
  <si>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</si>
  <si>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</si>
  <si>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</si>
  <si>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</si>
  <si>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</si>
  <si>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</si>
  <si>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</si>
  <si>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</si>
  <si>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</si>
  <si>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</si>
  <si>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</si>
  <si>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</si>
  <si>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</si>
  <si>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</si>
  <si>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</si>
  <si>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</si>
  <si>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</si>
  <si>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</si>
  <si>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</si>
  <si>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</si>
  <si>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</si>
  <si>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</si>
  <si>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</si>
  <si>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</si>
  <si>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</si>
  <si>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</si>
  <si>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</si>
  <si>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</si>
  <si>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</si>
  <si>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</si>
  <si>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</si>
  <si>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</si>
  <si>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</si>
  <si>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</si>
  <si>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</si>
  <si>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</si>
  <si>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</si>
  <si>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</si>
  <si>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</si>
  <si>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</si>
  <si>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</si>
  <si>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</si>
  <si>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</si>
  <si>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</si>
  <si>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</si>
  <si>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</si>
  <si>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</si>
  <si>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</si>
  <si>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</si>
  <si>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</si>
  <si>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</si>
  <si>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</si>
  <si>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</si>
  <si>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</si>
  <si>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</si>
  <si>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</si>
  <si>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</si>
  <si>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</si>
  <si>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</si>
  <si>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</si>
  <si>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</si>
  <si>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</si>
  <si>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</si>
  <si>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</si>
  <si>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</si>
  <si>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</si>
  <si>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</si>
  <si>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</si>
  <si>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</si>
  <si>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</si>
  <si>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</si>
  <si>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</si>
  <si>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</si>
  <si>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</si>
  <si>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</si>
  <si>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</si>
  <si>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</si>
  <si>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</si>
  <si>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</si>
  <si>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</si>
  <si>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</si>
  <si>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</si>
  <si>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</si>
  <si>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</si>
  <si>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</si>
  <si>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</si>
  <si>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</si>
  <si>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</si>
  <si>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</si>
  <si>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</si>
  <si>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</si>
  <si>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</si>
  <si>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</si>
  <si>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</si>
  <si>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</si>
  <si>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</si>
  <si>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</si>
  <si>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</si>
  <si>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</si>
  <si>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</si>
  <si>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</si>
  <si>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</si>
  <si>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</si>
  <si>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</si>
  <si>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</si>
  <si>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</si>
  <si>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</si>
  <si>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</si>
  <si>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</si>
  <si>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</si>
  <si>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</si>
  <si>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</si>
  <si>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</si>
  <si>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</si>
  <si>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</si>
  <si>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</si>
  <si>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</si>
  <si>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07-OCT-2016 X X X                                                     </t>
  </si>
  <si>
    <t xml:space="preserve">_x000D_
</t>
  </si>
  <si>
    <t>UCR-013_3_nap-scoringEDF.edf</t>
  </si>
  <si>
    <t>UCR-013_3_nap-scoringEDF.SCO</t>
  </si>
  <si>
    <t>15:55:57</t>
  </si>
  <si>
    <t>91,5 min.</t>
  </si>
  <si>
    <t>183</t>
  </si>
  <si>
    <t>16:02:27</t>
  </si>
  <si>
    <t>17:34:27</t>
  </si>
  <si>
    <t xml:space="preserve">1	EEG	FT9 (LOC)	2	EEG	F8 (ROC)	3	EEG	F3	4	EEG	F4	5	EEG	C3	6	EEG	C4	7	EEG	O1	8	EEG	O2	9	EEG	EMG2																			 																																																 			</t>
  </si>
  <si>
    <t>95,6</t>
  </si>
  <si>
    <t>0</t>
  </si>
  <si>
    <t>38</t>
  </si>
  <si>
    <t>NaN</t>
  </si>
  <si>
    <t>91,5</t>
  </si>
  <si>
    <t>87,5</t>
  </si>
  <si>
    <t>90,0</t>
  </si>
  <si>
    <t>24,0</t>
  </si>
  <si>
    <t>40,5</t>
  </si>
  <si>
    <t>23,0</t>
  </si>
  <si>
    <t>0,0</t>
  </si>
  <si>
    <t>4,0</t>
  </si>
  <si>
    <t>3,0</t>
  </si>
  <si>
    <t>100,0</t>
  </si>
  <si>
    <t>98,4</t>
  </si>
  <si>
    <t>26,2</t>
  </si>
  <si>
    <t>44,3</t>
  </si>
  <si>
    <t>25,1</t>
  </si>
  <si>
    <t>4,4</t>
  </si>
  <si>
    <t>3,3</t>
  </si>
  <si>
    <t>N/A</t>
  </si>
  <si>
    <t>27,4</t>
  </si>
  <si>
    <t>46,3</t>
  </si>
  <si>
    <t>26,3</t>
  </si>
  <si>
    <t>97,2</t>
  </si>
  <si>
    <t>26,7</t>
  </si>
  <si>
    <t>45,0</t>
  </si>
  <si>
    <t>25,6</t>
  </si>
  <si>
    <t>2,8</t>
  </si>
  <si>
    <t>1,0</t>
  </si>
  <si>
    <t>-1,0</t>
  </si>
  <si>
    <t>31,5</t>
  </si>
  <si>
    <t>2,0</t>
  </si>
  <si>
    <t>30,5</t>
  </si>
  <si>
    <t>0,0 - 0,0</t>
  </si>
  <si>
    <t xml:space="preserve">1	0,0	91,5	95,6	0,0	25,1	0	0	0	0	0	0	0	0	0,0	</t>
  </si>
  <si>
    <t>10/07/16</t>
  </si>
  <si>
    <t>0,00</t>
  </si>
  <si>
    <t>1,46</t>
  </si>
  <si>
    <t>0,07</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</si>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</sst>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4</c:v>
                </c:pt>
                <c:pt idx="16">
                  <c:v>4</c:v>
                </c:pt>
                <c:pt idx="17">
                  <c:v>4</c:v>
                </c:pt>
                <c:pt idx="18">
                  <c:v>4</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6</c:v>
                </c:pt>
                <c:pt idx="42">
                  <c:v>4</c:v>
                </c:pt>
                <c:pt idx="43">
                  <c:v>6</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2</c:v>
                </c:pt>
                <c:pt idx="77">
                  <c:v>2</c:v>
                </c:pt>
                <c:pt idx="78">
                  <c:v>2</c:v>
                </c:pt>
                <c:pt idx="79">
                  <c:v>2</c:v>
                </c:pt>
                <c:pt idx="80">
                  <c:v>2</c:v>
                </c:pt>
                <c:pt idx="81">
                  <c:v>3</c:v>
                </c:pt>
                <c:pt idx="82">
                  <c:v>2</c:v>
                </c:pt>
                <c:pt idx="83">
                  <c:v>2</c:v>
                </c:pt>
                <c:pt idx="84">
                  <c:v>3</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pt idx="100">
                  <c:v>3</c:v>
                </c:pt>
                <c:pt idx="101">
                  <c:v>3</c:v>
                </c:pt>
                <c:pt idx="102">
                  <c:v>3</c:v>
                </c:pt>
                <c:pt idx="103">
                  <c:v>3</c:v>
                </c:pt>
                <c:pt idx="104">
                  <c:v>3</c:v>
                </c:pt>
                <c:pt idx="105">
                  <c:v>3</c:v>
                </c:pt>
                <c:pt idx="106">
                  <c:v>3</c:v>
                </c:pt>
                <c:pt idx="107">
                  <c:v>2</c:v>
                </c:pt>
                <c:pt idx="108">
                  <c:v>3</c:v>
                </c:pt>
                <c:pt idx="109">
                  <c:v>3</c:v>
                </c:pt>
                <c:pt idx="110">
                  <c:v>3</c:v>
                </c:pt>
                <c:pt idx="111">
                  <c:v>3</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3</c:v>
                </c:pt>
                <c:pt idx="137">
                  <c:v>3</c:v>
                </c:pt>
                <c:pt idx="138">
                  <c:v>3</c:v>
                </c:pt>
                <c:pt idx="139">
                  <c:v>3</c:v>
                </c:pt>
                <c:pt idx="140">
                  <c:v>4</c:v>
                </c:pt>
                <c:pt idx="141">
                  <c:v>3</c:v>
                </c:pt>
                <c:pt idx="142">
                  <c:v>3</c:v>
                </c:pt>
                <c:pt idx="143">
                  <c:v>3</c:v>
                </c:pt>
                <c:pt idx="144">
                  <c:v>3</c:v>
                </c:pt>
                <c:pt idx="145">
                  <c:v>3</c:v>
                </c:pt>
                <c:pt idx="146">
                  <c:v>3</c:v>
                </c:pt>
                <c:pt idx="147">
                  <c:v>3</c:v>
                </c:pt>
                <c:pt idx="148">
                  <c:v>4</c:v>
                </c:pt>
                <c:pt idx="149">
                  <c:v>4</c:v>
                </c:pt>
                <c:pt idx="150">
                  <c:v>4</c:v>
                </c:pt>
                <c:pt idx="151">
                  <c:v>4</c:v>
                </c:pt>
                <c:pt idx="152">
                  <c:v>3</c:v>
                </c:pt>
                <c:pt idx="153">
                  <c:v>6</c:v>
                </c:pt>
                <c:pt idx="154">
                  <c:v>4</c:v>
                </c:pt>
                <c:pt idx="155">
                  <c:v>4</c:v>
                </c:pt>
                <c:pt idx="156">
                  <c:v>4</c:v>
                </c:pt>
                <c:pt idx="157">
                  <c:v>3</c:v>
                </c:pt>
                <c:pt idx="158">
                  <c:v>3</c:v>
                </c:pt>
                <c:pt idx="159">
                  <c:v>3</c:v>
                </c:pt>
                <c:pt idx="160">
                  <c:v>4</c:v>
                </c:pt>
                <c:pt idx="161">
                  <c:v>3</c:v>
                </c:pt>
                <c:pt idx="162">
                  <c:v>3</c:v>
                </c:pt>
                <c:pt idx="163">
                  <c:v>3</c:v>
                </c:pt>
                <c:pt idx="164">
                  <c:v>3</c:v>
                </c:pt>
                <c:pt idx="165">
                  <c:v>3</c:v>
                </c:pt>
                <c:pt idx="166">
                  <c:v>3</c:v>
                </c:pt>
                <c:pt idx="167">
                  <c:v>4</c:v>
                </c:pt>
                <c:pt idx="168">
                  <c:v>4</c:v>
                </c:pt>
                <c:pt idx="169">
                  <c:v>4</c:v>
                </c:pt>
                <c:pt idx="170">
                  <c:v>4</c:v>
                </c:pt>
                <c:pt idx="171">
                  <c:v>4</c:v>
                </c:pt>
                <c:pt idx="172">
                  <c:v>4</c:v>
                </c:pt>
                <c:pt idx="173">
                  <c:v>3</c:v>
                </c:pt>
                <c:pt idx="174">
                  <c:v>3</c:v>
                </c:pt>
                <c:pt idx="175">
                  <c:v>3</c:v>
                </c:pt>
                <c:pt idx="176">
                  <c:v>3</c:v>
                </c:pt>
                <c:pt idx="177">
                  <c:v>3</c:v>
                </c:pt>
                <c:pt idx="178">
                  <c:v>3</c:v>
                </c:pt>
                <c:pt idx="179">
                  <c:v>3</c:v>
                </c:pt>
                <c:pt idx="180">
                  <c:v>3</c:v>
                </c:pt>
                <c:pt idx="181">
                  <c:v>4</c:v>
                </c:pt>
                <c:pt idx="182">
                  <c:v>4</c:v>
                </c:pt>
                <c:pt idx="183">
                  <c:v>6</c:v>
                </c:pt>
                <c:pt idx="184">
                  <c:v>4</c:v>
                </c:pt>
                <c:pt idx="185">
                  <c:v>4</c:v>
                </c:pt>
                <c:pt idx="186">
                  <c:v>3</c:v>
                </c:pt>
                <c:pt idx="187">
                  <c:v>6</c:v>
                </c:pt>
                <c:pt idx="188">
                  <c:v>4</c:v>
                </c:pt>
                <c:pt idx="189">
                  <c:v>4</c:v>
                </c:pt>
                <c:pt idx="190">
                  <c:v>3</c:v>
                </c:pt>
                <c:pt idx="191">
                  <c:v>3</c:v>
                </c:pt>
                <c:pt idx="192">
                  <c:v>3</c:v>
                </c:pt>
                <c:pt idx="193">
                  <c:v>3</c:v>
                </c:pt>
                <c:pt idx="194">
                  <c:v>4</c:v>
                </c:pt>
                <c:pt idx="195">
                  <c:v>6</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819392"/>
        <c:axId val="326671680"/>
      </c:lineChart>
      <c:catAx>
        <c:axId val="269819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671680"/>
        <c:crossesAt val="-1.25"/>
        <c:auto val="1"/>
        <c:lblAlgn val="ctr"/>
        <c:lblOffset val="100"/>
        <c:tickLblSkip val="120"/>
        <c:tickMarkSkip val="120"/>
        <c:noMultiLvlLbl val="0"/>
      </c:catAx>
      <c:valAx>
        <c:axId val="3266716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98193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42650.663194444445</c:v>
                </c:pt>
                <c:pt idx="1">
                  <c:v>42651.010416666664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42650.663194444445</c:v>
                </c:pt>
                <c:pt idx="1">
                  <c:v>42651.010416666664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42650.663194444445</c:v>
                </c:pt>
                <c:pt idx="1">
                  <c:v>42651.010416666664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436736"/>
        <c:axId val="287437312"/>
      </c:scatterChart>
      <c:valAx>
        <c:axId val="287436736"/>
        <c:scaling>
          <c:orientation val="minMax"/>
          <c:max val="42651.079861111109"/>
          <c:min val="42650.66319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437312"/>
        <c:crosses val="autoZero"/>
        <c:crossBetween val="midCat"/>
        <c:majorUnit val="4.1666660000000001E-2"/>
      </c:valAx>
      <c:valAx>
        <c:axId val="28743731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4367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4</c:v>
                </c:pt>
                <c:pt idx="16">
                  <c:v>4</c:v>
                </c:pt>
                <c:pt idx="17">
                  <c:v>4</c:v>
                </c:pt>
                <c:pt idx="18">
                  <c:v>4</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6</c:v>
                </c:pt>
                <c:pt idx="42">
                  <c:v>4</c:v>
                </c:pt>
                <c:pt idx="43">
                  <c:v>6</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2</c:v>
                </c:pt>
                <c:pt idx="77">
                  <c:v>2</c:v>
                </c:pt>
                <c:pt idx="78">
                  <c:v>2</c:v>
                </c:pt>
                <c:pt idx="79">
                  <c:v>2</c:v>
                </c:pt>
                <c:pt idx="80">
                  <c:v>2</c:v>
                </c:pt>
                <c:pt idx="81">
                  <c:v>3</c:v>
                </c:pt>
                <c:pt idx="82">
                  <c:v>2</c:v>
                </c:pt>
                <c:pt idx="83">
                  <c:v>2</c:v>
                </c:pt>
                <c:pt idx="84">
                  <c:v>3</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pt idx="100">
                  <c:v>3</c:v>
                </c:pt>
                <c:pt idx="101">
                  <c:v>3</c:v>
                </c:pt>
                <c:pt idx="102">
                  <c:v>3</c:v>
                </c:pt>
                <c:pt idx="103">
                  <c:v>3</c:v>
                </c:pt>
                <c:pt idx="104">
                  <c:v>3</c:v>
                </c:pt>
                <c:pt idx="105">
                  <c:v>3</c:v>
                </c:pt>
                <c:pt idx="106">
                  <c:v>3</c:v>
                </c:pt>
                <c:pt idx="107">
                  <c:v>2</c:v>
                </c:pt>
                <c:pt idx="108">
                  <c:v>3</c:v>
                </c:pt>
                <c:pt idx="109">
                  <c:v>3</c:v>
                </c:pt>
                <c:pt idx="110">
                  <c:v>3</c:v>
                </c:pt>
                <c:pt idx="111">
                  <c:v>3</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3</c:v>
                </c:pt>
                <c:pt idx="137">
                  <c:v>3</c:v>
                </c:pt>
                <c:pt idx="138">
                  <c:v>3</c:v>
                </c:pt>
                <c:pt idx="139">
                  <c:v>3</c:v>
                </c:pt>
                <c:pt idx="140">
                  <c:v>4</c:v>
                </c:pt>
                <c:pt idx="141">
                  <c:v>3</c:v>
                </c:pt>
                <c:pt idx="142">
                  <c:v>3</c:v>
                </c:pt>
                <c:pt idx="143">
                  <c:v>3</c:v>
                </c:pt>
                <c:pt idx="144">
                  <c:v>3</c:v>
                </c:pt>
                <c:pt idx="145">
                  <c:v>3</c:v>
                </c:pt>
                <c:pt idx="146">
                  <c:v>3</c:v>
                </c:pt>
                <c:pt idx="147">
                  <c:v>3</c:v>
                </c:pt>
                <c:pt idx="148">
                  <c:v>4</c:v>
                </c:pt>
                <c:pt idx="149">
                  <c:v>4</c:v>
                </c:pt>
                <c:pt idx="150">
                  <c:v>4</c:v>
                </c:pt>
                <c:pt idx="151">
                  <c:v>4</c:v>
                </c:pt>
                <c:pt idx="152">
                  <c:v>3</c:v>
                </c:pt>
                <c:pt idx="153">
                  <c:v>6</c:v>
                </c:pt>
                <c:pt idx="154">
                  <c:v>4</c:v>
                </c:pt>
                <c:pt idx="155">
                  <c:v>4</c:v>
                </c:pt>
                <c:pt idx="156">
                  <c:v>4</c:v>
                </c:pt>
                <c:pt idx="157">
                  <c:v>3</c:v>
                </c:pt>
                <c:pt idx="158">
                  <c:v>3</c:v>
                </c:pt>
                <c:pt idx="159">
                  <c:v>3</c:v>
                </c:pt>
                <c:pt idx="160">
                  <c:v>4</c:v>
                </c:pt>
                <c:pt idx="161">
                  <c:v>3</c:v>
                </c:pt>
                <c:pt idx="162">
                  <c:v>3</c:v>
                </c:pt>
                <c:pt idx="163">
                  <c:v>3</c:v>
                </c:pt>
                <c:pt idx="164">
                  <c:v>3</c:v>
                </c:pt>
                <c:pt idx="165">
                  <c:v>3</c:v>
                </c:pt>
                <c:pt idx="166">
                  <c:v>3</c:v>
                </c:pt>
                <c:pt idx="167">
                  <c:v>4</c:v>
                </c:pt>
                <c:pt idx="168">
                  <c:v>4</c:v>
                </c:pt>
                <c:pt idx="169">
                  <c:v>4</c:v>
                </c:pt>
                <c:pt idx="170">
                  <c:v>4</c:v>
                </c:pt>
                <c:pt idx="171">
                  <c:v>4</c:v>
                </c:pt>
                <c:pt idx="172">
                  <c:v>4</c:v>
                </c:pt>
                <c:pt idx="173">
                  <c:v>3</c:v>
                </c:pt>
                <c:pt idx="174">
                  <c:v>3</c:v>
                </c:pt>
                <c:pt idx="175">
                  <c:v>3</c:v>
                </c:pt>
                <c:pt idx="176">
                  <c:v>3</c:v>
                </c:pt>
                <c:pt idx="177">
                  <c:v>3</c:v>
                </c:pt>
                <c:pt idx="178">
                  <c:v>3</c:v>
                </c:pt>
                <c:pt idx="179">
                  <c:v>3</c:v>
                </c:pt>
                <c:pt idx="180">
                  <c:v>3</c:v>
                </c:pt>
                <c:pt idx="181">
                  <c:v>4</c:v>
                </c:pt>
                <c:pt idx="182">
                  <c:v>4</c:v>
                </c:pt>
                <c:pt idx="183">
                  <c:v>6</c:v>
                </c:pt>
                <c:pt idx="184">
                  <c:v>4</c:v>
                </c:pt>
                <c:pt idx="185">
                  <c:v>4</c:v>
                </c:pt>
                <c:pt idx="186">
                  <c:v>3</c:v>
                </c:pt>
                <c:pt idx="187">
                  <c:v>6</c:v>
                </c:pt>
                <c:pt idx="188">
                  <c:v>4</c:v>
                </c:pt>
                <c:pt idx="189">
                  <c:v>4</c:v>
                </c:pt>
                <c:pt idx="190">
                  <c:v>3</c:v>
                </c:pt>
                <c:pt idx="191">
                  <c:v>3</c:v>
                </c:pt>
                <c:pt idx="192">
                  <c:v>3</c:v>
                </c:pt>
                <c:pt idx="193">
                  <c:v>3</c:v>
                </c:pt>
                <c:pt idx="194">
                  <c:v>4</c:v>
                </c:pt>
                <c:pt idx="195">
                  <c:v>6</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437888"/>
        <c:axId val="287439616"/>
      </c:lineChart>
      <c:catAx>
        <c:axId val="334437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439616"/>
        <c:crossesAt val="-1.25"/>
        <c:auto val="1"/>
        <c:lblAlgn val="ctr"/>
        <c:lblOffset val="100"/>
        <c:tickLblSkip val="120"/>
        <c:tickMarkSkip val="120"/>
        <c:noMultiLvlLbl val="0"/>
      </c:catAx>
      <c:valAx>
        <c:axId val="287439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4378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479360"/>
        <c:axId val="287900224"/>
      </c:lineChart>
      <c:catAx>
        <c:axId val="334479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900224"/>
        <c:crosses val="autoZero"/>
        <c:auto val="1"/>
        <c:lblAlgn val="ctr"/>
        <c:lblOffset val="100"/>
        <c:tickLblSkip val="120"/>
        <c:tickMarkSkip val="120"/>
        <c:noMultiLvlLbl val="0"/>
      </c:catAx>
      <c:valAx>
        <c:axId val="2879002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479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479872"/>
        <c:axId val="287901952"/>
      </c:lineChart>
      <c:catAx>
        <c:axId val="334479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901952"/>
        <c:crosses val="autoZero"/>
        <c:auto val="1"/>
        <c:lblAlgn val="ctr"/>
        <c:lblOffset val="100"/>
        <c:tickLblSkip val="120"/>
        <c:tickMarkSkip val="120"/>
        <c:noMultiLvlLbl val="0"/>
      </c:catAx>
      <c:valAx>
        <c:axId val="2879019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4798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480896"/>
        <c:axId val="287903680"/>
      </c:lineChart>
      <c:catAx>
        <c:axId val="33448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903680"/>
        <c:crosses val="autoZero"/>
        <c:auto val="1"/>
        <c:lblAlgn val="ctr"/>
        <c:lblOffset val="100"/>
        <c:tickLblSkip val="120"/>
        <c:tickMarkSkip val="120"/>
        <c:noMultiLvlLbl val="0"/>
      </c:catAx>
      <c:valAx>
        <c:axId val="2879036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4808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480384"/>
        <c:axId val="287905408"/>
      </c:barChart>
      <c:catAx>
        <c:axId val="3344803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905408"/>
        <c:crossesAt val="0"/>
        <c:auto val="1"/>
        <c:lblAlgn val="ctr"/>
        <c:lblOffset val="100"/>
        <c:tickLblSkip val="5"/>
        <c:tickMarkSkip val="5"/>
        <c:noMultiLvlLbl val="0"/>
      </c:catAx>
      <c:valAx>
        <c:axId val="28790540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4803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42650.663194444445</c:v>
                </c:pt>
                <c:pt idx="1">
                  <c:v>42651.010416666664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42650.663194444445</c:v>
                </c:pt>
                <c:pt idx="1">
                  <c:v>42651.010416666664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42650.663194444445</c:v>
                </c:pt>
                <c:pt idx="1">
                  <c:v>42651.010416666664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42650.663194444445</c:v>
                </c:pt>
                <c:pt idx="1">
                  <c:v>42651.010416666664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42650.663194444445</c:v>
                </c:pt>
                <c:pt idx="1">
                  <c:v>42651.010416666664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42650.663194444445</c:v>
                </c:pt>
                <c:pt idx="1">
                  <c:v>42651.010416666664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42650.663194444445</c:v>
                </c:pt>
                <c:pt idx="1">
                  <c:v>42651.010416666664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42650.663194444445</c:v>
                </c:pt>
                <c:pt idx="1">
                  <c:v>42651.010416666664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3398016"/>
        <c:axId val="333398592"/>
      </c:scatterChart>
      <c:valAx>
        <c:axId val="333398016"/>
        <c:scaling>
          <c:orientation val="minMax"/>
          <c:max val="42651.079861111109"/>
          <c:min val="42650.66319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398592"/>
        <c:crosses val="autoZero"/>
        <c:crossBetween val="midCat"/>
        <c:majorUnit val="4.1666660000000001E-2"/>
      </c:valAx>
      <c:valAx>
        <c:axId val="3333985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33980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481408"/>
        <c:axId val="333400896"/>
      </c:lineChart>
      <c:catAx>
        <c:axId val="3344814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3400896"/>
        <c:crosses val="autoZero"/>
        <c:auto val="1"/>
        <c:lblAlgn val="ctr"/>
        <c:lblOffset val="100"/>
        <c:tickLblSkip val="120"/>
        <c:tickMarkSkip val="120"/>
        <c:noMultiLvlLbl val="0"/>
      </c:catAx>
      <c:valAx>
        <c:axId val="3334008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4814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429120"/>
        <c:axId val="333402624"/>
      </c:lineChart>
      <c:catAx>
        <c:axId val="335429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3402624"/>
        <c:crosses val="autoZero"/>
        <c:auto val="1"/>
        <c:lblAlgn val="ctr"/>
        <c:lblOffset val="100"/>
        <c:tickLblSkip val="120"/>
        <c:tickMarkSkip val="120"/>
        <c:noMultiLvlLbl val="0"/>
      </c:catAx>
      <c:valAx>
        <c:axId val="3334026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4291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6784"/>
        <c:axId val="333404928"/>
      </c:lineChart>
      <c:catAx>
        <c:axId val="287286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3404928"/>
        <c:crosses val="autoZero"/>
        <c:auto val="1"/>
        <c:lblAlgn val="ctr"/>
        <c:lblOffset val="100"/>
        <c:tickLblSkip val="120"/>
        <c:tickMarkSkip val="120"/>
        <c:noMultiLvlLbl val="0"/>
      </c:catAx>
      <c:valAx>
        <c:axId val="33340492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2867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42650.663194444445</c:v>
                </c:pt>
                <c:pt idx="1">
                  <c:v>42651.010416666664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42650.663194444445</c:v>
                </c:pt>
                <c:pt idx="1">
                  <c:v>42651.010416666664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42650.663194444445</c:v>
                </c:pt>
                <c:pt idx="1">
                  <c:v>42651.010416666664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42650.663194444445</c:v>
                </c:pt>
                <c:pt idx="1">
                  <c:v>42651.010416666664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42650.663194444445</c:v>
                </c:pt>
                <c:pt idx="1">
                  <c:v>42651.010416666664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42650.663194444445</c:v>
                </c:pt>
                <c:pt idx="1">
                  <c:v>42651.010416666664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42650.663194444445</c:v>
                </c:pt>
                <c:pt idx="1">
                  <c:v>42651.010416666664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42650.663194444445</c:v>
                </c:pt>
                <c:pt idx="1">
                  <c:v>42651.010416666664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0893568"/>
        <c:axId val="330895296"/>
      </c:scatterChart>
      <c:valAx>
        <c:axId val="330893568"/>
        <c:scaling>
          <c:orientation val="minMax"/>
          <c:max val="42651.079861111109"/>
          <c:min val="42650.66319444444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895296"/>
        <c:crosses val="autoZero"/>
        <c:crossBetween val="midCat"/>
        <c:majorUnit val="4.1666660000000001E-2"/>
      </c:valAx>
      <c:valAx>
        <c:axId val="3308952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08935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8320"/>
        <c:axId val="330897600"/>
      </c:lineChart>
      <c:catAx>
        <c:axId val="287288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897600"/>
        <c:crosses val="autoZero"/>
        <c:auto val="1"/>
        <c:lblAlgn val="ctr"/>
        <c:lblOffset val="100"/>
        <c:tickLblSkip val="120"/>
        <c:tickMarkSkip val="120"/>
        <c:noMultiLvlLbl val="0"/>
      </c:catAx>
      <c:valAx>
        <c:axId val="3308976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2883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051008"/>
        <c:axId val="334716928"/>
      </c:lineChart>
      <c:catAx>
        <c:axId val="3310510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16928"/>
        <c:crosses val="autoZero"/>
        <c:auto val="1"/>
        <c:lblAlgn val="ctr"/>
        <c:lblOffset val="100"/>
        <c:tickLblSkip val="120"/>
        <c:tickMarkSkip val="120"/>
        <c:noMultiLvlLbl val="0"/>
      </c:catAx>
      <c:valAx>
        <c:axId val="3347169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0510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051520"/>
        <c:axId val="334719232"/>
      </c:lineChart>
      <c:catAx>
        <c:axId val="331051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19232"/>
        <c:crosses val="autoZero"/>
        <c:auto val="1"/>
        <c:lblAlgn val="ctr"/>
        <c:lblOffset val="100"/>
        <c:tickLblSkip val="120"/>
        <c:tickMarkSkip val="120"/>
        <c:noMultiLvlLbl val="0"/>
      </c:catAx>
      <c:valAx>
        <c:axId val="3347192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0515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052032"/>
        <c:axId val="334720960"/>
      </c:lineChart>
      <c:catAx>
        <c:axId val="331052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20960"/>
        <c:crosses val="autoZero"/>
        <c:auto val="1"/>
        <c:lblAlgn val="ctr"/>
        <c:lblOffset val="100"/>
        <c:tickLblSkip val="120"/>
        <c:tickMarkSkip val="120"/>
        <c:noMultiLvlLbl val="0"/>
      </c:catAx>
      <c:valAx>
        <c:axId val="3347209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0520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4</c:v>
                </c:pt>
                <c:pt idx="16">
                  <c:v>4</c:v>
                </c:pt>
                <c:pt idx="17">
                  <c:v>4</c:v>
                </c:pt>
                <c:pt idx="18">
                  <c:v>4</c:v>
                </c:pt>
                <c:pt idx="19">
                  <c:v>3</c:v>
                </c:pt>
                <c:pt idx="20">
                  <c:v>3</c:v>
                </c:pt>
                <c:pt idx="21">
                  <c:v>3</c:v>
                </c:pt>
                <c:pt idx="22">
                  <c:v>3</c:v>
                </c:pt>
                <c:pt idx="23">
                  <c:v>3</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6</c:v>
                </c:pt>
                <c:pt idx="42">
                  <c:v>4</c:v>
                </c:pt>
                <c:pt idx="43">
                  <c:v>6</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2</c:v>
                </c:pt>
                <c:pt idx="77">
                  <c:v>2</c:v>
                </c:pt>
                <c:pt idx="78">
                  <c:v>2</c:v>
                </c:pt>
                <c:pt idx="79">
                  <c:v>2</c:v>
                </c:pt>
                <c:pt idx="80">
                  <c:v>2</c:v>
                </c:pt>
                <c:pt idx="81">
                  <c:v>3</c:v>
                </c:pt>
                <c:pt idx="82">
                  <c:v>2</c:v>
                </c:pt>
                <c:pt idx="83">
                  <c:v>2</c:v>
                </c:pt>
                <c:pt idx="84">
                  <c:v>3</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pt idx="100">
                  <c:v>3</c:v>
                </c:pt>
                <c:pt idx="101">
                  <c:v>3</c:v>
                </c:pt>
                <c:pt idx="102">
                  <c:v>3</c:v>
                </c:pt>
                <c:pt idx="103">
                  <c:v>3</c:v>
                </c:pt>
                <c:pt idx="104">
                  <c:v>3</c:v>
                </c:pt>
                <c:pt idx="105">
                  <c:v>3</c:v>
                </c:pt>
                <c:pt idx="106">
                  <c:v>3</c:v>
                </c:pt>
                <c:pt idx="107">
                  <c:v>2</c:v>
                </c:pt>
                <c:pt idx="108">
                  <c:v>3</c:v>
                </c:pt>
                <c:pt idx="109">
                  <c:v>3</c:v>
                </c:pt>
                <c:pt idx="110">
                  <c:v>3</c:v>
                </c:pt>
                <c:pt idx="111">
                  <c:v>3</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3</c:v>
                </c:pt>
                <c:pt idx="137">
                  <c:v>3</c:v>
                </c:pt>
                <c:pt idx="138">
                  <c:v>3</c:v>
                </c:pt>
                <c:pt idx="139">
                  <c:v>3</c:v>
                </c:pt>
                <c:pt idx="140">
                  <c:v>4</c:v>
                </c:pt>
                <c:pt idx="141">
                  <c:v>3</c:v>
                </c:pt>
                <c:pt idx="142">
                  <c:v>3</c:v>
                </c:pt>
                <c:pt idx="143">
                  <c:v>3</c:v>
                </c:pt>
                <c:pt idx="144">
                  <c:v>3</c:v>
                </c:pt>
                <c:pt idx="145">
                  <c:v>3</c:v>
                </c:pt>
                <c:pt idx="146">
                  <c:v>3</c:v>
                </c:pt>
                <c:pt idx="147">
                  <c:v>3</c:v>
                </c:pt>
                <c:pt idx="148">
                  <c:v>4</c:v>
                </c:pt>
                <c:pt idx="149">
                  <c:v>4</c:v>
                </c:pt>
                <c:pt idx="150">
                  <c:v>4</c:v>
                </c:pt>
                <c:pt idx="151">
                  <c:v>4</c:v>
                </c:pt>
                <c:pt idx="152">
                  <c:v>3</c:v>
                </c:pt>
                <c:pt idx="153">
                  <c:v>6</c:v>
                </c:pt>
                <c:pt idx="154">
                  <c:v>4</c:v>
                </c:pt>
                <c:pt idx="155">
                  <c:v>4</c:v>
                </c:pt>
                <c:pt idx="156">
                  <c:v>4</c:v>
                </c:pt>
                <c:pt idx="157">
                  <c:v>3</c:v>
                </c:pt>
                <c:pt idx="158">
                  <c:v>3</c:v>
                </c:pt>
                <c:pt idx="159">
                  <c:v>3</c:v>
                </c:pt>
                <c:pt idx="160">
                  <c:v>4</c:v>
                </c:pt>
                <c:pt idx="161">
                  <c:v>3</c:v>
                </c:pt>
                <c:pt idx="162">
                  <c:v>3</c:v>
                </c:pt>
                <c:pt idx="163">
                  <c:v>3</c:v>
                </c:pt>
                <c:pt idx="164">
                  <c:v>3</c:v>
                </c:pt>
                <c:pt idx="165">
                  <c:v>3</c:v>
                </c:pt>
                <c:pt idx="166">
                  <c:v>3</c:v>
                </c:pt>
                <c:pt idx="167">
                  <c:v>4</c:v>
                </c:pt>
                <c:pt idx="168">
                  <c:v>4</c:v>
                </c:pt>
                <c:pt idx="169">
                  <c:v>4</c:v>
                </c:pt>
                <c:pt idx="170">
                  <c:v>4</c:v>
                </c:pt>
                <c:pt idx="171">
                  <c:v>4</c:v>
                </c:pt>
                <c:pt idx="172">
                  <c:v>4</c:v>
                </c:pt>
                <c:pt idx="173">
                  <c:v>3</c:v>
                </c:pt>
                <c:pt idx="174">
                  <c:v>3</c:v>
                </c:pt>
                <c:pt idx="175">
                  <c:v>3</c:v>
                </c:pt>
                <c:pt idx="176">
                  <c:v>3</c:v>
                </c:pt>
                <c:pt idx="177">
                  <c:v>3</c:v>
                </c:pt>
                <c:pt idx="178">
                  <c:v>3</c:v>
                </c:pt>
                <c:pt idx="179">
                  <c:v>3</c:v>
                </c:pt>
                <c:pt idx="180">
                  <c:v>3</c:v>
                </c:pt>
                <c:pt idx="181">
                  <c:v>4</c:v>
                </c:pt>
                <c:pt idx="182">
                  <c:v>4</c:v>
                </c:pt>
                <c:pt idx="183">
                  <c:v>6</c:v>
                </c:pt>
                <c:pt idx="184">
                  <c:v>4</c:v>
                </c:pt>
                <c:pt idx="185">
                  <c:v>4</c:v>
                </c:pt>
                <c:pt idx="186">
                  <c:v>3</c:v>
                </c:pt>
                <c:pt idx="187">
                  <c:v>6</c:v>
                </c:pt>
                <c:pt idx="188">
                  <c:v>4</c:v>
                </c:pt>
                <c:pt idx="189">
                  <c:v>4</c:v>
                </c:pt>
                <c:pt idx="190">
                  <c:v>3</c:v>
                </c:pt>
                <c:pt idx="191">
                  <c:v>3</c:v>
                </c:pt>
                <c:pt idx="192">
                  <c:v>3</c:v>
                </c:pt>
                <c:pt idx="193">
                  <c:v>3</c:v>
                </c:pt>
                <c:pt idx="194">
                  <c:v>4</c:v>
                </c:pt>
                <c:pt idx="195">
                  <c:v>6</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818368"/>
        <c:axId val="334723264"/>
      </c:lineChart>
      <c:catAx>
        <c:axId val="269818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723264"/>
        <c:crossesAt val="-1.25"/>
        <c:auto val="1"/>
        <c:lblAlgn val="ctr"/>
        <c:lblOffset val="100"/>
        <c:tickLblSkip val="120"/>
        <c:tickMarkSkip val="120"/>
        <c:noMultiLvlLbl val="0"/>
      </c:catAx>
      <c:valAx>
        <c:axId val="3347232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9818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1054592"/>
        <c:axId val="287432704"/>
      </c:lineChart>
      <c:catAx>
        <c:axId val="3310545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432704"/>
        <c:crosses val="autoZero"/>
        <c:auto val="1"/>
        <c:lblAlgn val="ctr"/>
        <c:lblOffset val="100"/>
        <c:tickLblSkip val="120"/>
        <c:tickMarkSkip val="120"/>
        <c:noMultiLvlLbl val="0"/>
      </c:catAx>
      <c:valAx>
        <c:axId val="287432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10545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42650.663194444445</c:v>
                </c:pt>
                <c:pt idx="1">
                  <c:v>42650.663541666669</c:v>
                </c:pt>
                <c:pt idx="2">
                  <c:v>42650.663888888892</c:v>
                </c:pt>
                <c:pt idx="3">
                  <c:v>42650.664236111115</c:v>
                </c:pt>
                <c:pt idx="4">
                  <c:v>42650.664583333331</c:v>
                </c:pt>
                <c:pt idx="5">
                  <c:v>42650.664930555555</c:v>
                </c:pt>
                <c:pt idx="6">
                  <c:v>42650.665277777778</c:v>
                </c:pt>
                <c:pt idx="7">
                  <c:v>42650.665625000001</c:v>
                </c:pt>
                <c:pt idx="8">
                  <c:v>42650.665972222225</c:v>
                </c:pt>
                <c:pt idx="9">
                  <c:v>42650.666319444448</c:v>
                </c:pt>
                <c:pt idx="10">
                  <c:v>42650.666666666664</c:v>
                </c:pt>
                <c:pt idx="11">
                  <c:v>42650.667013888888</c:v>
                </c:pt>
                <c:pt idx="12">
                  <c:v>42650.667361111111</c:v>
                </c:pt>
                <c:pt idx="13">
                  <c:v>42650.667708333334</c:v>
                </c:pt>
                <c:pt idx="14">
                  <c:v>42650.668055555558</c:v>
                </c:pt>
                <c:pt idx="15">
                  <c:v>42650.668402777781</c:v>
                </c:pt>
                <c:pt idx="16">
                  <c:v>42650.668750000004</c:v>
                </c:pt>
                <c:pt idx="17">
                  <c:v>42650.66909722222</c:v>
                </c:pt>
                <c:pt idx="18">
                  <c:v>42650.669444444444</c:v>
                </c:pt>
                <c:pt idx="19">
                  <c:v>42650.669791666667</c:v>
                </c:pt>
                <c:pt idx="20">
                  <c:v>42650.670138888891</c:v>
                </c:pt>
                <c:pt idx="21">
                  <c:v>42650.670486111114</c:v>
                </c:pt>
                <c:pt idx="22">
                  <c:v>42650.670833333337</c:v>
                </c:pt>
                <c:pt idx="23">
                  <c:v>42650.671180555553</c:v>
                </c:pt>
                <c:pt idx="24">
                  <c:v>42650.671527777777</c:v>
                </c:pt>
                <c:pt idx="25">
                  <c:v>42650.671875</c:v>
                </c:pt>
                <c:pt idx="26">
                  <c:v>42650.672222222223</c:v>
                </c:pt>
                <c:pt idx="27">
                  <c:v>42650.672569444447</c:v>
                </c:pt>
                <c:pt idx="28">
                  <c:v>42650.67291666667</c:v>
                </c:pt>
                <c:pt idx="29">
                  <c:v>42650.673263888886</c:v>
                </c:pt>
                <c:pt idx="30">
                  <c:v>42650.673611111109</c:v>
                </c:pt>
                <c:pt idx="31">
                  <c:v>42650.673958333333</c:v>
                </c:pt>
                <c:pt idx="32">
                  <c:v>42650.674305555556</c:v>
                </c:pt>
                <c:pt idx="33">
                  <c:v>42650.67465277778</c:v>
                </c:pt>
                <c:pt idx="34">
                  <c:v>42650.675000000003</c:v>
                </c:pt>
                <c:pt idx="35">
                  <c:v>42650.675347222226</c:v>
                </c:pt>
                <c:pt idx="36">
                  <c:v>42650.675694444442</c:v>
                </c:pt>
                <c:pt idx="37">
                  <c:v>42650.676041666666</c:v>
                </c:pt>
                <c:pt idx="38">
                  <c:v>42650.676388888889</c:v>
                </c:pt>
                <c:pt idx="39">
                  <c:v>42650.676736111112</c:v>
                </c:pt>
                <c:pt idx="40">
                  <c:v>42650.677083333336</c:v>
                </c:pt>
                <c:pt idx="41">
                  <c:v>42650.677430555559</c:v>
                </c:pt>
                <c:pt idx="42">
                  <c:v>42650.677777777775</c:v>
                </c:pt>
                <c:pt idx="43">
                  <c:v>42650.678124999999</c:v>
                </c:pt>
                <c:pt idx="44">
                  <c:v>42650.678472222222</c:v>
                </c:pt>
                <c:pt idx="45">
                  <c:v>42650.678819444445</c:v>
                </c:pt>
                <c:pt idx="46">
                  <c:v>42650.679166666669</c:v>
                </c:pt>
                <c:pt idx="47">
                  <c:v>42650.679513888892</c:v>
                </c:pt>
                <c:pt idx="48">
                  <c:v>42650.679861111115</c:v>
                </c:pt>
                <c:pt idx="49">
                  <c:v>42650.680208333331</c:v>
                </c:pt>
                <c:pt idx="50">
                  <c:v>42650.680555555555</c:v>
                </c:pt>
                <c:pt idx="51">
                  <c:v>42650.680902777778</c:v>
                </c:pt>
                <c:pt idx="52">
                  <c:v>42650.681250000001</c:v>
                </c:pt>
                <c:pt idx="53">
                  <c:v>42650.681597222225</c:v>
                </c:pt>
                <c:pt idx="54">
                  <c:v>42650.681944444448</c:v>
                </c:pt>
                <c:pt idx="55">
                  <c:v>42650.682291666664</c:v>
                </c:pt>
                <c:pt idx="56">
                  <c:v>42650.682638888888</c:v>
                </c:pt>
                <c:pt idx="57">
                  <c:v>42650.682986111111</c:v>
                </c:pt>
                <c:pt idx="58">
                  <c:v>42650.683333333334</c:v>
                </c:pt>
                <c:pt idx="59">
                  <c:v>42650.683680555558</c:v>
                </c:pt>
                <c:pt idx="60">
                  <c:v>42650.684027777781</c:v>
                </c:pt>
                <c:pt idx="61">
                  <c:v>42650.684375000004</c:v>
                </c:pt>
                <c:pt idx="62">
                  <c:v>42650.68472222222</c:v>
                </c:pt>
                <c:pt idx="63">
                  <c:v>42650.685069444444</c:v>
                </c:pt>
                <c:pt idx="64">
                  <c:v>42650.685416666667</c:v>
                </c:pt>
                <c:pt idx="65">
                  <c:v>42650.685763888891</c:v>
                </c:pt>
                <c:pt idx="66">
                  <c:v>42650.686111111114</c:v>
                </c:pt>
                <c:pt idx="67">
                  <c:v>42650.686458333337</c:v>
                </c:pt>
                <c:pt idx="68">
                  <c:v>42650.686805555553</c:v>
                </c:pt>
                <c:pt idx="69">
                  <c:v>42650.687152777777</c:v>
                </c:pt>
                <c:pt idx="70">
                  <c:v>42650.6875</c:v>
                </c:pt>
                <c:pt idx="71">
                  <c:v>42650.687847222223</c:v>
                </c:pt>
                <c:pt idx="72">
                  <c:v>42650.688194444447</c:v>
                </c:pt>
                <c:pt idx="73">
                  <c:v>42650.68854166667</c:v>
                </c:pt>
                <c:pt idx="74">
                  <c:v>42650.688888888886</c:v>
                </c:pt>
                <c:pt idx="75">
                  <c:v>42650.689236111109</c:v>
                </c:pt>
                <c:pt idx="76">
                  <c:v>42650.689583333333</c:v>
                </c:pt>
                <c:pt idx="77">
                  <c:v>42650.689930555556</c:v>
                </c:pt>
                <c:pt idx="78">
                  <c:v>42650.69027777778</c:v>
                </c:pt>
                <c:pt idx="79">
                  <c:v>42650.690625000003</c:v>
                </c:pt>
                <c:pt idx="80">
                  <c:v>42650.690972222226</c:v>
                </c:pt>
                <c:pt idx="81">
                  <c:v>42650.691319444442</c:v>
                </c:pt>
                <c:pt idx="82">
                  <c:v>42650.691666666666</c:v>
                </c:pt>
                <c:pt idx="83">
                  <c:v>42650.692013888889</c:v>
                </c:pt>
                <c:pt idx="84">
                  <c:v>42650.692361111112</c:v>
                </c:pt>
                <c:pt idx="85">
                  <c:v>42650.692708333336</c:v>
                </c:pt>
                <c:pt idx="86">
                  <c:v>42650.693055555559</c:v>
                </c:pt>
                <c:pt idx="87">
                  <c:v>42650.693402777775</c:v>
                </c:pt>
                <c:pt idx="88">
                  <c:v>42650.693749999999</c:v>
                </c:pt>
                <c:pt idx="89">
                  <c:v>42650.694097222222</c:v>
                </c:pt>
                <c:pt idx="90">
                  <c:v>42650.694444444445</c:v>
                </c:pt>
                <c:pt idx="91">
                  <c:v>42650.694791666669</c:v>
                </c:pt>
                <c:pt idx="92">
                  <c:v>42650.695138888892</c:v>
                </c:pt>
                <c:pt idx="93">
                  <c:v>42650.695486111115</c:v>
                </c:pt>
                <c:pt idx="94">
                  <c:v>42650.695833333331</c:v>
                </c:pt>
                <c:pt idx="95">
                  <c:v>42650.696180555555</c:v>
                </c:pt>
                <c:pt idx="96">
                  <c:v>42650.696527777778</c:v>
                </c:pt>
                <c:pt idx="97">
                  <c:v>42650.696875000001</c:v>
                </c:pt>
                <c:pt idx="98">
                  <c:v>42650.697222222225</c:v>
                </c:pt>
                <c:pt idx="99">
                  <c:v>42650.697569444448</c:v>
                </c:pt>
                <c:pt idx="100">
                  <c:v>42650.697916666664</c:v>
                </c:pt>
                <c:pt idx="101">
                  <c:v>42650.698263888888</c:v>
                </c:pt>
                <c:pt idx="102">
                  <c:v>42650.698611111111</c:v>
                </c:pt>
                <c:pt idx="103">
                  <c:v>42650.698958333334</c:v>
                </c:pt>
                <c:pt idx="104">
                  <c:v>42650.699305555558</c:v>
                </c:pt>
                <c:pt idx="105">
                  <c:v>42650.699652777781</c:v>
                </c:pt>
                <c:pt idx="106">
                  <c:v>42650.700000000004</c:v>
                </c:pt>
                <c:pt idx="107">
                  <c:v>42650.70034722222</c:v>
                </c:pt>
                <c:pt idx="108">
                  <c:v>42650.700694444444</c:v>
                </c:pt>
                <c:pt idx="109">
                  <c:v>42650.701041666667</c:v>
                </c:pt>
                <c:pt idx="110">
                  <c:v>42650.701388888891</c:v>
                </c:pt>
                <c:pt idx="111">
                  <c:v>42650.701736111114</c:v>
                </c:pt>
                <c:pt idx="112">
                  <c:v>42650.702083333337</c:v>
                </c:pt>
                <c:pt idx="113">
                  <c:v>42650.702430555553</c:v>
                </c:pt>
                <c:pt idx="114">
                  <c:v>42650.702777777777</c:v>
                </c:pt>
                <c:pt idx="115">
                  <c:v>42650.703125</c:v>
                </c:pt>
                <c:pt idx="116">
                  <c:v>42650.703472222223</c:v>
                </c:pt>
                <c:pt idx="117">
                  <c:v>42650.703819444447</c:v>
                </c:pt>
                <c:pt idx="118">
                  <c:v>42650.70416666667</c:v>
                </c:pt>
                <c:pt idx="119">
                  <c:v>42650.704513888886</c:v>
                </c:pt>
                <c:pt idx="120">
                  <c:v>42650.704861111109</c:v>
                </c:pt>
                <c:pt idx="121">
                  <c:v>42650.705208333333</c:v>
                </c:pt>
                <c:pt idx="122">
                  <c:v>42650.705555555556</c:v>
                </c:pt>
                <c:pt idx="123">
                  <c:v>42650.70590277778</c:v>
                </c:pt>
                <c:pt idx="124">
                  <c:v>42650.706250000003</c:v>
                </c:pt>
                <c:pt idx="125">
                  <c:v>42650.706597222226</c:v>
                </c:pt>
                <c:pt idx="126">
                  <c:v>42650.706944444442</c:v>
                </c:pt>
                <c:pt idx="127">
                  <c:v>42650.707291666666</c:v>
                </c:pt>
                <c:pt idx="128">
                  <c:v>42650.707638888889</c:v>
                </c:pt>
                <c:pt idx="129">
                  <c:v>42650.707986111112</c:v>
                </c:pt>
                <c:pt idx="130">
                  <c:v>42650.708333333336</c:v>
                </c:pt>
                <c:pt idx="131">
                  <c:v>42650.708680555559</c:v>
                </c:pt>
                <c:pt idx="132">
                  <c:v>42650.709027777775</c:v>
                </c:pt>
                <c:pt idx="133">
                  <c:v>42650.709374999999</c:v>
                </c:pt>
                <c:pt idx="134">
                  <c:v>42650.709722222222</c:v>
                </c:pt>
                <c:pt idx="135">
                  <c:v>42650.710069444445</c:v>
                </c:pt>
                <c:pt idx="136">
                  <c:v>42650.710416666669</c:v>
                </c:pt>
                <c:pt idx="137">
                  <c:v>42650.710763888892</c:v>
                </c:pt>
                <c:pt idx="138">
                  <c:v>42650.711111111115</c:v>
                </c:pt>
                <c:pt idx="139">
                  <c:v>42650.711458333331</c:v>
                </c:pt>
                <c:pt idx="140">
                  <c:v>42650.711805555555</c:v>
                </c:pt>
                <c:pt idx="141">
                  <c:v>42650.712152777778</c:v>
                </c:pt>
                <c:pt idx="142">
                  <c:v>42650.712500000001</c:v>
                </c:pt>
                <c:pt idx="143">
                  <c:v>42650.712847222225</c:v>
                </c:pt>
                <c:pt idx="144">
                  <c:v>42650.713194444448</c:v>
                </c:pt>
                <c:pt idx="145">
                  <c:v>42650.713541666664</c:v>
                </c:pt>
                <c:pt idx="146">
                  <c:v>42650.713888888888</c:v>
                </c:pt>
                <c:pt idx="147">
                  <c:v>42650.714236111111</c:v>
                </c:pt>
                <c:pt idx="148">
                  <c:v>42650.714583333334</c:v>
                </c:pt>
                <c:pt idx="149">
                  <c:v>42650.714930555558</c:v>
                </c:pt>
                <c:pt idx="150">
                  <c:v>42650.715277777781</c:v>
                </c:pt>
                <c:pt idx="151">
                  <c:v>42650.715625000004</c:v>
                </c:pt>
                <c:pt idx="152">
                  <c:v>42650.71597222222</c:v>
                </c:pt>
                <c:pt idx="153">
                  <c:v>42650.716319444444</c:v>
                </c:pt>
                <c:pt idx="154">
                  <c:v>42650.716666666667</c:v>
                </c:pt>
                <c:pt idx="155">
                  <c:v>42650.717013888891</c:v>
                </c:pt>
                <c:pt idx="156">
                  <c:v>42650.717361111114</c:v>
                </c:pt>
                <c:pt idx="157">
                  <c:v>42650.717708333337</c:v>
                </c:pt>
                <c:pt idx="158">
                  <c:v>42650.718055555553</c:v>
                </c:pt>
                <c:pt idx="159">
                  <c:v>42650.718402777777</c:v>
                </c:pt>
                <c:pt idx="160">
                  <c:v>42650.71875</c:v>
                </c:pt>
                <c:pt idx="161">
                  <c:v>42650.719097222223</c:v>
                </c:pt>
                <c:pt idx="162">
                  <c:v>42650.719444444447</c:v>
                </c:pt>
                <c:pt idx="163">
                  <c:v>42650.71979166667</c:v>
                </c:pt>
                <c:pt idx="164">
                  <c:v>42650.720138888886</c:v>
                </c:pt>
                <c:pt idx="165">
                  <c:v>42650.720486111109</c:v>
                </c:pt>
                <c:pt idx="166">
                  <c:v>42650.720833333333</c:v>
                </c:pt>
                <c:pt idx="167">
                  <c:v>42650.721180555556</c:v>
                </c:pt>
                <c:pt idx="168">
                  <c:v>42650.72152777778</c:v>
                </c:pt>
                <c:pt idx="169">
                  <c:v>42650.721875000003</c:v>
                </c:pt>
                <c:pt idx="170">
                  <c:v>42650.722222222226</c:v>
                </c:pt>
                <c:pt idx="171">
                  <c:v>42650.722569444442</c:v>
                </c:pt>
                <c:pt idx="172">
                  <c:v>42650.722916666666</c:v>
                </c:pt>
                <c:pt idx="173">
                  <c:v>42650.723263888889</c:v>
                </c:pt>
                <c:pt idx="174">
                  <c:v>42650.723611111112</c:v>
                </c:pt>
                <c:pt idx="175">
                  <c:v>42650.723958333336</c:v>
                </c:pt>
                <c:pt idx="176">
                  <c:v>42650.724305555559</c:v>
                </c:pt>
                <c:pt idx="177">
                  <c:v>42650.724652777775</c:v>
                </c:pt>
                <c:pt idx="178">
                  <c:v>42650.724999999999</c:v>
                </c:pt>
                <c:pt idx="179">
                  <c:v>42650.725347222222</c:v>
                </c:pt>
                <c:pt idx="180">
                  <c:v>42650.725694444445</c:v>
                </c:pt>
                <c:pt idx="181">
                  <c:v>42650.726041666669</c:v>
                </c:pt>
                <c:pt idx="182">
                  <c:v>42650.726388888892</c:v>
                </c:pt>
                <c:pt idx="183">
                  <c:v>42650.726736111115</c:v>
                </c:pt>
                <c:pt idx="184">
                  <c:v>42650.727083333331</c:v>
                </c:pt>
                <c:pt idx="185">
                  <c:v>42650.727430555555</c:v>
                </c:pt>
                <c:pt idx="186">
                  <c:v>42650.727777777778</c:v>
                </c:pt>
                <c:pt idx="187">
                  <c:v>42650.728125000001</c:v>
                </c:pt>
                <c:pt idx="188">
                  <c:v>42650.728472222225</c:v>
                </c:pt>
                <c:pt idx="189">
                  <c:v>42650.728819444448</c:v>
                </c:pt>
                <c:pt idx="190">
                  <c:v>42650.729166666664</c:v>
                </c:pt>
                <c:pt idx="191">
                  <c:v>42650.729513888888</c:v>
                </c:pt>
                <c:pt idx="192">
                  <c:v>42650.729861111111</c:v>
                </c:pt>
                <c:pt idx="193">
                  <c:v>42650.730208333334</c:v>
                </c:pt>
                <c:pt idx="194">
                  <c:v>42650.730555555558</c:v>
                </c:pt>
                <c:pt idx="195">
                  <c:v>42650.730902777781</c:v>
                </c:pt>
                <c:pt idx="196">
                  <c:v>42650.731250000004</c:v>
                </c:pt>
                <c:pt idx="197">
                  <c:v>42650.73159722222</c:v>
                </c:pt>
                <c:pt idx="198">
                  <c:v>42650.731944444444</c:v>
                </c:pt>
                <c:pt idx="199">
                  <c:v>42650.732291666667</c:v>
                </c:pt>
                <c:pt idx="200">
                  <c:v>42650.732638888891</c:v>
                </c:pt>
                <c:pt idx="201">
                  <c:v>42650.732986111114</c:v>
                </c:pt>
                <c:pt idx="202">
                  <c:v>42650.733333333337</c:v>
                </c:pt>
                <c:pt idx="203">
                  <c:v>42650.733680555553</c:v>
                </c:pt>
                <c:pt idx="204">
                  <c:v>42650.734027777777</c:v>
                </c:pt>
                <c:pt idx="205">
                  <c:v>42650.734375</c:v>
                </c:pt>
                <c:pt idx="206">
                  <c:v>42650.734722222223</c:v>
                </c:pt>
                <c:pt idx="207">
                  <c:v>42650.735069444447</c:v>
                </c:pt>
                <c:pt idx="208">
                  <c:v>42650.73541666667</c:v>
                </c:pt>
                <c:pt idx="209">
                  <c:v>42650.735763888886</c:v>
                </c:pt>
                <c:pt idx="210">
                  <c:v>42650.736111111109</c:v>
                </c:pt>
                <c:pt idx="211">
                  <c:v>42650.736458333333</c:v>
                </c:pt>
                <c:pt idx="212">
                  <c:v>42650.736805555556</c:v>
                </c:pt>
                <c:pt idx="213">
                  <c:v>42650.73715277778</c:v>
                </c:pt>
                <c:pt idx="214">
                  <c:v>42650.737500000003</c:v>
                </c:pt>
                <c:pt idx="215">
                  <c:v>42650.737847222226</c:v>
                </c:pt>
                <c:pt idx="216">
                  <c:v>42650.738194444442</c:v>
                </c:pt>
                <c:pt idx="217">
                  <c:v>42650.738541666666</c:v>
                </c:pt>
                <c:pt idx="218">
                  <c:v>42650.738888888889</c:v>
                </c:pt>
                <c:pt idx="219">
                  <c:v>42650.739236111112</c:v>
                </c:pt>
                <c:pt idx="220">
                  <c:v>42650.739583333336</c:v>
                </c:pt>
                <c:pt idx="221">
                  <c:v>42650.739930555559</c:v>
                </c:pt>
                <c:pt idx="222">
                  <c:v>42650.740277777775</c:v>
                </c:pt>
                <c:pt idx="223">
                  <c:v>42650.740624999999</c:v>
                </c:pt>
                <c:pt idx="224">
                  <c:v>42650.740972222222</c:v>
                </c:pt>
                <c:pt idx="225">
                  <c:v>42650.741319444445</c:v>
                </c:pt>
                <c:pt idx="226">
                  <c:v>42650.741666666669</c:v>
                </c:pt>
                <c:pt idx="227">
                  <c:v>42650.742013888892</c:v>
                </c:pt>
                <c:pt idx="228">
                  <c:v>42650.742361111115</c:v>
                </c:pt>
                <c:pt idx="229">
                  <c:v>42650.742708333331</c:v>
                </c:pt>
                <c:pt idx="230">
                  <c:v>42650.743055555555</c:v>
                </c:pt>
                <c:pt idx="231">
                  <c:v>42650.743402777778</c:v>
                </c:pt>
                <c:pt idx="232">
                  <c:v>42650.743750000001</c:v>
                </c:pt>
                <c:pt idx="233">
                  <c:v>42650.744097222225</c:v>
                </c:pt>
                <c:pt idx="234">
                  <c:v>42650.744444444448</c:v>
                </c:pt>
                <c:pt idx="235">
                  <c:v>42650.744791666664</c:v>
                </c:pt>
                <c:pt idx="236">
                  <c:v>42650.745138888888</c:v>
                </c:pt>
                <c:pt idx="237">
                  <c:v>42650.745486111111</c:v>
                </c:pt>
                <c:pt idx="238">
                  <c:v>42650.745833333334</c:v>
                </c:pt>
                <c:pt idx="239">
                  <c:v>42650.746180555558</c:v>
                </c:pt>
                <c:pt idx="240">
                  <c:v>42650.746527777781</c:v>
                </c:pt>
                <c:pt idx="241">
                  <c:v>42650.746875000004</c:v>
                </c:pt>
                <c:pt idx="242">
                  <c:v>42650.74722222222</c:v>
                </c:pt>
                <c:pt idx="243">
                  <c:v>42650.747569444444</c:v>
                </c:pt>
                <c:pt idx="244">
                  <c:v>42650.747916666667</c:v>
                </c:pt>
                <c:pt idx="245">
                  <c:v>42650.748263888891</c:v>
                </c:pt>
                <c:pt idx="246">
                  <c:v>42650.748611111114</c:v>
                </c:pt>
                <c:pt idx="247">
                  <c:v>42650.748958333337</c:v>
                </c:pt>
                <c:pt idx="248">
                  <c:v>42650.749305555553</c:v>
                </c:pt>
                <c:pt idx="249">
                  <c:v>42650.749652777777</c:v>
                </c:pt>
                <c:pt idx="250">
                  <c:v>42650.75</c:v>
                </c:pt>
                <c:pt idx="251">
                  <c:v>42650.750347222223</c:v>
                </c:pt>
                <c:pt idx="252">
                  <c:v>42650.750694444447</c:v>
                </c:pt>
                <c:pt idx="253">
                  <c:v>42650.75104166667</c:v>
                </c:pt>
                <c:pt idx="254">
                  <c:v>42650.751388888886</c:v>
                </c:pt>
                <c:pt idx="255">
                  <c:v>42650.751736111109</c:v>
                </c:pt>
                <c:pt idx="256">
                  <c:v>42650.752083333333</c:v>
                </c:pt>
                <c:pt idx="257">
                  <c:v>42650.752430555556</c:v>
                </c:pt>
                <c:pt idx="258">
                  <c:v>42650.75277777778</c:v>
                </c:pt>
                <c:pt idx="259">
                  <c:v>42650.753125000003</c:v>
                </c:pt>
                <c:pt idx="260">
                  <c:v>42650.753472222226</c:v>
                </c:pt>
                <c:pt idx="261">
                  <c:v>42650.753819444442</c:v>
                </c:pt>
                <c:pt idx="262">
                  <c:v>42650.754166666666</c:v>
                </c:pt>
                <c:pt idx="263">
                  <c:v>42650.754513888889</c:v>
                </c:pt>
                <c:pt idx="264">
                  <c:v>42650.754861111112</c:v>
                </c:pt>
                <c:pt idx="265">
                  <c:v>42650.755208333336</c:v>
                </c:pt>
                <c:pt idx="266">
                  <c:v>42650.755555555559</c:v>
                </c:pt>
                <c:pt idx="267">
                  <c:v>42650.755902777775</c:v>
                </c:pt>
                <c:pt idx="268">
                  <c:v>42650.756249999999</c:v>
                </c:pt>
                <c:pt idx="269">
                  <c:v>42650.756597222222</c:v>
                </c:pt>
                <c:pt idx="270">
                  <c:v>42650.756944444445</c:v>
                </c:pt>
                <c:pt idx="271">
                  <c:v>42650.757291666669</c:v>
                </c:pt>
                <c:pt idx="272">
                  <c:v>42650.757638888892</c:v>
                </c:pt>
                <c:pt idx="273">
                  <c:v>42650.757986111115</c:v>
                </c:pt>
                <c:pt idx="274">
                  <c:v>42650.758333333331</c:v>
                </c:pt>
                <c:pt idx="275">
                  <c:v>42650.758680555555</c:v>
                </c:pt>
                <c:pt idx="276">
                  <c:v>42650.759027777778</c:v>
                </c:pt>
                <c:pt idx="277">
                  <c:v>42650.759375000001</c:v>
                </c:pt>
                <c:pt idx="278">
                  <c:v>42650.759722222225</c:v>
                </c:pt>
                <c:pt idx="279">
                  <c:v>42650.760069444448</c:v>
                </c:pt>
                <c:pt idx="280">
                  <c:v>42650.760416666664</c:v>
                </c:pt>
                <c:pt idx="281">
                  <c:v>42650.760763888888</c:v>
                </c:pt>
                <c:pt idx="282">
                  <c:v>42650.761111111111</c:v>
                </c:pt>
                <c:pt idx="283">
                  <c:v>42650.761458333334</c:v>
                </c:pt>
                <c:pt idx="284">
                  <c:v>42650.761805555558</c:v>
                </c:pt>
                <c:pt idx="285">
                  <c:v>42650.762152777781</c:v>
                </c:pt>
                <c:pt idx="286">
                  <c:v>42650.762500000004</c:v>
                </c:pt>
                <c:pt idx="287">
                  <c:v>42650.76284722222</c:v>
                </c:pt>
                <c:pt idx="288">
                  <c:v>42650.763194444444</c:v>
                </c:pt>
                <c:pt idx="289">
                  <c:v>42650.763541666667</c:v>
                </c:pt>
                <c:pt idx="290">
                  <c:v>42650.763888888891</c:v>
                </c:pt>
                <c:pt idx="291">
                  <c:v>42650.764236111114</c:v>
                </c:pt>
                <c:pt idx="292">
                  <c:v>42650.764583333337</c:v>
                </c:pt>
                <c:pt idx="293">
                  <c:v>42650.764930555553</c:v>
                </c:pt>
                <c:pt idx="294">
                  <c:v>42650.765277777777</c:v>
                </c:pt>
                <c:pt idx="295">
                  <c:v>42650.765625</c:v>
                </c:pt>
                <c:pt idx="296">
                  <c:v>42650.765972222223</c:v>
                </c:pt>
                <c:pt idx="297">
                  <c:v>42650.766319444447</c:v>
                </c:pt>
                <c:pt idx="298">
                  <c:v>42650.76666666667</c:v>
                </c:pt>
                <c:pt idx="299">
                  <c:v>42650.767013888886</c:v>
                </c:pt>
                <c:pt idx="300">
                  <c:v>42650.767361111109</c:v>
                </c:pt>
                <c:pt idx="301">
                  <c:v>42650.767708333333</c:v>
                </c:pt>
                <c:pt idx="302">
                  <c:v>42650.768055555556</c:v>
                </c:pt>
                <c:pt idx="303">
                  <c:v>42650.76840277778</c:v>
                </c:pt>
                <c:pt idx="304">
                  <c:v>42650.768750000003</c:v>
                </c:pt>
                <c:pt idx="305">
                  <c:v>42650.769097222226</c:v>
                </c:pt>
                <c:pt idx="306">
                  <c:v>42650.769444444442</c:v>
                </c:pt>
                <c:pt idx="307">
                  <c:v>42650.769791666666</c:v>
                </c:pt>
                <c:pt idx="308">
                  <c:v>42650.770138888889</c:v>
                </c:pt>
                <c:pt idx="309">
                  <c:v>42650.770486111112</c:v>
                </c:pt>
                <c:pt idx="310">
                  <c:v>42650.770833333336</c:v>
                </c:pt>
                <c:pt idx="311">
                  <c:v>42650.771180555559</c:v>
                </c:pt>
                <c:pt idx="312">
                  <c:v>42650.771527777775</c:v>
                </c:pt>
                <c:pt idx="313">
                  <c:v>42650.771874999999</c:v>
                </c:pt>
                <c:pt idx="314">
                  <c:v>42650.772222222222</c:v>
                </c:pt>
                <c:pt idx="315">
                  <c:v>42650.772569444445</c:v>
                </c:pt>
                <c:pt idx="316">
                  <c:v>42650.772916666669</c:v>
                </c:pt>
                <c:pt idx="317">
                  <c:v>42650.773263888892</c:v>
                </c:pt>
                <c:pt idx="318">
                  <c:v>42650.773611111115</c:v>
                </c:pt>
                <c:pt idx="319">
                  <c:v>42650.773958333331</c:v>
                </c:pt>
                <c:pt idx="320">
                  <c:v>42650.774305555555</c:v>
                </c:pt>
                <c:pt idx="321">
                  <c:v>42650.774652777778</c:v>
                </c:pt>
                <c:pt idx="322">
                  <c:v>42650.775000000001</c:v>
                </c:pt>
                <c:pt idx="323">
                  <c:v>42650.775347222225</c:v>
                </c:pt>
                <c:pt idx="324">
                  <c:v>42650.775694444448</c:v>
                </c:pt>
                <c:pt idx="325">
                  <c:v>42650.776041666664</c:v>
                </c:pt>
                <c:pt idx="326">
                  <c:v>42650.776388888888</c:v>
                </c:pt>
                <c:pt idx="327">
                  <c:v>42650.776736111111</c:v>
                </c:pt>
                <c:pt idx="328">
                  <c:v>42650.777083333334</c:v>
                </c:pt>
                <c:pt idx="329">
                  <c:v>42650.777430555558</c:v>
                </c:pt>
                <c:pt idx="330">
                  <c:v>42650.777777777781</c:v>
                </c:pt>
                <c:pt idx="331">
                  <c:v>42650.778125000004</c:v>
                </c:pt>
                <c:pt idx="332">
                  <c:v>42650.77847222222</c:v>
                </c:pt>
                <c:pt idx="333">
                  <c:v>42650.778819444444</c:v>
                </c:pt>
                <c:pt idx="334">
                  <c:v>42650.779166666667</c:v>
                </c:pt>
                <c:pt idx="335">
                  <c:v>42650.779513888891</c:v>
                </c:pt>
                <c:pt idx="336">
                  <c:v>42650.779861111114</c:v>
                </c:pt>
                <c:pt idx="337">
                  <c:v>42650.780208333337</c:v>
                </c:pt>
                <c:pt idx="338">
                  <c:v>42650.780555555553</c:v>
                </c:pt>
                <c:pt idx="339">
                  <c:v>42650.780902777777</c:v>
                </c:pt>
                <c:pt idx="340">
                  <c:v>42650.78125</c:v>
                </c:pt>
                <c:pt idx="341">
                  <c:v>42650.781597222223</c:v>
                </c:pt>
                <c:pt idx="342">
                  <c:v>42650.781944444447</c:v>
                </c:pt>
                <c:pt idx="343">
                  <c:v>42650.78229166667</c:v>
                </c:pt>
                <c:pt idx="344">
                  <c:v>42650.782638888886</c:v>
                </c:pt>
                <c:pt idx="345">
                  <c:v>42650.782986111109</c:v>
                </c:pt>
                <c:pt idx="346">
                  <c:v>42650.783333333333</c:v>
                </c:pt>
                <c:pt idx="347">
                  <c:v>42650.783680555556</c:v>
                </c:pt>
                <c:pt idx="348">
                  <c:v>42650.78402777778</c:v>
                </c:pt>
                <c:pt idx="349">
                  <c:v>42650.784375000003</c:v>
                </c:pt>
                <c:pt idx="350">
                  <c:v>42650.784722222226</c:v>
                </c:pt>
                <c:pt idx="351">
                  <c:v>42650.785069444442</c:v>
                </c:pt>
                <c:pt idx="352">
                  <c:v>42650.785416666666</c:v>
                </c:pt>
                <c:pt idx="353">
                  <c:v>42650.785763888889</c:v>
                </c:pt>
                <c:pt idx="354">
                  <c:v>42650.786111111112</c:v>
                </c:pt>
                <c:pt idx="355">
                  <c:v>42650.786458333336</c:v>
                </c:pt>
                <c:pt idx="356">
                  <c:v>42650.786805555559</c:v>
                </c:pt>
                <c:pt idx="357">
                  <c:v>42650.787152777775</c:v>
                </c:pt>
                <c:pt idx="358">
                  <c:v>42650.787499999999</c:v>
                </c:pt>
                <c:pt idx="359">
                  <c:v>42650.787847222222</c:v>
                </c:pt>
                <c:pt idx="360">
                  <c:v>42650.788194444445</c:v>
                </c:pt>
                <c:pt idx="361">
                  <c:v>42650.788541666669</c:v>
                </c:pt>
                <c:pt idx="362">
                  <c:v>42650.788888888892</c:v>
                </c:pt>
                <c:pt idx="363">
                  <c:v>42650.789236111115</c:v>
                </c:pt>
                <c:pt idx="364">
                  <c:v>42650.789583333331</c:v>
                </c:pt>
                <c:pt idx="365">
                  <c:v>42650.789930555555</c:v>
                </c:pt>
                <c:pt idx="366">
                  <c:v>42650.790277777778</c:v>
                </c:pt>
                <c:pt idx="367">
                  <c:v>42650.790625000001</c:v>
                </c:pt>
                <c:pt idx="368">
                  <c:v>42650.790972222225</c:v>
                </c:pt>
                <c:pt idx="369">
                  <c:v>42650.791319444448</c:v>
                </c:pt>
                <c:pt idx="370">
                  <c:v>42650.791666666664</c:v>
                </c:pt>
                <c:pt idx="371">
                  <c:v>42650.792013888888</c:v>
                </c:pt>
                <c:pt idx="372">
                  <c:v>42650.792361111111</c:v>
                </c:pt>
                <c:pt idx="373">
                  <c:v>42650.792708333334</c:v>
                </c:pt>
                <c:pt idx="374">
                  <c:v>42650.793055555558</c:v>
                </c:pt>
                <c:pt idx="375">
                  <c:v>42650.793402777781</c:v>
                </c:pt>
                <c:pt idx="376">
                  <c:v>42650.793750000004</c:v>
                </c:pt>
                <c:pt idx="377">
                  <c:v>42650.79409722222</c:v>
                </c:pt>
                <c:pt idx="378">
                  <c:v>42650.794444444444</c:v>
                </c:pt>
                <c:pt idx="379">
                  <c:v>42650.794791666667</c:v>
                </c:pt>
                <c:pt idx="380">
                  <c:v>42650.795138888891</c:v>
                </c:pt>
                <c:pt idx="381">
                  <c:v>42650.795486111114</c:v>
                </c:pt>
                <c:pt idx="382">
                  <c:v>42650.795833333337</c:v>
                </c:pt>
                <c:pt idx="383">
                  <c:v>42650.796180555553</c:v>
                </c:pt>
                <c:pt idx="384">
                  <c:v>42650.796527777777</c:v>
                </c:pt>
                <c:pt idx="385">
                  <c:v>42650.796875</c:v>
                </c:pt>
                <c:pt idx="386">
                  <c:v>42650.797222222223</c:v>
                </c:pt>
                <c:pt idx="387">
                  <c:v>42650.797569444447</c:v>
                </c:pt>
                <c:pt idx="388">
                  <c:v>42650.79791666667</c:v>
                </c:pt>
                <c:pt idx="389">
                  <c:v>42650.798263888886</c:v>
                </c:pt>
                <c:pt idx="390">
                  <c:v>42650.798611111109</c:v>
                </c:pt>
                <c:pt idx="391">
                  <c:v>42650.798958333333</c:v>
                </c:pt>
                <c:pt idx="392">
                  <c:v>42650.799305555556</c:v>
                </c:pt>
                <c:pt idx="393">
                  <c:v>42650.79965277778</c:v>
                </c:pt>
                <c:pt idx="394">
                  <c:v>42650.8</c:v>
                </c:pt>
                <c:pt idx="395">
                  <c:v>42650.800347222226</c:v>
                </c:pt>
                <c:pt idx="396">
                  <c:v>42650.800694444442</c:v>
                </c:pt>
                <c:pt idx="397">
                  <c:v>42650.801041666666</c:v>
                </c:pt>
                <c:pt idx="398">
                  <c:v>42650.801388888889</c:v>
                </c:pt>
                <c:pt idx="399">
                  <c:v>42650.801736111112</c:v>
                </c:pt>
                <c:pt idx="400">
                  <c:v>42650.802083333336</c:v>
                </c:pt>
                <c:pt idx="401">
                  <c:v>42650.802430555559</c:v>
                </c:pt>
                <c:pt idx="402">
                  <c:v>42650.802777777775</c:v>
                </c:pt>
                <c:pt idx="403">
                  <c:v>42650.803124999999</c:v>
                </c:pt>
                <c:pt idx="404">
                  <c:v>42650.803472222222</c:v>
                </c:pt>
                <c:pt idx="405">
                  <c:v>42650.803819444445</c:v>
                </c:pt>
                <c:pt idx="406">
                  <c:v>42650.804166666669</c:v>
                </c:pt>
                <c:pt idx="407">
                  <c:v>42650.804513888892</c:v>
                </c:pt>
                <c:pt idx="408">
                  <c:v>42650.804861111115</c:v>
                </c:pt>
                <c:pt idx="409">
                  <c:v>42650.805208333331</c:v>
                </c:pt>
                <c:pt idx="410">
                  <c:v>42650.805555555555</c:v>
                </c:pt>
                <c:pt idx="411">
                  <c:v>42650.805902777778</c:v>
                </c:pt>
                <c:pt idx="412">
                  <c:v>42650.806250000001</c:v>
                </c:pt>
                <c:pt idx="413">
                  <c:v>42650.806597222225</c:v>
                </c:pt>
                <c:pt idx="414">
                  <c:v>42650.806944444448</c:v>
                </c:pt>
                <c:pt idx="415">
                  <c:v>42650.807291666664</c:v>
                </c:pt>
                <c:pt idx="416">
                  <c:v>42650.807638888888</c:v>
                </c:pt>
                <c:pt idx="417">
                  <c:v>42650.807986111111</c:v>
                </c:pt>
                <c:pt idx="418">
                  <c:v>42650.808333333334</c:v>
                </c:pt>
                <c:pt idx="419">
                  <c:v>42650.808680555558</c:v>
                </c:pt>
                <c:pt idx="420">
                  <c:v>42650.809027777781</c:v>
                </c:pt>
                <c:pt idx="421">
                  <c:v>42650.809375000004</c:v>
                </c:pt>
                <c:pt idx="422">
                  <c:v>42650.80972222222</c:v>
                </c:pt>
                <c:pt idx="423">
                  <c:v>42650.810069444444</c:v>
                </c:pt>
                <c:pt idx="424">
                  <c:v>42650.810416666667</c:v>
                </c:pt>
                <c:pt idx="425">
                  <c:v>42650.810763888891</c:v>
                </c:pt>
                <c:pt idx="426">
                  <c:v>42650.811111111114</c:v>
                </c:pt>
                <c:pt idx="427">
                  <c:v>42650.811458333337</c:v>
                </c:pt>
                <c:pt idx="428">
                  <c:v>42650.811805555553</c:v>
                </c:pt>
                <c:pt idx="429">
                  <c:v>42650.812152777777</c:v>
                </c:pt>
                <c:pt idx="430">
                  <c:v>42650.8125</c:v>
                </c:pt>
                <c:pt idx="431">
                  <c:v>42650.812847222223</c:v>
                </c:pt>
                <c:pt idx="432">
                  <c:v>42650.813194444447</c:v>
                </c:pt>
                <c:pt idx="433">
                  <c:v>42650.81354166667</c:v>
                </c:pt>
                <c:pt idx="434">
                  <c:v>42650.813888888886</c:v>
                </c:pt>
                <c:pt idx="435">
                  <c:v>42650.814236111109</c:v>
                </c:pt>
                <c:pt idx="436">
                  <c:v>42650.814583333333</c:v>
                </c:pt>
                <c:pt idx="437">
                  <c:v>42650.814930555556</c:v>
                </c:pt>
                <c:pt idx="438">
                  <c:v>42650.81527777778</c:v>
                </c:pt>
                <c:pt idx="439">
                  <c:v>42650.815625000003</c:v>
                </c:pt>
                <c:pt idx="440">
                  <c:v>42650.815972222226</c:v>
                </c:pt>
                <c:pt idx="441">
                  <c:v>42650.816319444442</c:v>
                </c:pt>
                <c:pt idx="442">
                  <c:v>42650.816666666666</c:v>
                </c:pt>
                <c:pt idx="443">
                  <c:v>42650.817013888889</c:v>
                </c:pt>
                <c:pt idx="444">
                  <c:v>42650.817361111112</c:v>
                </c:pt>
                <c:pt idx="445">
                  <c:v>42650.817708333336</c:v>
                </c:pt>
                <c:pt idx="446">
                  <c:v>42650.818055555559</c:v>
                </c:pt>
                <c:pt idx="447">
                  <c:v>42650.818402777775</c:v>
                </c:pt>
                <c:pt idx="448">
                  <c:v>42650.818749999999</c:v>
                </c:pt>
                <c:pt idx="449">
                  <c:v>42650.819097222222</c:v>
                </c:pt>
                <c:pt idx="450">
                  <c:v>42650.819444444445</c:v>
                </c:pt>
                <c:pt idx="451">
                  <c:v>42650.819791666669</c:v>
                </c:pt>
                <c:pt idx="452">
                  <c:v>42650.820138888892</c:v>
                </c:pt>
                <c:pt idx="453">
                  <c:v>42650.820486111115</c:v>
                </c:pt>
                <c:pt idx="454">
                  <c:v>42650.820833333331</c:v>
                </c:pt>
                <c:pt idx="455">
                  <c:v>42650.821180555555</c:v>
                </c:pt>
                <c:pt idx="456">
                  <c:v>42650.821527777778</c:v>
                </c:pt>
                <c:pt idx="457">
                  <c:v>42650.821875000001</c:v>
                </c:pt>
                <c:pt idx="458">
                  <c:v>42650.822222222225</c:v>
                </c:pt>
                <c:pt idx="459">
                  <c:v>42650.822569444448</c:v>
                </c:pt>
                <c:pt idx="460">
                  <c:v>42650.822916666664</c:v>
                </c:pt>
                <c:pt idx="461">
                  <c:v>42650.823263888888</c:v>
                </c:pt>
                <c:pt idx="462">
                  <c:v>42650.823611111111</c:v>
                </c:pt>
                <c:pt idx="463">
                  <c:v>42650.823958333334</c:v>
                </c:pt>
                <c:pt idx="464">
                  <c:v>42650.824305555558</c:v>
                </c:pt>
                <c:pt idx="465">
                  <c:v>42650.824652777781</c:v>
                </c:pt>
                <c:pt idx="466">
                  <c:v>42650.825000000004</c:v>
                </c:pt>
                <c:pt idx="467">
                  <c:v>42650.82534722222</c:v>
                </c:pt>
                <c:pt idx="468">
                  <c:v>42650.825694444444</c:v>
                </c:pt>
                <c:pt idx="469">
                  <c:v>42650.826041666667</c:v>
                </c:pt>
                <c:pt idx="470">
                  <c:v>42650.826388888891</c:v>
                </c:pt>
                <c:pt idx="471">
                  <c:v>42650.826736111114</c:v>
                </c:pt>
                <c:pt idx="472">
                  <c:v>42650.827083333337</c:v>
                </c:pt>
                <c:pt idx="473">
                  <c:v>42650.827430555553</c:v>
                </c:pt>
                <c:pt idx="474">
                  <c:v>42650.827777777777</c:v>
                </c:pt>
                <c:pt idx="475">
                  <c:v>42650.828125</c:v>
                </c:pt>
                <c:pt idx="476">
                  <c:v>42650.828472222223</c:v>
                </c:pt>
                <c:pt idx="477">
                  <c:v>42650.828819444447</c:v>
                </c:pt>
                <c:pt idx="478">
                  <c:v>42650.82916666667</c:v>
                </c:pt>
                <c:pt idx="479">
                  <c:v>42650.829513888886</c:v>
                </c:pt>
                <c:pt idx="480">
                  <c:v>42650.829861111109</c:v>
                </c:pt>
                <c:pt idx="481">
                  <c:v>42650.830208333333</c:v>
                </c:pt>
                <c:pt idx="482">
                  <c:v>42650.830555555556</c:v>
                </c:pt>
                <c:pt idx="483">
                  <c:v>42650.83090277778</c:v>
                </c:pt>
                <c:pt idx="484">
                  <c:v>42650.831250000003</c:v>
                </c:pt>
                <c:pt idx="485">
                  <c:v>42650.831597222226</c:v>
                </c:pt>
                <c:pt idx="486">
                  <c:v>42650.831944444442</c:v>
                </c:pt>
                <c:pt idx="487">
                  <c:v>42650.832291666666</c:v>
                </c:pt>
                <c:pt idx="488">
                  <c:v>42650.832638888889</c:v>
                </c:pt>
                <c:pt idx="489">
                  <c:v>42650.832986111112</c:v>
                </c:pt>
                <c:pt idx="490">
                  <c:v>42650.833333333336</c:v>
                </c:pt>
                <c:pt idx="491">
                  <c:v>42650.833680555559</c:v>
                </c:pt>
                <c:pt idx="492">
                  <c:v>42650.834027777775</c:v>
                </c:pt>
                <c:pt idx="493">
                  <c:v>42650.834374999999</c:v>
                </c:pt>
                <c:pt idx="494">
                  <c:v>42650.834722222222</c:v>
                </c:pt>
                <c:pt idx="495">
                  <c:v>42650.835069444445</c:v>
                </c:pt>
                <c:pt idx="496">
                  <c:v>42650.835416666669</c:v>
                </c:pt>
                <c:pt idx="497">
                  <c:v>42650.835763888892</c:v>
                </c:pt>
                <c:pt idx="498">
                  <c:v>42650.836111111115</c:v>
                </c:pt>
                <c:pt idx="499">
                  <c:v>42650.836458333331</c:v>
                </c:pt>
                <c:pt idx="500">
                  <c:v>42650.836805555555</c:v>
                </c:pt>
                <c:pt idx="501">
                  <c:v>42650.837152777778</c:v>
                </c:pt>
                <c:pt idx="502">
                  <c:v>42650.837500000001</c:v>
                </c:pt>
                <c:pt idx="503">
                  <c:v>42650.837847222225</c:v>
                </c:pt>
                <c:pt idx="504">
                  <c:v>42650.838194444448</c:v>
                </c:pt>
                <c:pt idx="505">
                  <c:v>42650.838541666664</c:v>
                </c:pt>
                <c:pt idx="506">
                  <c:v>42650.838888888888</c:v>
                </c:pt>
                <c:pt idx="507">
                  <c:v>42650.839236111111</c:v>
                </c:pt>
                <c:pt idx="508">
                  <c:v>42650.839583333334</c:v>
                </c:pt>
                <c:pt idx="509">
                  <c:v>42650.839930555558</c:v>
                </c:pt>
                <c:pt idx="510">
                  <c:v>42650.840277777781</c:v>
                </c:pt>
                <c:pt idx="511">
                  <c:v>42650.840625000004</c:v>
                </c:pt>
                <c:pt idx="512">
                  <c:v>42650.84097222222</c:v>
                </c:pt>
                <c:pt idx="513">
                  <c:v>42650.841319444444</c:v>
                </c:pt>
                <c:pt idx="514">
                  <c:v>42650.841666666667</c:v>
                </c:pt>
                <c:pt idx="515">
                  <c:v>42650.842013888891</c:v>
                </c:pt>
                <c:pt idx="516">
                  <c:v>42650.842361111114</c:v>
                </c:pt>
                <c:pt idx="517">
                  <c:v>42650.842708333337</c:v>
                </c:pt>
                <c:pt idx="518">
                  <c:v>42650.843055555553</c:v>
                </c:pt>
                <c:pt idx="519">
                  <c:v>42650.843402777777</c:v>
                </c:pt>
                <c:pt idx="520">
                  <c:v>42650.84375</c:v>
                </c:pt>
                <c:pt idx="521">
                  <c:v>42650.844097222223</c:v>
                </c:pt>
                <c:pt idx="522">
                  <c:v>42650.844444444447</c:v>
                </c:pt>
                <c:pt idx="523">
                  <c:v>42650.84479166667</c:v>
                </c:pt>
                <c:pt idx="524">
                  <c:v>42650.845138888886</c:v>
                </c:pt>
                <c:pt idx="525">
                  <c:v>42650.845486111109</c:v>
                </c:pt>
                <c:pt idx="526">
                  <c:v>42650.845833333333</c:v>
                </c:pt>
                <c:pt idx="527">
                  <c:v>42650.846180555556</c:v>
                </c:pt>
                <c:pt idx="528">
                  <c:v>42650.84652777778</c:v>
                </c:pt>
                <c:pt idx="529">
                  <c:v>42650.846875000003</c:v>
                </c:pt>
                <c:pt idx="530">
                  <c:v>42650.847222222226</c:v>
                </c:pt>
                <c:pt idx="531">
                  <c:v>42650.847569444442</c:v>
                </c:pt>
                <c:pt idx="532">
                  <c:v>42650.847916666666</c:v>
                </c:pt>
                <c:pt idx="533">
                  <c:v>42650.848263888889</c:v>
                </c:pt>
                <c:pt idx="534">
                  <c:v>42650.848611111112</c:v>
                </c:pt>
                <c:pt idx="535">
                  <c:v>42650.848958333336</c:v>
                </c:pt>
                <c:pt idx="536">
                  <c:v>42650.849305555559</c:v>
                </c:pt>
                <c:pt idx="537">
                  <c:v>42650.849652777775</c:v>
                </c:pt>
                <c:pt idx="538">
                  <c:v>42650.85</c:v>
                </c:pt>
                <c:pt idx="539">
                  <c:v>42650.850347222222</c:v>
                </c:pt>
                <c:pt idx="540">
                  <c:v>42650.850694444445</c:v>
                </c:pt>
                <c:pt idx="541">
                  <c:v>42650.851041666669</c:v>
                </c:pt>
                <c:pt idx="542">
                  <c:v>42650.851388888892</c:v>
                </c:pt>
                <c:pt idx="543">
                  <c:v>42650.851736111115</c:v>
                </c:pt>
                <c:pt idx="544">
                  <c:v>42650.852083333331</c:v>
                </c:pt>
                <c:pt idx="545">
                  <c:v>42650.852430555555</c:v>
                </c:pt>
                <c:pt idx="546">
                  <c:v>42650.852777777778</c:v>
                </c:pt>
                <c:pt idx="547">
                  <c:v>42650.853125000001</c:v>
                </c:pt>
                <c:pt idx="548">
                  <c:v>42650.853472222225</c:v>
                </c:pt>
                <c:pt idx="549">
                  <c:v>42650.853819444448</c:v>
                </c:pt>
                <c:pt idx="550">
                  <c:v>42650.854166666664</c:v>
                </c:pt>
                <c:pt idx="551">
                  <c:v>42650.854513888888</c:v>
                </c:pt>
                <c:pt idx="552">
                  <c:v>42650.854861111111</c:v>
                </c:pt>
                <c:pt idx="553">
                  <c:v>42650.855208333334</c:v>
                </c:pt>
                <c:pt idx="554">
                  <c:v>42650.855555555558</c:v>
                </c:pt>
                <c:pt idx="555">
                  <c:v>42650.855902777781</c:v>
                </c:pt>
                <c:pt idx="556">
                  <c:v>42650.856250000004</c:v>
                </c:pt>
                <c:pt idx="557">
                  <c:v>42650.85659722222</c:v>
                </c:pt>
                <c:pt idx="558">
                  <c:v>42650.856944444444</c:v>
                </c:pt>
                <c:pt idx="559">
                  <c:v>42650.857291666667</c:v>
                </c:pt>
                <c:pt idx="560">
                  <c:v>42650.857638888891</c:v>
                </c:pt>
                <c:pt idx="561">
                  <c:v>42650.857986111114</c:v>
                </c:pt>
                <c:pt idx="562">
                  <c:v>42650.858333333337</c:v>
                </c:pt>
                <c:pt idx="563">
                  <c:v>42650.858680555553</c:v>
                </c:pt>
                <c:pt idx="564">
                  <c:v>42650.859027777777</c:v>
                </c:pt>
                <c:pt idx="565">
                  <c:v>42650.859375</c:v>
                </c:pt>
                <c:pt idx="566">
                  <c:v>42650.859722222223</c:v>
                </c:pt>
                <c:pt idx="567">
                  <c:v>42650.860069444447</c:v>
                </c:pt>
                <c:pt idx="568">
                  <c:v>42650.86041666667</c:v>
                </c:pt>
                <c:pt idx="569">
                  <c:v>42650.860763888886</c:v>
                </c:pt>
                <c:pt idx="570">
                  <c:v>42650.861111111109</c:v>
                </c:pt>
                <c:pt idx="571">
                  <c:v>42650.861458333333</c:v>
                </c:pt>
                <c:pt idx="572">
                  <c:v>42650.861805555556</c:v>
                </c:pt>
                <c:pt idx="573">
                  <c:v>42650.86215277778</c:v>
                </c:pt>
                <c:pt idx="574">
                  <c:v>42650.862500000003</c:v>
                </c:pt>
                <c:pt idx="575">
                  <c:v>42650.862847222226</c:v>
                </c:pt>
                <c:pt idx="576">
                  <c:v>42650.863194444442</c:v>
                </c:pt>
                <c:pt idx="577">
                  <c:v>42650.863541666666</c:v>
                </c:pt>
                <c:pt idx="578">
                  <c:v>42650.863888888889</c:v>
                </c:pt>
                <c:pt idx="579">
                  <c:v>42650.864236111112</c:v>
                </c:pt>
                <c:pt idx="580">
                  <c:v>42650.864583333336</c:v>
                </c:pt>
                <c:pt idx="581">
                  <c:v>42650.864930555559</c:v>
                </c:pt>
                <c:pt idx="582">
                  <c:v>42650.865277777775</c:v>
                </c:pt>
                <c:pt idx="583">
                  <c:v>42650.865624999999</c:v>
                </c:pt>
                <c:pt idx="584">
                  <c:v>42650.865972222222</c:v>
                </c:pt>
                <c:pt idx="585">
                  <c:v>42650.866319444445</c:v>
                </c:pt>
                <c:pt idx="586">
                  <c:v>42650.866666666669</c:v>
                </c:pt>
                <c:pt idx="587">
                  <c:v>42650.867013888892</c:v>
                </c:pt>
                <c:pt idx="588">
                  <c:v>42650.867361111115</c:v>
                </c:pt>
                <c:pt idx="589">
                  <c:v>42650.867708333331</c:v>
                </c:pt>
                <c:pt idx="590">
                  <c:v>42650.868055555555</c:v>
                </c:pt>
                <c:pt idx="591">
                  <c:v>42650.868402777778</c:v>
                </c:pt>
                <c:pt idx="592">
                  <c:v>42650.868750000001</c:v>
                </c:pt>
                <c:pt idx="593">
                  <c:v>42650.869097222225</c:v>
                </c:pt>
                <c:pt idx="594">
                  <c:v>42650.869444444448</c:v>
                </c:pt>
                <c:pt idx="595">
                  <c:v>42650.869791666664</c:v>
                </c:pt>
                <c:pt idx="596">
                  <c:v>42650.870138888888</c:v>
                </c:pt>
                <c:pt idx="597">
                  <c:v>42650.870486111111</c:v>
                </c:pt>
                <c:pt idx="598">
                  <c:v>42650.870833333334</c:v>
                </c:pt>
                <c:pt idx="599">
                  <c:v>42650.871180555558</c:v>
                </c:pt>
                <c:pt idx="600">
                  <c:v>42650.871527777781</c:v>
                </c:pt>
                <c:pt idx="601">
                  <c:v>42650.871875000004</c:v>
                </c:pt>
                <c:pt idx="602">
                  <c:v>42650.87222222222</c:v>
                </c:pt>
                <c:pt idx="603">
                  <c:v>42650.872569444444</c:v>
                </c:pt>
                <c:pt idx="604">
                  <c:v>42650.872916666667</c:v>
                </c:pt>
                <c:pt idx="605">
                  <c:v>42650.873263888891</c:v>
                </c:pt>
                <c:pt idx="606">
                  <c:v>42650.873611111114</c:v>
                </c:pt>
                <c:pt idx="607">
                  <c:v>42650.873958333337</c:v>
                </c:pt>
                <c:pt idx="608">
                  <c:v>42650.874305555553</c:v>
                </c:pt>
                <c:pt idx="609">
                  <c:v>42650.874652777777</c:v>
                </c:pt>
                <c:pt idx="610">
                  <c:v>42650.875</c:v>
                </c:pt>
                <c:pt idx="611">
                  <c:v>42650.875347222223</c:v>
                </c:pt>
                <c:pt idx="612">
                  <c:v>42650.875694444447</c:v>
                </c:pt>
                <c:pt idx="613">
                  <c:v>42650.87604166667</c:v>
                </c:pt>
                <c:pt idx="614">
                  <c:v>42650.876388888886</c:v>
                </c:pt>
                <c:pt idx="615">
                  <c:v>42650.876736111109</c:v>
                </c:pt>
                <c:pt idx="616">
                  <c:v>42650.877083333333</c:v>
                </c:pt>
                <c:pt idx="617">
                  <c:v>42650.877430555556</c:v>
                </c:pt>
                <c:pt idx="618">
                  <c:v>42650.87777777778</c:v>
                </c:pt>
                <c:pt idx="619">
                  <c:v>42650.878125000003</c:v>
                </c:pt>
                <c:pt idx="620">
                  <c:v>42650.878472222226</c:v>
                </c:pt>
                <c:pt idx="621">
                  <c:v>42650.878819444442</c:v>
                </c:pt>
                <c:pt idx="622">
                  <c:v>42650.879166666666</c:v>
                </c:pt>
                <c:pt idx="623">
                  <c:v>42650.879513888889</c:v>
                </c:pt>
                <c:pt idx="624">
                  <c:v>42650.879861111112</c:v>
                </c:pt>
                <c:pt idx="625">
                  <c:v>42650.880208333336</c:v>
                </c:pt>
                <c:pt idx="626">
                  <c:v>42650.880555555559</c:v>
                </c:pt>
                <c:pt idx="627">
                  <c:v>42650.880902777775</c:v>
                </c:pt>
                <c:pt idx="628">
                  <c:v>42650.881249999999</c:v>
                </c:pt>
                <c:pt idx="629">
                  <c:v>42650.881597222222</c:v>
                </c:pt>
                <c:pt idx="630">
                  <c:v>42650.881944444445</c:v>
                </c:pt>
                <c:pt idx="631">
                  <c:v>42650.882291666669</c:v>
                </c:pt>
                <c:pt idx="632">
                  <c:v>42650.882638888892</c:v>
                </c:pt>
                <c:pt idx="633">
                  <c:v>42650.882986111115</c:v>
                </c:pt>
                <c:pt idx="634">
                  <c:v>42650.883333333331</c:v>
                </c:pt>
                <c:pt idx="635">
                  <c:v>42650.883680555555</c:v>
                </c:pt>
                <c:pt idx="636">
                  <c:v>42650.884027777778</c:v>
                </c:pt>
                <c:pt idx="637">
                  <c:v>42650.884375000001</c:v>
                </c:pt>
                <c:pt idx="638">
                  <c:v>42650.884722222225</c:v>
                </c:pt>
                <c:pt idx="639">
                  <c:v>42650.885069444448</c:v>
                </c:pt>
                <c:pt idx="640">
                  <c:v>42650.885416666664</c:v>
                </c:pt>
                <c:pt idx="641">
                  <c:v>42650.885763888888</c:v>
                </c:pt>
                <c:pt idx="642">
                  <c:v>42650.886111111111</c:v>
                </c:pt>
                <c:pt idx="643">
                  <c:v>42650.886458333334</c:v>
                </c:pt>
                <c:pt idx="644">
                  <c:v>42650.886805555558</c:v>
                </c:pt>
                <c:pt idx="645">
                  <c:v>42650.887152777781</c:v>
                </c:pt>
                <c:pt idx="646">
                  <c:v>42650.887500000004</c:v>
                </c:pt>
                <c:pt idx="647">
                  <c:v>42650.88784722222</c:v>
                </c:pt>
                <c:pt idx="648">
                  <c:v>42650.888194444444</c:v>
                </c:pt>
                <c:pt idx="649">
                  <c:v>42650.888541666667</c:v>
                </c:pt>
                <c:pt idx="650">
                  <c:v>42650.888888888891</c:v>
                </c:pt>
                <c:pt idx="651">
                  <c:v>42650.889236111114</c:v>
                </c:pt>
                <c:pt idx="652">
                  <c:v>42650.889583333337</c:v>
                </c:pt>
                <c:pt idx="653">
                  <c:v>42650.889930555553</c:v>
                </c:pt>
                <c:pt idx="654">
                  <c:v>42650.890277777777</c:v>
                </c:pt>
                <c:pt idx="655">
                  <c:v>42650.890625</c:v>
                </c:pt>
                <c:pt idx="656">
                  <c:v>42650.890972222223</c:v>
                </c:pt>
                <c:pt idx="657">
                  <c:v>42650.891319444447</c:v>
                </c:pt>
                <c:pt idx="658">
                  <c:v>42650.89166666667</c:v>
                </c:pt>
                <c:pt idx="659">
                  <c:v>42650.892013888886</c:v>
                </c:pt>
                <c:pt idx="660">
                  <c:v>42650.892361111109</c:v>
                </c:pt>
                <c:pt idx="661">
                  <c:v>42650.892708333333</c:v>
                </c:pt>
                <c:pt idx="662">
                  <c:v>42650.893055555556</c:v>
                </c:pt>
                <c:pt idx="663">
                  <c:v>42650.89340277778</c:v>
                </c:pt>
                <c:pt idx="664">
                  <c:v>42650.893750000003</c:v>
                </c:pt>
                <c:pt idx="665">
                  <c:v>42650.894097222226</c:v>
                </c:pt>
                <c:pt idx="666">
                  <c:v>42650.894444444442</c:v>
                </c:pt>
                <c:pt idx="667">
                  <c:v>42650.894791666666</c:v>
                </c:pt>
                <c:pt idx="668">
                  <c:v>42650.895138888889</c:v>
                </c:pt>
                <c:pt idx="669">
                  <c:v>42650.895486111112</c:v>
                </c:pt>
                <c:pt idx="670">
                  <c:v>42650.895833333336</c:v>
                </c:pt>
                <c:pt idx="671">
                  <c:v>42650.896180555559</c:v>
                </c:pt>
                <c:pt idx="672">
                  <c:v>42650.896527777775</c:v>
                </c:pt>
                <c:pt idx="673">
                  <c:v>42650.896874999999</c:v>
                </c:pt>
                <c:pt idx="674">
                  <c:v>42650.897222222222</c:v>
                </c:pt>
                <c:pt idx="675">
                  <c:v>42650.897569444445</c:v>
                </c:pt>
                <c:pt idx="676">
                  <c:v>42650.897916666669</c:v>
                </c:pt>
                <c:pt idx="677">
                  <c:v>42650.898263888892</c:v>
                </c:pt>
                <c:pt idx="678">
                  <c:v>42650.898611111115</c:v>
                </c:pt>
                <c:pt idx="679">
                  <c:v>42650.898958333331</c:v>
                </c:pt>
                <c:pt idx="680">
                  <c:v>42650.899305555555</c:v>
                </c:pt>
                <c:pt idx="681">
                  <c:v>42650.899652777778</c:v>
                </c:pt>
                <c:pt idx="682">
                  <c:v>42650.9</c:v>
                </c:pt>
                <c:pt idx="683">
                  <c:v>42650.900347222225</c:v>
                </c:pt>
                <c:pt idx="684">
                  <c:v>42650.900694444448</c:v>
                </c:pt>
                <c:pt idx="685">
                  <c:v>42650.901041666664</c:v>
                </c:pt>
                <c:pt idx="686">
                  <c:v>42650.901388888888</c:v>
                </c:pt>
                <c:pt idx="687">
                  <c:v>42650.901736111111</c:v>
                </c:pt>
                <c:pt idx="688">
                  <c:v>42650.902083333334</c:v>
                </c:pt>
                <c:pt idx="689">
                  <c:v>42650.902430555558</c:v>
                </c:pt>
                <c:pt idx="690">
                  <c:v>42650.902777777781</c:v>
                </c:pt>
                <c:pt idx="691">
                  <c:v>42650.903125000004</c:v>
                </c:pt>
                <c:pt idx="692">
                  <c:v>42650.90347222222</c:v>
                </c:pt>
                <c:pt idx="693">
                  <c:v>42650.903819444444</c:v>
                </c:pt>
                <c:pt idx="694">
                  <c:v>42650.904166666667</c:v>
                </c:pt>
                <c:pt idx="695">
                  <c:v>42650.904513888891</c:v>
                </c:pt>
                <c:pt idx="696">
                  <c:v>42650.904861111114</c:v>
                </c:pt>
                <c:pt idx="697">
                  <c:v>42650.905208333337</c:v>
                </c:pt>
                <c:pt idx="698">
                  <c:v>42650.905555555553</c:v>
                </c:pt>
                <c:pt idx="699">
                  <c:v>42650.905902777777</c:v>
                </c:pt>
                <c:pt idx="700">
                  <c:v>42650.90625</c:v>
                </c:pt>
                <c:pt idx="701">
                  <c:v>42650.906597222223</c:v>
                </c:pt>
                <c:pt idx="702">
                  <c:v>42650.906944444447</c:v>
                </c:pt>
                <c:pt idx="703">
                  <c:v>42650.90729166667</c:v>
                </c:pt>
                <c:pt idx="704">
                  <c:v>42650.907638888886</c:v>
                </c:pt>
                <c:pt idx="705">
                  <c:v>42650.907986111109</c:v>
                </c:pt>
                <c:pt idx="706">
                  <c:v>42650.908333333333</c:v>
                </c:pt>
                <c:pt idx="707">
                  <c:v>42650.908680555556</c:v>
                </c:pt>
                <c:pt idx="708">
                  <c:v>42650.90902777778</c:v>
                </c:pt>
                <c:pt idx="709">
                  <c:v>42650.909375000003</c:v>
                </c:pt>
                <c:pt idx="710">
                  <c:v>42650.909722222226</c:v>
                </c:pt>
                <c:pt idx="711">
                  <c:v>42650.910069444442</c:v>
                </c:pt>
                <c:pt idx="712">
                  <c:v>42650.910416666666</c:v>
                </c:pt>
                <c:pt idx="713">
                  <c:v>42650.910763888889</c:v>
                </c:pt>
                <c:pt idx="714">
                  <c:v>42650.911111111112</c:v>
                </c:pt>
                <c:pt idx="715">
                  <c:v>42650.911458333336</c:v>
                </c:pt>
                <c:pt idx="716">
                  <c:v>42650.911805555559</c:v>
                </c:pt>
                <c:pt idx="717">
                  <c:v>42650.912152777775</c:v>
                </c:pt>
                <c:pt idx="718">
                  <c:v>42650.912499999999</c:v>
                </c:pt>
                <c:pt idx="719">
                  <c:v>42650.912847222222</c:v>
                </c:pt>
                <c:pt idx="720">
                  <c:v>42650.913194444445</c:v>
                </c:pt>
                <c:pt idx="721">
                  <c:v>42650.913541666669</c:v>
                </c:pt>
                <c:pt idx="722">
                  <c:v>42650.913888888892</c:v>
                </c:pt>
                <c:pt idx="723">
                  <c:v>42650.914236111115</c:v>
                </c:pt>
                <c:pt idx="724">
                  <c:v>42650.914583333331</c:v>
                </c:pt>
                <c:pt idx="725">
                  <c:v>42650.914930555555</c:v>
                </c:pt>
                <c:pt idx="726">
                  <c:v>42650.915277777778</c:v>
                </c:pt>
                <c:pt idx="727">
                  <c:v>42650.915625000001</c:v>
                </c:pt>
                <c:pt idx="728">
                  <c:v>42650.915972222225</c:v>
                </c:pt>
                <c:pt idx="729">
                  <c:v>42650.916319444448</c:v>
                </c:pt>
                <c:pt idx="730">
                  <c:v>42650.916666666664</c:v>
                </c:pt>
                <c:pt idx="731">
                  <c:v>42650.917013888888</c:v>
                </c:pt>
                <c:pt idx="732">
                  <c:v>42650.917361111111</c:v>
                </c:pt>
                <c:pt idx="733">
                  <c:v>42650.917708333334</c:v>
                </c:pt>
                <c:pt idx="734">
                  <c:v>42650.918055555558</c:v>
                </c:pt>
                <c:pt idx="735">
                  <c:v>42650.918402777781</c:v>
                </c:pt>
                <c:pt idx="736">
                  <c:v>42650.918750000004</c:v>
                </c:pt>
                <c:pt idx="737">
                  <c:v>42650.91909722222</c:v>
                </c:pt>
                <c:pt idx="738">
                  <c:v>42650.919444444444</c:v>
                </c:pt>
                <c:pt idx="739">
                  <c:v>42650.919791666667</c:v>
                </c:pt>
                <c:pt idx="740">
                  <c:v>42650.920138888891</c:v>
                </c:pt>
                <c:pt idx="741">
                  <c:v>42650.920486111114</c:v>
                </c:pt>
                <c:pt idx="742">
                  <c:v>42650.920833333337</c:v>
                </c:pt>
                <c:pt idx="743">
                  <c:v>42650.921180555553</c:v>
                </c:pt>
                <c:pt idx="744">
                  <c:v>42650.921527777777</c:v>
                </c:pt>
                <c:pt idx="745">
                  <c:v>42650.921875</c:v>
                </c:pt>
                <c:pt idx="746">
                  <c:v>42650.922222222223</c:v>
                </c:pt>
                <c:pt idx="747">
                  <c:v>42650.922569444447</c:v>
                </c:pt>
                <c:pt idx="748">
                  <c:v>42650.92291666667</c:v>
                </c:pt>
                <c:pt idx="749">
                  <c:v>42650.923263888886</c:v>
                </c:pt>
                <c:pt idx="750">
                  <c:v>42650.923611111109</c:v>
                </c:pt>
                <c:pt idx="751">
                  <c:v>42650.923958333333</c:v>
                </c:pt>
                <c:pt idx="752">
                  <c:v>42650.924305555556</c:v>
                </c:pt>
                <c:pt idx="753">
                  <c:v>42650.92465277778</c:v>
                </c:pt>
                <c:pt idx="754">
                  <c:v>42650.925000000003</c:v>
                </c:pt>
                <c:pt idx="755">
                  <c:v>42650.925347222226</c:v>
                </c:pt>
                <c:pt idx="756">
                  <c:v>42650.925694444442</c:v>
                </c:pt>
                <c:pt idx="757">
                  <c:v>42650.926041666666</c:v>
                </c:pt>
                <c:pt idx="758">
                  <c:v>42650.926388888889</c:v>
                </c:pt>
                <c:pt idx="759">
                  <c:v>42650.926736111112</c:v>
                </c:pt>
                <c:pt idx="760">
                  <c:v>42650.927083333336</c:v>
                </c:pt>
                <c:pt idx="761">
                  <c:v>42650.927430555559</c:v>
                </c:pt>
                <c:pt idx="762">
                  <c:v>42650.927777777775</c:v>
                </c:pt>
                <c:pt idx="763">
                  <c:v>42650.928124999999</c:v>
                </c:pt>
                <c:pt idx="764">
                  <c:v>42650.928472222222</c:v>
                </c:pt>
                <c:pt idx="765">
                  <c:v>42650.928819444445</c:v>
                </c:pt>
                <c:pt idx="766">
                  <c:v>42650.929166666669</c:v>
                </c:pt>
                <c:pt idx="767">
                  <c:v>42650.929513888892</c:v>
                </c:pt>
                <c:pt idx="768">
                  <c:v>42650.929861111115</c:v>
                </c:pt>
                <c:pt idx="769">
                  <c:v>42650.930208333331</c:v>
                </c:pt>
                <c:pt idx="770">
                  <c:v>42650.930555555555</c:v>
                </c:pt>
                <c:pt idx="771">
                  <c:v>42650.930902777778</c:v>
                </c:pt>
                <c:pt idx="772">
                  <c:v>42650.931250000001</c:v>
                </c:pt>
                <c:pt idx="773">
                  <c:v>42650.931597222225</c:v>
                </c:pt>
                <c:pt idx="774">
                  <c:v>42650.931944444448</c:v>
                </c:pt>
                <c:pt idx="775">
                  <c:v>42650.932291666664</c:v>
                </c:pt>
                <c:pt idx="776">
                  <c:v>42650.932638888888</c:v>
                </c:pt>
                <c:pt idx="777">
                  <c:v>42650.932986111111</c:v>
                </c:pt>
                <c:pt idx="778">
                  <c:v>42650.933333333334</c:v>
                </c:pt>
                <c:pt idx="779">
                  <c:v>42650.933680555558</c:v>
                </c:pt>
                <c:pt idx="780">
                  <c:v>42650.934027777781</c:v>
                </c:pt>
                <c:pt idx="781">
                  <c:v>42650.934375000004</c:v>
                </c:pt>
                <c:pt idx="782">
                  <c:v>42650.93472222222</c:v>
                </c:pt>
                <c:pt idx="783">
                  <c:v>42650.935069444444</c:v>
                </c:pt>
                <c:pt idx="784">
                  <c:v>42650.935416666667</c:v>
                </c:pt>
                <c:pt idx="785">
                  <c:v>42650.935763888891</c:v>
                </c:pt>
                <c:pt idx="786">
                  <c:v>42650.936111111114</c:v>
                </c:pt>
                <c:pt idx="787">
                  <c:v>42650.936458333337</c:v>
                </c:pt>
                <c:pt idx="788">
                  <c:v>42650.936805555553</c:v>
                </c:pt>
                <c:pt idx="789">
                  <c:v>42650.937152777777</c:v>
                </c:pt>
                <c:pt idx="790">
                  <c:v>42650.9375</c:v>
                </c:pt>
                <c:pt idx="791">
                  <c:v>42650.937847222223</c:v>
                </c:pt>
                <c:pt idx="792">
                  <c:v>42650.938194444447</c:v>
                </c:pt>
                <c:pt idx="793">
                  <c:v>42650.93854166667</c:v>
                </c:pt>
                <c:pt idx="794">
                  <c:v>42650.938888888886</c:v>
                </c:pt>
                <c:pt idx="795">
                  <c:v>42650.939236111109</c:v>
                </c:pt>
                <c:pt idx="796">
                  <c:v>42650.939583333333</c:v>
                </c:pt>
                <c:pt idx="797">
                  <c:v>42650.939930555556</c:v>
                </c:pt>
                <c:pt idx="798">
                  <c:v>42650.94027777778</c:v>
                </c:pt>
                <c:pt idx="799">
                  <c:v>42650.940625000003</c:v>
                </c:pt>
                <c:pt idx="800">
                  <c:v>42650.940972222226</c:v>
                </c:pt>
                <c:pt idx="801">
                  <c:v>42650.941319444442</c:v>
                </c:pt>
                <c:pt idx="802">
                  <c:v>42650.941666666666</c:v>
                </c:pt>
                <c:pt idx="803">
                  <c:v>42650.942013888889</c:v>
                </c:pt>
                <c:pt idx="804">
                  <c:v>42650.942361111112</c:v>
                </c:pt>
                <c:pt idx="805">
                  <c:v>42650.942708333336</c:v>
                </c:pt>
                <c:pt idx="806">
                  <c:v>42650.943055555559</c:v>
                </c:pt>
                <c:pt idx="807">
                  <c:v>42650.943402777775</c:v>
                </c:pt>
                <c:pt idx="808">
                  <c:v>42650.943749999999</c:v>
                </c:pt>
                <c:pt idx="809">
                  <c:v>42650.944097222222</c:v>
                </c:pt>
                <c:pt idx="810">
                  <c:v>42650.944444444445</c:v>
                </c:pt>
                <c:pt idx="811">
                  <c:v>42650.944791666669</c:v>
                </c:pt>
                <c:pt idx="812">
                  <c:v>42650.945138888892</c:v>
                </c:pt>
                <c:pt idx="813">
                  <c:v>42650.945486111115</c:v>
                </c:pt>
                <c:pt idx="814">
                  <c:v>42650.945833333331</c:v>
                </c:pt>
                <c:pt idx="815">
                  <c:v>42650.946180555555</c:v>
                </c:pt>
                <c:pt idx="816">
                  <c:v>42650.946527777778</c:v>
                </c:pt>
                <c:pt idx="817">
                  <c:v>42650.946875000001</c:v>
                </c:pt>
                <c:pt idx="818">
                  <c:v>42650.947222222225</c:v>
                </c:pt>
                <c:pt idx="819">
                  <c:v>42650.947569444448</c:v>
                </c:pt>
                <c:pt idx="820">
                  <c:v>42650.947916666664</c:v>
                </c:pt>
                <c:pt idx="821">
                  <c:v>42650.948263888888</c:v>
                </c:pt>
                <c:pt idx="822">
                  <c:v>42650.948611111111</c:v>
                </c:pt>
                <c:pt idx="823">
                  <c:v>42650.948958333334</c:v>
                </c:pt>
                <c:pt idx="824">
                  <c:v>42650.949305555558</c:v>
                </c:pt>
                <c:pt idx="825">
                  <c:v>42650.949652777781</c:v>
                </c:pt>
                <c:pt idx="826">
                  <c:v>42650.950000000004</c:v>
                </c:pt>
                <c:pt idx="827">
                  <c:v>42650.95034722222</c:v>
                </c:pt>
                <c:pt idx="828">
                  <c:v>42650.950694444444</c:v>
                </c:pt>
                <c:pt idx="829">
                  <c:v>42650.951041666667</c:v>
                </c:pt>
                <c:pt idx="830">
                  <c:v>42650.951388888891</c:v>
                </c:pt>
                <c:pt idx="831">
                  <c:v>42650.951736111114</c:v>
                </c:pt>
                <c:pt idx="832">
                  <c:v>42650.952083333337</c:v>
                </c:pt>
                <c:pt idx="833">
                  <c:v>42650.952430555553</c:v>
                </c:pt>
                <c:pt idx="834">
                  <c:v>42650.952777777777</c:v>
                </c:pt>
                <c:pt idx="835">
                  <c:v>42650.953125</c:v>
                </c:pt>
                <c:pt idx="836">
                  <c:v>42650.953472222223</c:v>
                </c:pt>
                <c:pt idx="837">
                  <c:v>42650.953819444447</c:v>
                </c:pt>
                <c:pt idx="838">
                  <c:v>42650.95416666667</c:v>
                </c:pt>
                <c:pt idx="839">
                  <c:v>42650.954513888886</c:v>
                </c:pt>
                <c:pt idx="840">
                  <c:v>42650.954861111109</c:v>
                </c:pt>
                <c:pt idx="841">
                  <c:v>42650.955208333333</c:v>
                </c:pt>
                <c:pt idx="842">
                  <c:v>42650.955555555556</c:v>
                </c:pt>
                <c:pt idx="843">
                  <c:v>42650.95590277778</c:v>
                </c:pt>
                <c:pt idx="844">
                  <c:v>42650.956250000003</c:v>
                </c:pt>
                <c:pt idx="845">
                  <c:v>42650.956597222226</c:v>
                </c:pt>
                <c:pt idx="846">
                  <c:v>42650.956944444442</c:v>
                </c:pt>
                <c:pt idx="847">
                  <c:v>42650.957291666666</c:v>
                </c:pt>
                <c:pt idx="848">
                  <c:v>42650.957638888889</c:v>
                </c:pt>
                <c:pt idx="849">
                  <c:v>42650.957986111112</c:v>
                </c:pt>
                <c:pt idx="850">
                  <c:v>42650.958333333336</c:v>
                </c:pt>
                <c:pt idx="851">
                  <c:v>42650.958680555559</c:v>
                </c:pt>
                <c:pt idx="852">
                  <c:v>42650.959027777775</c:v>
                </c:pt>
                <c:pt idx="853">
                  <c:v>42650.959374999999</c:v>
                </c:pt>
                <c:pt idx="854">
                  <c:v>42650.959722222222</c:v>
                </c:pt>
                <c:pt idx="855">
                  <c:v>42650.960069444445</c:v>
                </c:pt>
                <c:pt idx="856">
                  <c:v>42650.960416666669</c:v>
                </c:pt>
                <c:pt idx="857">
                  <c:v>42650.960763888892</c:v>
                </c:pt>
                <c:pt idx="858">
                  <c:v>42650.961111111115</c:v>
                </c:pt>
                <c:pt idx="859">
                  <c:v>42650.961458333331</c:v>
                </c:pt>
                <c:pt idx="860">
                  <c:v>42650.961805555555</c:v>
                </c:pt>
                <c:pt idx="861">
                  <c:v>42650.962152777778</c:v>
                </c:pt>
                <c:pt idx="862">
                  <c:v>42650.962500000001</c:v>
                </c:pt>
                <c:pt idx="863">
                  <c:v>42650.962847222225</c:v>
                </c:pt>
                <c:pt idx="864">
                  <c:v>42650.963194444448</c:v>
                </c:pt>
                <c:pt idx="865">
                  <c:v>42650.963541666664</c:v>
                </c:pt>
                <c:pt idx="866">
                  <c:v>42650.963888888888</c:v>
                </c:pt>
                <c:pt idx="867">
                  <c:v>42650.964236111111</c:v>
                </c:pt>
                <c:pt idx="868">
                  <c:v>42650.964583333334</c:v>
                </c:pt>
                <c:pt idx="869">
                  <c:v>42650.964930555558</c:v>
                </c:pt>
                <c:pt idx="870">
                  <c:v>42650.965277777781</c:v>
                </c:pt>
                <c:pt idx="871">
                  <c:v>42650.965625000004</c:v>
                </c:pt>
                <c:pt idx="872">
                  <c:v>42650.96597222222</c:v>
                </c:pt>
                <c:pt idx="873">
                  <c:v>42650.966319444444</c:v>
                </c:pt>
                <c:pt idx="874">
                  <c:v>42650.966666666667</c:v>
                </c:pt>
                <c:pt idx="875">
                  <c:v>42650.967013888891</c:v>
                </c:pt>
                <c:pt idx="876">
                  <c:v>42650.967361111114</c:v>
                </c:pt>
                <c:pt idx="877">
                  <c:v>42650.967708333337</c:v>
                </c:pt>
                <c:pt idx="878">
                  <c:v>42650.968055555553</c:v>
                </c:pt>
                <c:pt idx="879">
                  <c:v>42650.968402777777</c:v>
                </c:pt>
                <c:pt idx="880">
                  <c:v>42650.96875</c:v>
                </c:pt>
                <c:pt idx="881">
                  <c:v>42650.969097222223</c:v>
                </c:pt>
                <c:pt idx="882">
                  <c:v>42650.969444444447</c:v>
                </c:pt>
                <c:pt idx="883">
                  <c:v>42650.96979166667</c:v>
                </c:pt>
                <c:pt idx="884">
                  <c:v>42650.970138888886</c:v>
                </c:pt>
                <c:pt idx="885">
                  <c:v>42650.970486111109</c:v>
                </c:pt>
                <c:pt idx="886">
                  <c:v>42650.970833333333</c:v>
                </c:pt>
                <c:pt idx="887">
                  <c:v>42650.971180555556</c:v>
                </c:pt>
                <c:pt idx="888">
                  <c:v>42650.97152777778</c:v>
                </c:pt>
                <c:pt idx="889">
                  <c:v>42650.971875000003</c:v>
                </c:pt>
                <c:pt idx="890">
                  <c:v>42650.972222222226</c:v>
                </c:pt>
                <c:pt idx="891">
                  <c:v>42650.972569444442</c:v>
                </c:pt>
                <c:pt idx="892">
                  <c:v>42650.972916666666</c:v>
                </c:pt>
                <c:pt idx="893">
                  <c:v>42650.973263888889</c:v>
                </c:pt>
                <c:pt idx="894">
                  <c:v>42650.973611111112</c:v>
                </c:pt>
                <c:pt idx="895">
                  <c:v>42650.973958333336</c:v>
                </c:pt>
                <c:pt idx="896">
                  <c:v>42650.974305555559</c:v>
                </c:pt>
                <c:pt idx="897">
                  <c:v>42650.974652777775</c:v>
                </c:pt>
                <c:pt idx="898">
                  <c:v>42650.974999999999</c:v>
                </c:pt>
                <c:pt idx="899">
                  <c:v>42650.975347222222</c:v>
                </c:pt>
                <c:pt idx="900">
                  <c:v>42650.975694444445</c:v>
                </c:pt>
                <c:pt idx="901">
                  <c:v>42650.976041666669</c:v>
                </c:pt>
                <c:pt idx="902">
                  <c:v>42650.976388888892</c:v>
                </c:pt>
                <c:pt idx="903">
                  <c:v>42650.976736111115</c:v>
                </c:pt>
                <c:pt idx="904">
                  <c:v>42650.977083333331</c:v>
                </c:pt>
                <c:pt idx="905">
                  <c:v>42650.977430555555</c:v>
                </c:pt>
                <c:pt idx="906">
                  <c:v>42650.977777777778</c:v>
                </c:pt>
                <c:pt idx="907">
                  <c:v>42650.978125000001</c:v>
                </c:pt>
                <c:pt idx="908">
                  <c:v>42650.978472222225</c:v>
                </c:pt>
                <c:pt idx="909">
                  <c:v>42650.978819444448</c:v>
                </c:pt>
                <c:pt idx="910">
                  <c:v>42650.979166666664</c:v>
                </c:pt>
                <c:pt idx="911">
                  <c:v>42650.979513888888</c:v>
                </c:pt>
                <c:pt idx="912">
                  <c:v>42650.979861111111</c:v>
                </c:pt>
                <c:pt idx="913">
                  <c:v>42650.980208333334</c:v>
                </c:pt>
                <c:pt idx="914">
                  <c:v>42650.980555555558</c:v>
                </c:pt>
                <c:pt idx="915">
                  <c:v>42650.980902777781</c:v>
                </c:pt>
                <c:pt idx="916">
                  <c:v>42650.981250000004</c:v>
                </c:pt>
                <c:pt idx="917">
                  <c:v>42650.98159722222</c:v>
                </c:pt>
                <c:pt idx="918">
                  <c:v>42650.981944444444</c:v>
                </c:pt>
                <c:pt idx="919">
                  <c:v>42650.982291666667</c:v>
                </c:pt>
                <c:pt idx="920">
                  <c:v>42650.982638888891</c:v>
                </c:pt>
                <c:pt idx="921">
                  <c:v>42650.982986111114</c:v>
                </c:pt>
                <c:pt idx="922">
                  <c:v>42650.983333333337</c:v>
                </c:pt>
                <c:pt idx="923">
                  <c:v>42650.983680555553</c:v>
                </c:pt>
                <c:pt idx="924">
                  <c:v>42650.984027777777</c:v>
                </c:pt>
                <c:pt idx="925">
                  <c:v>42650.984375</c:v>
                </c:pt>
                <c:pt idx="926">
                  <c:v>42650.984722222223</c:v>
                </c:pt>
                <c:pt idx="927">
                  <c:v>42650.985069444447</c:v>
                </c:pt>
                <c:pt idx="928">
                  <c:v>42650.98541666667</c:v>
                </c:pt>
                <c:pt idx="929">
                  <c:v>42650.985763888886</c:v>
                </c:pt>
                <c:pt idx="930">
                  <c:v>42650.986111111109</c:v>
                </c:pt>
                <c:pt idx="931">
                  <c:v>42650.986458333333</c:v>
                </c:pt>
                <c:pt idx="932">
                  <c:v>42650.986805555556</c:v>
                </c:pt>
                <c:pt idx="933">
                  <c:v>42650.98715277778</c:v>
                </c:pt>
                <c:pt idx="934">
                  <c:v>42650.987500000003</c:v>
                </c:pt>
                <c:pt idx="935">
                  <c:v>42650.987847222226</c:v>
                </c:pt>
                <c:pt idx="936">
                  <c:v>42650.988194444442</c:v>
                </c:pt>
                <c:pt idx="937">
                  <c:v>42650.988541666666</c:v>
                </c:pt>
                <c:pt idx="938">
                  <c:v>42650.988888888889</c:v>
                </c:pt>
                <c:pt idx="939">
                  <c:v>42650.989236111112</c:v>
                </c:pt>
                <c:pt idx="940">
                  <c:v>42650.989583333336</c:v>
                </c:pt>
                <c:pt idx="941">
                  <c:v>42650.989930555559</c:v>
                </c:pt>
                <c:pt idx="942">
                  <c:v>42650.990277777775</c:v>
                </c:pt>
                <c:pt idx="943">
                  <c:v>42650.990624999999</c:v>
                </c:pt>
                <c:pt idx="944">
                  <c:v>42650.990972222222</c:v>
                </c:pt>
                <c:pt idx="945">
                  <c:v>42650.991319444445</c:v>
                </c:pt>
                <c:pt idx="946">
                  <c:v>42650.991666666669</c:v>
                </c:pt>
                <c:pt idx="947">
                  <c:v>42650.992013888892</c:v>
                </c:pt>
                <c:pt idx="948">
                  <c:v>42650.992361111115</c:v>
                </c:pt>
                <c:pt idx="949">
                  <c:v>42650.992708333331</c:v>
                </c:pt>
                <c:pt idx="950">
                  <c:v>42650.993055555555</c:v>
                </c:pt>
                <c:pt idx="951">
                  <c:v>42650.993402777778</c:v>
                </c:pt>
                <c:pt idx="952">
                  <c:v>42650.993750000001</c:v>
                </c:pt>
                <c:pt idx="953">
                  <c:v>42650.994097222225</c:v>
                </c:pt>
                <c:pt idx="954">
                  <c:v>42650.994444444448</c:v>
                </c:pt>
                <c:pt idx="955">
                  <c:v>42650.994791666664</c:v>
                </c:pt>
                <c:pt idx="956">
                  <c:v>42650.995138888888</c:v>
                </c:pt>
                <c:pt idx="957">
                  <c:v>42650.995486111111</c:v>
                </c:pt>
                <c:pt idx="958">
                  <c:v>42650.995833333334</c:v>
                </c:pt>
                <c:pt idx="959">
                  <c:v>42650.996180555558</c:v>
                </c:pt>
                <c:pt idx="960">
                  <c:v>42650.996527777781</c:v>
                </c:pt>
                <c:pt idx="961">
                  <c:v>42650.996875000004</c:v>
                </c:pt>
                <c:pt idx="962">
                  <c:v>42650.99722222222</c:v>
                </c:pt>
                <c:pt idx="963">
                  <c:v>42650.997569444444</c:v>
                </c:pt>
                <c:pt idx="964">
                  <c:v>42650.997916666667</c:v>
                </c:pt>
                <c:pt idx="965">
                  <c:v>42650.998263888891</c:v>
                </c:pt>
                <c:pt idx="966">
                  <c:v>42650.998611111114</c:v>
                </c:pt>
                <c:pt idx="967">
                  <c:v>42650.998958333337</c:v>
                </c:pt>
                <c:pt idx="968">
                  <c:v>42650.999305555553</c:v>
                </c:pt>
                <c:pt idx="969">
                  <c:v>42650.999652777777</c:v>
                </c:pt>
                <c:pt idx="970">
                  <c:v>42651</c:v>
                </c:pt>
                <c:pt idx="971">
                  <c:v>42651.000347222223</c:v>
                </c:pt>
                <c:pt idx="972">
                  <c:v>42651.000694444447</c:v>
                </c:pt>
                <c:pt idx="973">
                  <c:v>42651.00104166667</c:v>
                </c:pt>
                <c:pt idx="974">
                  <c:v>42651.001388888886</c:v>
                </c:pt>
                <c:pt idx="975">
                  <c:v>42651.001736111109</c:v>
                </c:pt>
                <c:pt idx="976">
                  <c:v>42651.002083333333</c:v>
                </c:pt>
                <c:pt idx="977">
                  <c:v>42651.002430555556</c:v>
                </c:pt>
                <c:pt idx="978">
                  <c:v>42651.00277777778</c:v>
                </c:pt>
                <c:pt idx="979">
                  <c:v>42651.003125000003</c:v>
                </c:pt>
                <c:pt idx="980">
                  <c:v>42651.003472222226</c:v>
                </c:pt>
                <c:pt idx="981">
                  <c:v>42651.003819444442</c:v>
                </c:pt>
                <c:pt idx="982">
                  <c:v>42651.004166666666</c:v>
                </c:pt>
                <c:pt idx="983">
                  <c:v>42651.004513888889</c:v>
                </c:pt>
                <c:pt idx="984">
                  <c:v>42651.004861111112</c:v>
                </c:pt>
                <c:pt idx="985">
                  <c:v>42651.005208333336</c:v>
                </c:pt>
                <c:pt idx="986">
                  <c:v>42651.005555555559</c:v>
                </c:pt>
                <c:pt idx="987">
                  <c:v>42651.005902777775</c:v>
                </c:pt>
                <c:pt idx="988">
                  <c:v>42651.006249999999</c:v>
                </c:pt>
                <c:pt idx="989">
                  <c:v>42651.006597222222</c:v>
                </c:pt>
                <c:pt idx="990">
                  <c:v>42651.006944444445</c:v>
                </c:pt>
                <c:pt idx="991">
                  <c:v>42651.007291666669</c:v>
                </c:pt>
                <c:pt idx="992">
                  <c:v>42651.007638888892</c:v>
                </c:pt>
                <c:pt idx="993">
                  <c:v>42651.007986111115</c:v>
                </c:pt>
                <c:pt idx="994">
                  <c:v>42651.008333333331</c:v>
                </c:pt>
                <c:pt idx="995">
                  <c:v>42651.008680555555</c:v>
                </c:pt>
                <c:pt idx="996">
                  <c:v>42651.009027777778</c:v>
                </c:pt>
                <c:pt idx="997">
                  <c:v>42651.009375000001</c:v>
                </c:pt>
                <c:pt idx="998">
                  <c:v>42651.009722222225</c:v>
                </c:pt>
                <c:pt idx="999">
                  <c:v>42651.010069444448</c:v>
                </c:pt>
                <c:pt idx="1000">
                  <c:v>42651.010416666664</c:v>
                </c:pt>
                <c:pt idx="1001">
                  <c:v>42651.010763888888</c:v>
                </c:pt>
                <c:pt idx="1002">
                  <c:v>42651.011111111111</c:v>
                </c:pt>
                <c:pt idx="1003">
                  <c:v>42651.011458333334</c:v>
                </c:pt>
                <c:pt idx="1004">
                  <c:v>42651.011805555558</c:v>
                </c:pt>
                <c:pt idx="1005">
                  <c:v>42651.012152777781</c:v>
                </c:pt>
                <c:pt idx="1006">
                  <c:v>42651.012500000004</c:v>
                </c:pt>
                <c:pt idx="1007">
                  <c:v>42651.01284722222</c:v>
                </c:pt>
                <c:pt idx="1008">
                  <c:v>42651.013194444444</c:v>
                </c:pt>
                <c:pt idx="1009">
                  <c:v>42651.013541666667</c:v>
                </c:pt>
                <c:pt idx="1010">
                  <c:v>42651.013888888891</c:v>
                </c:pt>
                <c:pt idx="1011">
                  <c:v>42651.014236111114</c:v>
                </c:pt>
                <c:pt idx="1012">
                  <c:v>42651.014583333337</c:v>
                </c:pt>
                <c:pt idx="1013">
                  <c:v>42651.014930555553</c:v>
                </c:pt>
                <c:pt idx="1014">
                  <c:v>42651.015277777777</c:v>
                </c:pt>
                <c:pt idx="1015">
                  <c:v>42651.015625</c:v>
                </c:pt>
                <c:pt idx="1016">
                  <c:v>42651.015972222223</c:v>
                </c:pt>
                <c:pt idx="1017">
                  <c:v>42651.016319444447</c:v>
                </c:pt>
                <c:pt idx="1018">
                  <c:v>42651.01666666667</c:v>
                </c:pt>
                <c:pt idx="1019">
                  <c:v>42651.017013888886</c:v>
                </c:pt>
                <c:pt idx="1020">
                  <c:v>42651.017361111109</c:v>
                </c:pt>
                <c:pt idx="1021">
                  <c:v>42651.017708333333</c:v>
                </c:pt>
                <c:pt idx="1022">
                  <c:v>42651.018055555556</c:v>
                </c:pt>
                <c:pt idx="1023">
                  <c:v>42651.01840277778</c:v>
                </c:pt>
                <c:pt idx="1024">
                  <c:v>42651.018750000003</c:v>
                </c:pt>
                <c:pt idx="1025">
                  <c:v>42651.019097222226</c:v>
                </c:pt>
                <c:pt idx="1026">
                  <c:v>42651.019444444442</c:v>
                </c:pt>
                <c:pt idx="1027">
                  <c:v>42651.019791666666</c:v>
                </c:pt>
                <c:pt idx="1028">
                  <c:v>42651.020138888889</c:v>
                </c:pt>
                <c:pt idx="1029">
                  <c:v>42651.020486111112</c:v>
                </c:pt>
                <c:pt idx="1030">
                  <c:v>42651.020833333336</c:v>
                </c:pt>
                <c:pt idx="1031">
                  <c:v>42651.021180555559</c:v>
                </c:pt>
                <c:pt idx="1032">
                  <c:v>42651.021527777775</c:v>
                </c:pt>
                <c:pt idx="1033">
                  <c:v>42651.021874999999</c:v>
                </c:pt>
                <c:pt idx="1034">
                  <c:v>42651.022222222222</c:v>
                </c:pt>
                <c:pt idx="1035">
                  <c:v>42651.022569444445</c:v>
                </c:pt>
                <c:pt idx="1036">
                  <c:v>42651.022916666669</c:v>
                </c:pt>
                <c:pt idx="1037">
                  <c:v>42651.023263888892</c:v>
                </c:pt>
                <c:pt idx="1038">
                  <c:v>42651.023611111115</c:v>
                </c:pt>
                <c:pt idx="1039">
                  <c:v>42651.023958333331</c:v>
                </c:pt>
                <c:pt idx="1040">
                  <c:v>42651.024305555555</c:v>
                </c:pt>
                <c:pt idx="1041">
                  <c:v>42651.024652777778</c:v>
                </c:pt>
                <c:pt idx="1042">
                  <c:v>42651.025000000001</c:v>
                </c:pt>
                <c:pt idx="1043">
                  <c:v>42651.025347222225</c:v>
                </c:pt>
                <c:pt idx="1044">
                  <c:v>42651.025694444448</c:v>
                </c:pt>
                <c:pt idx="1045">
                  <c:v>42651.026041666664</c:v>
                </c:pt>
                <c:pt idx="1046">
                  <c:v>42651.026388888888</c:v>
                </c:pt>
                <c:pt idx="1047">
                  <c:v>42651.026736111111</c:v>
                </c:pt>
                <c:pt idx="1048">
                  <c:v>42651.027083333334</c:v>
                </c:pt>
                <c:pt idx="1049">
                  <c:v>42651.027430555558</c:v>
                </c:pt>
                <c:pt idx="1050">
                  <c:v>42651.027777777781</c:v>
                </c:pt>
                <c:pt idx="1051">
                  <c:v>42651.028125000004</c:v>
                </c:pt>
                <c:pt idx="1052">
                  <c:v>42651.02847222222</c:v>
                </c:pt>
                <c:pt idx="1053">
                  <c:v>42651.028819444444</c:v>
                </c:pt>
                <c:pt idx="1054">
                  <c:v>42651.029166666667</c:v>
                </c:pt>
                <c:pt idx="1055">
                  <c:v>42651.029513888891</c:v>
                </c:pt>
                <c:pt idx="1056">
                  <c:v>42651.029861111114</c:v>
                </c:pt>
                <c:pt idx="1057">
                  <c:v>42651.030208333337</c:v>
                </c:pt>
                <c:pt idx="1058">
                  <c:v>42651.030555555553</c:v>
                </c:pt>
                <c:pt idx="1059">
                  <c:v>42651.030902777777</c:v>
                </c:pt>
                <c:pt idx="1060">
                  <c:v>42651.03125</c:v>
                </c:pt>
                <c:pt idx="1061">
                  <c:v>42651.031597222223</c:v>
                </c:pt>
                <c:pt idx="1062">
                  <c:v>42651.031944444447</c:v>
                </c:pt>
                <c:pt idx="1063">
                  <c:v>42651.03229166667</c:v>
                </c:pt>
                <c:pt idx="1064">
                  <c:v>42651.032638888886</c:v>
                </c:pt>
                <c:pt idx="1065">
                  <c:v>42651.032986111109</c:v>
                </c:pt>
                <c:pt idx="1066">
                  <c:v>42651.033333333333</c:v>
                </c:pt>
                <c:pt idx="1067">
                  <c:v>42651.033680555556</c:v>
                </c:pt>
                <c:pt idx="1068">
                  <c:v>42651.03402777778</c:v>
                </c:pt>
                <c:pt idx="1069">
                  <c:v>42651.034375000003</c:v>
                </c:pt>
                <c:pt idx="1070">
                  <c:v>42651.034722222226</c:v>
                </c:pt>
                <c:pt idx="1071">
                  <c:v>42651.035069444442</c:v>
                </c:pt>
                <c:pt idx="1072">
                  <c:v>42651.035416666666</c:v>
                </c:pt>
                <c:pt idx="1073">
                  <c:v>42651.035763888889</c:v>
                </c:pt>
                <c:pt idx="1074">
                  <c:v>42651.036111111112</c:v>
                </c:pt>
                <c:pt idx="1075">
                  <c:v>42651.036458333336</c:v>
                </c:pt>
                <c:pt idx="1076">
                  <c:v>42651.036805555559</c:v>
                </c:pt>
                <c:pt idx="1077">
                  <c:v>42651.037152777775</c:v>
                </c:pt>
                <c:pt idx="1078">
                  <c:v>42651.037499999999</c:v>
                </c:pt>
                <c:pt idx="1079">
                  <c:v>42651.037847222222</c:v>
                </c:pt>
                <c:pt idx="1080">
                  <c:v>42651.038194444445</c:v>
                </c:pt>
                <c:pt idx="1081">
                  <c:v>42651.038541666669</c:v>
                </c:pt>
                <c:pt idx="1082">
                  <c:v>42651.038888888892</c:v>
                </c:pt>
                <c:pt idx="1083">
                  <c:v>42651.039236111115</c:v>
                </c:pt>
                <c:pt idx="1084">
                  <c:v>42651.039583333331</c:v>
                </c:pt>
                <c:pt idx="1085">
                  <c:v>42651.039930555555</c:v>
                </c:pt>
                <c:pt idx="1086">
                  <c:v>42651.040277777778</c:v>
                </c:pt>
                <c:pt idx="1087">
                  <c:v>42651.040625000001</c:v>
                </c:pt>
                <c:pt idx="1088">
                  <c:v>42651.040972222225</c:v>
                </c:pt>
                <c:pt idx="1089">
                  <c:v>42651.041319444448</c:v>
                </c:pt>
                <c:pt idx="1090">
                  <c:v>42651.041666666664</c:v>
                </c:pt>
                <c:pt idx="1091">
                  <c:v>42651.042013888888</c:v>
                </c:pt>
                <c:pt idx="1092">
                  <c:v>42651.042361111111</c:v>
                </c:pt>
                <c:pt idx="1093">
                  <c:v>42651.042708333334</c:v>
                </c:pt>
                <c:pt idx="1094">
                  <c:v>42651.043055555558</c:v>
                </c:pt>
                <c:pt idx="1095">
                  <c:v>42651.043402777781</c:v>
                </c:pt>
                <c:pt idx="1096">
                  <c:v>42651.043750000004</c:v>
                </c:pt>
                <c:pt idx="1097">
                  <c:v>42651.04409722222</c:v>
                </c:pt>
                <c:pt idx="1098">
                  <c:v>42651.044444444444</c:v>
                </c:pt>
                <c:pt idx="1099">
                  <c:v>42651.044791666667</c:v>
                </c:pt>
                <c:pt idx="1100">
                  <c:v>42651.045138888891</c:v>
                </c:pt>
                <c:pt idx="1101">
                  <c:v>42651.045486111114</c:v>
                </c:pt>
                <c:pt idx="1102">
                  <c:v>42651.045833333337</c:v>
                </c:pt>
                <c:pt idx="1103">
                  <c:v>42651.046180555553</c:v>
                </c:pt>
                <c:pt idx="1104">
                  <c:v>42651.046527777777</c:v>
                </c:pt>
                <c:pt idx="1105">
                  <c:v>42651.046875</c:v>
                </c:pt>
                <c:pt idx="1106">
                  <c:v>42651.047222222223</c:v>
                </c:pt>
                <c:pt idx="1107">
                  <c:v>42651.047569444447</c:v>
                </c:pt>
                <c:pt idx="1108">
                  <c:v>42651.04791666667</c:v>
                </c:pt>
                <c:pt idx="1109">
                  <c:v>42651.048263888886</c:v>
                </c:pt>
                <c:pt idx="1110">
                  <c:v>42651.048611111109</c:v>
                </c:pt>
                <c:pt idx="1111">
                  <c:v>42651.048958333333</c:v>
                </c:pt>
                <c:pt idx="1112">
                  <c:v>42651.049305555556</c:v>
                </c:pt>
                <c:pt idx="1113">
                  <c:v>42651.04965277778</c:v>
                </c:pt>
                <c:pt idx="1114">
                  <c:v>42651.05</c:v>
                </c:pt>
                <c:pt idx="1115">
                  <c:v>42651.050347222226</c:v>
                </c:pt>
                <c:pt idx="1116">
                  <c:v>42651.050694444442</c:v>
                </c:pt>
                <c:pt idx="1117">
                  <c:v>42651.051041666666</c:v>
                </c:pt>
                <c:pt idx="1118">
                  <c:v>42651.051388888889</c:v>
                </c:pt>
                <c:pt idx="1119">
                  <c:v>42651.051736111112</c:v>
                </c:pt>
                <c:pt idx="1120">
                  <c:v>42651.052083333336</c:v>
                </c:pt>
                <c:pt idx="1121">
                  <c:v>42651.052430555559</c:v>
                </c:pt>
                <c:pt idx="1122">
                  <c:v>42651.052777777775</c:v>
                </c:pt>
                <c:pt idx="1123">
                  <c:v>42651.053124999999</c:v>
                </c:pt>
                <c:pt idx="1124">
                  <c:v>42651.053472222222</c:v>
                </c:pt>
                <c:pt idx="1125">
                  <c:v>42651.053819444445</c:v>
                </c:pt>
                <c:pt idx="1126">
                  <c:v>42651.054166666669</c:v>
                </c:pt>
                <c:pt idx="1127">
                  <c:v>42651.054513888892</c:v>
                </c:pt>
                <c:pt idx="1128">
                  <c:v>42651.054861111115</c:v>
                </c:pt>
                <c:pt idx="1129">
                  <c:v>42651.055208333331</c:v>
                </c:pt>
                <c:pt idx="1130">
                  <c:v>42651.055555555555</c:v>
                </c:pt>
                <c:pt idx="1131">
                  <c:v>42651.055902777778</c:v>
                </c:pt>
                <c:pt idx="1132">
                  <c:v>42651.056250000001</c:v>
                </c:pt>
                <c:pt idx="1133">
                  <c:v>42651.056597222225</c:v>
                </c:pt>
                <c:pt idx="1134">
                  <c:v>42651.056944444448</c:v>
                </c:pt>
                <c:pt idx="1135">
                  <c:v>42651.057291666664</c:v>
                </c:pt>
                <c:pt idx="1136">
                  <c:v>42651.057638888888</c:v>
                </c:pt>
                <c:pt idx="1137">
                  <c:v>42651.057986111111</c:v>
                </c:pt>
                <c:pt idx="1138">
                  <c:v>42651.058333333334</c:v>
                </c:pt>
                <c:pt idx="1139">
                  <c:v>42651.058680555558</c:v>
                </c:pt>
                <c:pt idx="1140">
                  <c:v>42651.059027777781</c:v>
                </c:pt>
                <c:pt idx="1141">
                  <c:v>42651.059375000004</c:v>
                </c:pt>
                <c:pt idx="1142">
                  <c:v>42651.05972222222</c:v>
                </c:pt>
                <c:pt idx="1143">
                  <c:v>42651.060069444444</c:v>
                </c:pt>
                <c:pt idx="1144">
                  <c:v>42651.060416666667</c:v>
                </c:pt>
                <c:pt idx="1145">
                  <c:v>42651.060763888891</c:v>
                </c:pt>
                <c:pt idx="1146">
                  <c:v>42651.061111111114</c:v>
                </c:pt>
                <c:pt idx="1147">
                  <c:v>42651.061458333337</c:v>
                </c:pt>
                <c:pt idx="1148">
                  <c:v>42651.061805555553</c:v>
                </c:pt>
                <c:pt idx="1149">
                  <c:v>42651.062152777777</c:v>
                </c:pt>
                <c:pt idx="1150">
                  <c:v>42651.0625</c:v>
                </c:pt>
                <c:pt idx="1151">
                  <c:v>42651.062847222223</c:v>
                </c:pt>
                <c:pt idx="1152">
                  <c:v>42651.063194444447</c:v>
                </c:pt>
                <c:pt idx="1153">
                  <c:v>42651.06354166667</c:v>
                </c:pt>
                <c:pt idx="1154">
                  <c:v>42651.063888888886</c:v>
                </c:pt>
                <c:pt idx="1155">
                  <c:v>42651.064236111109</c:v>
                </c:pt>
                <c:pt idx="1156">
                  <c:v>42651.064583333333</c:v>
                </c:pt>
                <c:pt idx="1157">
                  <c:v>42651.064930555556</c:v>
                </c:pt>
                <c:pt idx="1158">
                  <c:v>42651.06527777778</c:v>
                </c:pt>
                <c:pt idx="1159">
                  <c:v>42651.065625000003</c:v>
                </c:pt>
                <c:pt idx="1160">
                  <c:v>42651.065972222226</c:v>
                </c:pt>
                <c:pt idx="1161">
                  <c:v>42651.066319444442</c:v>
                </c:pt>
                <c:pt idx="1162">
                  <c:v>42651.066666666666</c:v>
                </c:pt>
                <c:pt idx="1163">
                  <c:v>42651.067013888889</c:v>
                </c:pt>
                <c:pt idx="1164">
                  <c:v>42651.067361111112</c:v>
                </c:pt>
                <c:pt idx="1165">
                  <c:v>42651.067708333336</c:v>
                </c:pt>
                <c:pt idx="1166">
                  <c:v>42651.068055555559</c:v>
                </c:pt>
                <c:pt idx="1167">
                  <c:v>42651.068402777775</c:v>
                </c:pt>
                <c:pt idx="1168">
                  <c:v>42651.068749999999</c:v>
                </c:pt>
                <c:pt idx="1169">
                  <c:v>42651.069097222222</c:v>
                </c:pt>
                <c:pt idx="1170">
                  <c:v>42651.069444444445</c:v>
                </c:pt>
                <c:pt idx="1171">
                  <c:v>42651.069791666669</c:v>
                </c:pt>
                <c:pt idx="1172">
                  <c:v>42651.070138888892</c:v>
                </c:pt>
                <c:pt idx="1173">
                  <c:v>42651.070486111115</c:v>
                </c:pt>
                <c:pt idx="1174">
                  <c:v>42651.070833333331</c:v>
                </c:pt>
                <c:pt idx="1175">
                  <c:v>42651.071180555555</c:v>
                </c:pt>
                <c:pt idx="1176">
                  <c:v>42651.071527777778</c:v>
                </c:pt>
                <c:pt idx="1177">
                  <c:v>42651.071875000001</c:v>
                </c:pt>
                <c:pt idx="1178">
                  <c:v>42651.072222222225</c:v>
                </c:pt>
                <c:pt idx="1179">
                  <c:v>42651.072569444448</c:v>
                </c:pt>
                <c:pt idx="1180">
                  <c:v>42651.072916666664</c:v>
                </c:pt>
                <c:pt idx="1181">
                  <c:v>42651.073263888888</c:v>
                </c:pt>
                <c:pt idx="1182">
                  <c:v>42651.073611111111</c:v>
                </c:pt>
                <c:pt idx="1183">
                  <c:v>42651.073958333334</c:v>
                </c:pt>
                <c:pt idx="1184">
                  <c:v>42651.074305555558</c:v>
                </c:pt>
                <c:pt idx="1185">
                  <c:v>42651.074652777781</c:v>
                </c:pt>
                <c:pt idx="1186">
                  <c:v>42651.075000000004</c:v>
                </c:pt>
                <c:pt idx="1187">
                  <c:v>42651.07534722222</c:v>
                </c:pt>
                <c:pt idx="1188">
                  <c:v>42651.075694444444</c:v>
                </c:pt>
                <c:pt idx="1189">
                  <c:v>42651.076041666667</c:v>
                </c:pt>
                <c:pt idx="1190">
                  <c:v>42651.076388888891</c:v>
                </c:pt>
                <c:pt idx="1191">
                  <c:v>42651.076736111114</c:v>
                </c:pt>
                <c:pt idx="1192">
                  <c:v>42651.077083333337</c:v>
                </c:pt>
                <c:pt idx="1193">
                  <c:v>42651.077430555553</c:v>
                </c:pt>
                <c:pt idx="1194">
                  <c:v>42651.077777777777</c:v>
                </c:pt>
                <c:pt idx="1195">
                  <c:v>42651.078125</c:v>
                </c:pt>
                <c:pt idx="1196">
                  <c:v>42651.078472222223</c:v>
                </c:pt>
                <c:pt idx="1197">
                  <c:v>42651.078819444447</c:v>
                </c:pt>
                <c:pt idx="1198">
                  <c:v>42651.07916666667</c:v>
                </c:pt>
                <c:pt idx="1199">
                  <c:v>42651.079513888886</c:v>
                </c:pt>
                <c:pt idx="1200" formatCode="00,000,000">
                  <c:v>42651.079861111109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2255232"/>
        <c:axId val="287435008"/>
      </c:lineChart>
      <c:catAx>
        <c:axId val="332255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435008"/>
        <c:crosses val="autoZero"/>
        <c:auto val="1"/>
        <c:lblAlgn val="ctr"/>
        <c:lblOffset val="100"/>
        <c:tickLblSkip val="120"/>
        <c:tickMarkSkip val="120"/>
        <c:noMultiLvlLbl val="0"/>
      </c:catAx>
      <c:valAx>
        <c:axId val="2874350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255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1"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938</v>
      </c>
    </row>
    <row r="94" spans="1:3" x14ac:dyDescent="0.2">
      <c r="A94" s="160">
        <v>93</v>
      </c>
      <c r="B94" s="162" t="s">
        <v>93</v>
      </c>
      <c r="C94" s="123" t="s">
        <v>957</v>
      </c>
    </row>
    <row r="95" spans="1:3" x14ac:dyDescent="0.2">
      <c r="A95" s="160">
        <v>94</v>
      </c>
      <c r="B95" s="162" t="s">
        <v>94</v>
      </c>
      <c r="C95" s="123" t="s">
        <v>956</v>
      </c>
    </row>
    <row r="96" spans="1:3" x14ac:dyDescent="0.2">
      <c r="A96" s="160">
        <v>95</v>
      </c>
      <c r="B96" s="162" t="s">
        <v>95</v>
      </c>
      <c r="C96" s="123" t="s">
        <v>957</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956</v>
      </c>
    </row>
    <row r="104" spans="1:3" x14ac:dyDescent="0.2">
      <c r="A104" s="160">
        <v>103</v>
      </c>
      <c r="B104" s="162" t="s">
        <v>103</v>
      </c>
      <c r="C104" s="123" t="s">
        <v>959</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962</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8"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-1</v>
      </c>
      <c r="C2" s="8">
        <v>42650.663194444445</v>
      </c>
      <c r="D2" s="9"/>
      <c r="N2">
        <v>0</v>
      </c>
      <c r="P2" s="10">
        <v>3558755757</v>
      </c>
      <c r="Q2">
        <v>0</v>
      </c>
      <c r="R2" s="9">
        <v>60</v>
      </c>
      <c r="S2" s="9">
        <v>0</v>
      </c>
      <c r="U2" s="10">
        <v>15</v>
      </c>
      <c r="V2">
        <v>0</v>
      </c>
      <c r="W2">
        <v>0</v>
      </c>
      <c r="X2">
        <v>0</v>
      </c>
      <c r="Z2" s="7">
        <v>3558755757</v>
      </c>
      <c r="AA2">
        <v>0</v>
      </c>
      <c r="AD2" s="7">
        <v>0</v>
      </c>
      <c r="AE2" s="194">
        <f>SUM(AD2,$C$2)</f>
        <v>42650.663194444445</v>
      </c>
      <c r="AF2">
        <f>IF(B2=5,4.95,-1)</f>
        <v>-1</v>
      </c>
      <c r="AG2">
        <v>0</v>
      </c>
      <c r="AH2">
        <v>0</v>
      </c>
    </row>
    <row r="3" spans="1:34" x14ac:dyDescent="0.2">
      <c r="A3" s="7">
        <v>15</v>
      </c>
      <c r="B3">
        <v>-1</v>
      </c>
      <c r="C3" s="8">
        <v>42651.010416666664</v>
      </c>
      <c r="N3" s="9">
        <v>0</v>
      </c>
      <c r="P3" s="10">
        <v>0</v>
      </c>
      <c r="Q3">
        <v>0</v>
      </c>
      <c r="R3" s="9">
        <v>61</v>
      </c>
      <c r="S3" s="9">
        <v>0</v>
      </c>
      <c r="U3" s="7">
        <v>15</v>
      </c>
      <c r="V3">
        <v>0</v>
      </c>
      <c r="W3">
        <v>0</v>
      </c>
      <c r="X3">
        <v>0</v>
      </c>
      <c r="Z3" s="7">
        <v>0</v>
      </c>
      <c r="AA3">
        <v>0</v>
      </c>
      <c r="AD3" s="7">
        <v>3.4722222222222224E-4</v>
      </c>
      <c r="AE3" s="10">
        <f t="shared" ref="AE3:AE66" si="0">SUM(AD3,$C$2)</f>
        <v>42650.663541666669</v>
      </c>
      <c r="AF3">
        <f t="shared" ref="AF3:AF66" si="1">IF(B3=5,4.95,-1)</f>
        <v>-1</v>
      </c>
      <c r="AG3">
        <v>0</v>
      </c>
      <c r="AH3">
        <v>0</v>
      </c>
    </row>
    <row r="4" spans="1:34" x14ac:dyDescent="0.2">
      <c r="A4" s="7">
        <v>15</v>
      </c>
      <c r="B4">
        <v>-1</v>
      </c>
      <c r="C4" s="8"/>
      <c r="N4" s="9">
        <v>0</v>
      </c>
      <c r="P4" s="10">
        <v>0</v>
      </c>
      <c r="Q4">
        <v>0</v>
      </c>
      <c r="R4" s="9">
        <v>62</v>
      </c>
      <c r="S4" s="9">
        <v>0</v>
      </c>
      <c r="U4" s="7">
        <v>15</v>
      </c>
      <c r="V4">
        <v>0</v>
      </c>
      <c r="W4">
        <v>0</v>
      </c>
      <c r="X4">
        <v>0</v>
      </c>
      <c r="Z4" s="7">
        <v>0</v>
      </c>
      <c r="AA4">
        <v>0</v>
      </c>
      <c r="AD4" s="7">
        <v>6.9444444444444447E-4</v>
      </c>
      <c r="AE4" s="10">
        <f t="shared" si="0"/>
        <v>42650.663888888892</v>
      </c>
      <c r="AF4">
        <f t="shared" si="1"/>
        <v>-1</v>
      </c>
      <c r="AG4">
        <v>0</v>
      </c>
      <c r="AH4">
        <v>0</v>
      </c>
    </row>
    <row r="5" spans="1:34" x14ac:dyDescent="0.2">
      <c r="A5" s="7">
        <v>15</v>
      </c>
      <c r="B5">
        <v>-1</v>
      </c>
      <c r="C5" s="8"/>
      <c r="N5" s="9">
        <v>0</v>
      </c>
      <c r="P5" s="10">
        <v>0</v>
      </c>
      <c r="Q5">
        <v>0</v>
      </c>
      <c r="R5" s="9">
        <v>63</v>
      </c>
      <c r="S5" s="9">
        <v>0</v>
      </c>
      <c r="U5" s="7">
        <v>15</v>
      </c>
      <c r="V5">
        <v>0</v>
      </c>
      <c r="W5">
        <v>0</v>
      </c>
      <c r="X5">
        <v>0</v>
      </c>
      <c r="Z5" s="7">
        <v>0</v>
      </c>
      <c r="AA5">
        <v>0</v>
      </c>
      <c r="AD5" s="7">
        <v>1.0416666666666667E-3</v>
      </c>
      <c r="AE5" s="10">
        <f t="shared" si="0"/>
        <v>42650.664236111115</v>
      </c>
      <c r="AF5">
        <f t="shared" si="1"/>
        <v>-1</v>
      </c>
      <c r="AG5">
        <v>0</v>
      </c>
      <c r="AH5">
        <v>0</v>
      </c>
    </row>
    <row r="6" spans="1:34" x14ac:dyDescent="0.2">
      <c r="A6" s="7">
        <v>15</v>
      </c>
      <c r="B6">
        <v>-1</v>
      </c>
      <c r="C6" s="8"/>
      <c r="N6" s="9">
        <v>0</v>
      </c>
      <c r="P6" s="10">
        <v>0</v>
      </c>
      <c r="Q6">
        <v>0</v>
      </c>
      <c r="R6" s="9">
        <v>64</v>
      </c>
      <c r="S6" s="9">
        <v>0</v>
      </c>
      <c r="U6" s="10">
        <v>15</v>
      </c>
      <c r="V6">
        <v>0</v>
      </c>
      <c r="W6">
        <v>0</v>
      </c>
      <c r="X6">
        <v>0</v>
      </c>
      <c r="Z6" s="7">
        <v>0</v>
      </c>
      <c r="AA6">
        <v>0</v>
      </c>
      <c r="AD6" s="7">
        <v>1.3888888888888889E-3</v>
      </c>
      <c r="AE6" s="10">
        <f t="shared" si="0"/>
        <v>42650.664583333331</v>
      </c>
      <c r="AF6">
        <f t="shared" si="1"/>
        <v>-1</v>
      </c>
      <c r="AG6">
        <v>0</v>
      </c>
      <c r="AH6">
        <v>0</v>
      </c>
    </row>
    <row r="7" spans="1:34" x14ac:dyDescent="0.2">
      <c r="A7" s="7">
        <v>15</v>
      </c>
      <c r="B7">
        <v>-1</v>
      </c>
      <c r="C7" s="8"/>
      <c r="N7" s="9">
        <v>0</v>
      </c>
      <c r="P7" s="10">
        <v>0</v>
      </c>
      <c r="Q7">
        <v>0</v>
      </c>
      <c r="R7" s="9">
        <v>65</v>
      </c>
      <c r="S7" s="9">
        <v>0</v>
      </c>
      <c r="U7" s="10">
        <v>15</v>
      </c>
      <c r="V7">
        <v>0</v>
      </c>
      <c r="W7">
        <v>0</v>
      </c>
      <c r="X7">
        <v>0</v>
      </c>
      <c r="Z7" s="7">
        <v>0</v>
      </c>
      <c r="AA7">
        <v>0</v>
      </c>
      <c r="AD7" s="7">
        <v>1.7361111111111099E-3</v>
      </c>
      <c r="AE7" s="10">
        <f t="shared" si="0"/>
        <v>42650.664930555555</v>
      </c>
      <c r="AF7">
        <f t="shared" si="1"/>
        <v>-1</v>
      </c>
      <c r="AG7">
        <v>0</v>
      </c>
      <c r="AH7">
        <v>0</v>
      </c>
    </row>
    <row r="8" spans="1:34" x14ac:dyDescent="0.2">
      <c r="A8" s="7">
        <v>15</v>
      </c>
      <c r="B8">
        <v>-1</v>
      </c>
      <c r="C8" s="8"/>
      <c r="N8" s="9">
        <v>0</v>
      </c>
      <c r="P8" s="10">
        <v>0</v>
      </c>
      <c r="Q8">
        <v>0</v>
      </c>
      <c r="R8" s="9">
        <v>66</v>
      </c>
      <c r="S8" s="9">
        <v>0</v>
      </c>
      <c r="U8" s="10">
        <v>15</v>
      </c>
      <c r="V8">
        <v>0</v>
      </c>
      <c r="W8">
        <v>0</v>
      </c>
      <c r="X8">
        <v>0</v>
      </c>
      <c r="Z8" s="7">
        <v>0</v>
      </c>
      <c r="AA8">
        <v>0</v>
      </c>
      <c r="AD8" s="7">
        <v>2.0833333333333298E-3</v>
      </c>
      <c r="AE8" s="10">
        <f t="shared" si="0"/>
        <v>42650.665277777778</v>
      </c>
      <c r="AF8">
        <f t="shared" si="1"/>
        <v>-1</v>
      </c>
      <c r="AG8">
        <v>0</v>
      </c>
      <c r="AH8">
        <v>0</v>
      </c>
    </row>
    <row r="9" spans="1:34" x14ac:dyDescent="0.2">
      <c r="A9" s="7">
        <v>15</v>
      </c>
      <c r="B9">
        <v>-1</v>
      </c>
      <c r="C9" s="8"/>
      <c r="N9" s="9">
        <v>0</v>
      </c>
      <c r="P9" s="10">
        <v>0</v>
      </c>
      <c r="Q9">
        <v>0</v>
      </c>
      <c r="R9" s="9">
        <v>67</v>
      </c>
      <c r="S9" s="9">
        <v>0</v>
      </c>
      <c r="U9" s="10">
        <v>15</v>
      </c>
      <c r="V9">
        <v>0</v>
      </c>
      <c r="W9">
        <v>0</v>
      </c>
      <c r="X9">
        <v>0</v>
      </c>
      <c r="Z9" s="7">
        <v>0</v>
      </c>
      <c r="AA9">
        <v>0</v>
      </c>
      <c r="AD9" s="7">
        <v>2.4305555555555599E-3</v>
      </c>
      <c r="AE9" s="10">
        <f t="shared" si="0"/>
        <v>42650.665625000001</v>
      </c>
      <c r="AF9">
        <f t="shared" si="1"/>
        <v>-1</v>
      </c>
      <c r="AG9">
        <v>0</v>
      </c>
      <c r="AH9">
        <v>0</v>
      </c>
    </row>
    <row r="10" spans="1:34" x14ac:dyDescent="0.2">
      <c r="A10" s="7">
        <v>16</v>
      </c>
      <c r="B10">
        <v>-1</v>
      </c>
      <c r="C10" s="8"/>
      <c r="N10" s="9">
        <v>0</v>
      </c>
      <c r="P10" s="10">
        <v>0</v>
      </c>
      <c r="Q10">
        <v>0</v>
      </c>
      <c r="R10" s="9">
        <v>68</v>
      </c>
      <c r="S10" s="9">
        <v>0</v>
      </c>
      <c r="U10" s="10">
        <v>15</v>
      </c>
      <c r="V10">
        <v>0</v>
      </c>
      <c r="W10">
        <v>0</v>
      </c>
      <c r="X10">
        <v>0</v>
      </c>
      <c r="Z10" s="7">
        <v>0</v>
      </c>
      <c r="AA10">
        <v>0</v>
      </c>
      <c r="AD10" s="7">
        <v>2.7777777777777801E-3</v>
      </c>
      <c r="AE10" s="10">
        <f t="shared" si="0"/>
        <v>42650.665972222225</v>
      </c>
      <c r="AF10">
        <f t="shared" si="1"/>
        <v>-1</v>
      </c>
      <c r="AG10">
        <v>0</v>
      </c>
      <c r="AH10">
        <v>0</v>
      </c>
    </row>
    <row r="11" spans="1:34" x14ac:dyDescent="0.2">
      <c r="A11" s="7">
        <v>16</v>
      </c>
      <c r="B11">
        <v>-1</v>
      </c>
      <c r="C11" s="8"/>
      <c r="N11" s="9">
        <v>0</v>
      </c>
      <c r="P11" s="10">
        <v>0</v>
      </c>
      <c r="Q11">
        <v>0</v>
      </c>
      <c r="R11" s="9">
        <v>69</v>
      </c>
      <c r="S11" s="9">
        <v>0</v>
      </c>
      <c r="U11" s="10">
        <v>16</v>
      </c>
      <c r="V11">
        <v>0</v>
      </c>
      <c r="W11">
        <v>0</v>
      </c>
      <c r="X11">
        <v>0</v>
      </c>
      <c r="Z11" s="7">
        <v>0</v>
      </c>
      <c r="AA11">
        <v>0</v>
      </c>
      <c r="AD11" s="7">
        <v>3.1250000000000002E-3</v>
      </c>
      <c r="AE11" s="10">
        <f t="shared" si="0"/>
        <v>42650.666319444448</v>
      </c>
      <c r="AF11">
        <f t="shared" si="1"/>
        <v>-1</v>
      </c>
      <c r="AG11">
        <v>0</v>
      </c>
      <c r="AH11">
        <v>0</v>
      </c>
    </row>
    <row r="12" spans="1:34" x14ac:dyDescent="0.2">
      <c r="A12" s="7">
        <v>16</v>
      </c>
      <c r="B12">
        <v>-1</v>
      </c>
      <c r="C12" s="8"/>
      <c r="N12" s="9">
        <v>0</v>
      </c>
      <c r="P12" s="10">
        <v>0</v>
      </c>
      <c r="Q12">
        <v>0</v>
      </c>
      <c r="R12" s="9">
        <v>70</v>
      </c>
      <c r="S12" s="9">
        <v>0</v>
      </c>
      <c r="U12" s="10">
        <v>16</v>
      </c>
      <c r="V12">
        <v>0</v>
      </c>
      <c r="W12">
        <v>0</v>
      </c>
      <c r="X12">
        <v>0</v>
      </c>
      <c r="Z12" s="7">
        <v>0</v>
      </c>
      <c r="AA12">
        <v>0</v>
      </c>
      <c r="AD12" s="7">
        <v>3.4722222222222199E-3</v>
      </c>
      <c r="AE12" s="10">
        <f t="shared" si="0"/>
        <v>42650.666666666664</v>
      </c>
      <c r="AF12">
        <f t="shared" si="1"/>
        <v>-1</v>
      </c>
      <c r="AG12">
        <v>0</v>
      </c>
      <c r="AH12">
        <v>0</v>
      </c>
    </row>
    <row r="13" spans="1:34" x14ac:dyDescent="0.2">
      <c r="A13" s="7">
        <v>16</v>
      </c>
      <c r="B13">
        <v>-1</v>
      </c>
      <c r="C13" s="8"/>
      <c r="N13" s="9">
        <v>0</v>
      </c>
      <c r="P13" s="10">
        <v>0</v>
      </c>
      <c r="Q13">
        <v>0</v>
      </c>
      <c r="R13" s="9">
        <v>71</v>
      </c>
      <c r="S13" s="9">
        <v>0</v>
      </c>
      <c r="U13" s="10">
        <v>16</v>
      </c>
      <c r="V13">
        <v>0</v>
      </c>
      <c r="W13">
        <v>0</v>
      </c>
      <c r="X13">
        <v>0</v>
      </c>
      <c r="Z13" s="7">
        <v>0</v>
      </c>
      <c r="AA13">
        <v>0</v>
      </c>
      <c r="AD13" s="7">
        <v>3.81944444444444E-3</v>
      </c>
      <c r="AE13" s="10">
        <f t="shared" si="0"/>
        <v>42650.667013888888</v>
      </c>
      <c r="AF13">
        <f t="shared" si="1"/>
        <v>-1</v>
      </c>
      <c r="AG13">
        <v>0</v>
      </c>
      <c r="AH13">
        <v>0</v>
      </c>
    </row>
    <row r="14" spans="1:34" x14ac:dyDescent="0.2">
      <c r="A14" s="7">
        <v>16</v>
      </c>
      <c r="B14">
        <v>-1</v>
      </c>
      <c r="C14" s="8"/>
      <c r="N14" s="9">
        <v>0</v>
      </c>
      <c r="P14" s="10">
        <v>0</v>
      </c>
      <c r="Q14">
        <v>0</v>
      </c>
      <c r="R14" s="9">
        <v>72</v>
      </c>
      <c r="S14" s="9">
        <v>0</v>
      </c>
      <c r="U14" s="10">
        <v>16</v>
      </c>
      <c r="V14">
        <v>0</v>
      </c>
      <c r="W14">
        <v>0</v>
      </c>
      <c r="X14">
        <v>0</v>
      </c>
      <c r="Z14" s="7">
        <v>0</v>
      </c>
      <c r="AA14">
        <v>0</v>
      </c>
      <c r="AD14" s="7">
        <v>4.1666666666666701E-3</v>
      </c>
      <c r="AE14" s="10">
        <f t="shared" si="0"/>
        <v>42650.667361111111</v>
      </c>
      <c r="AF14">
        <f t="shared" si="1"/>
        <v>-1</v>
      </c>
      <c r="AG14">
        <v>0</v>
      </c>
      <c r="AH14">
        <v>0</v>
      </c>
    </row>
    <row r="15" spans="1:34" x14ac:dyDescent="0.2">
      <c r="A15" s="7">
        <v>16</v>
      </c>
      <c r="B15">
        <v>6</v>
      </c>
      <c r="C15" s="8"/>
      <c r="N15" s="9">
        <v>0</v>
      </c>
      <c r="P15" s="10">
        <v>0</v>
      </c>
      <c r="Q15">
        <v>0</v>
      </c>
      <c r="R15" s="9">
        <v>73</v>
      </c>
      <c r="S15" s="9">
        <v>0</v>
      </c>
      <c r="U15" s="10">
        <v>16</v>
      </c>
      <c r="V15">
        <v>0</v>
      </c>
      <c r="W15">
        <v>0</v>
      </c>
      <c r="X15">
        <v>0</v>
      </c>
      <c r="Z15" s="7">
        <v>0</v>
      </c>
      <c r="AA15">
        <v>0</v>
      </c>
      <c r="AD15" s="7">
        <v>4.5138888888888902E-3</v>
      </c>
      <c r="AE15" s="10">
        <f t="shared" si="0"/>
        <v>42650.667708333334</v>
      </c>
      <c r="AF15">
        <f t="shared" si="1"/>
        <v>-1</v>
      </c>
      <c r="AG15">
        <v>0</v>
      </c>
      <c r="AH15">
        <v>0</v>
      </c>
    </row>
    <row r="16" spans="1:34" x14ac:dyDescent="0.2">
      <c r="A16" s="7">
        <v>16</v>
      </c>
      <c r="B16">
        <v>6</v>
      </c>
      <c r="C16" s="8"/>
      <c r="N16" s="9">
        <v>0</v>
      </c>
      <c r="P16" s="10">
        <v>0</v>
      </c>
      <c r="Q16">
        <v>0</v>
      </c>
      <c r="R16" s="9">
        <v>74</v>
      </c>
      <c r="S16" s="9">
        <v>0</v>
      </c>
      <c r="U16" s="10">
        <v>16</v>
      </c>
      <c r="V16">
        <v>0</v>
      </c>
      <c r="W16">
        <v>0</v>
      </c>
      <c r="X16">
        <v>0</v>
      </c>
      <c r="Z16" s="7">
        <v>0</v>
      </c>
      <c r="AA16">
        <v>0</v>
      </c>
      <c r="AD16" s="7">
        <v>4.8611111111111103E-3</v>
      </c>
      <c r="AE16" s="10">
        <f t="shared" si="0"/>
        <v>42650.668055555558</v>
      </c>
      <c r="AF16">
        <f t="shared" si="1"/>
        <v>-1</v>
      </c>
      <c r="AG16">
        <v>0</v>
      </c>
      <c r="AH16">
        <v>0</v>
      </c>
    </row>
    <row r="17" spans="1:34" x14ac:dyDescent="0.2">
      <c r="A17" s="7">
        <v>16</v>
      </c>
      <c r="B17">
        <v>4</v>
      </c>
      <c r="C17" s="8"/>
      <c r="N17" s="9">
        <v>0</v>
      </c>
      <c r="P17" s="10">
        <v>0</v>
      </c>
      <c r="Q17">
        <v>0</v>
      </c>
      <c r="R17" s="9">
        <v>75</v>
      </c>
      <c r="S17" s="9">
        <v>0</v>
      </c>
      <c r="U17" s="10">
        <v>16</v>
      </c>
      <c r="V17">
        <v>0</v>
      </c>
      <c r="W17">
        <v>0</v>
      </c>
      <c r="X17">
        <v>0</v>
      </c>
      <c r="Z17" s="7">
        <v>0</v>
      </c>
      <c r="AA17">
        <v>0</v>
      </c>
      <c r="AD17" s="7">
        <v>5.2083333333333296E-3</v>
      </c>
      <c r="AE17" s="10">
        <f t="shared" si="0"/>
        <v>42650.668402777781</v>
      </c>
      <c r="AF17">
        <f t="shared" si="1"/>
        <v>-1</v>
      </c>
      <c r="AG17">
        <v>0</v>
      </c>
      <c r="AH17">
        <v>0</v>
      </c>
    </row>
    <row r="18" spans="1:34" x14ac:dyDescent="0.2">
      <c r="A18" s="7">
        <v>16</v>
      </c>
      <c r="B18">
        <v>4</v>
      </c>
      <c r="C18" s="8"/>
      <c r="N18" s="9">
        <v>0</v>
      </c>
      <c r="P18" s="10">
        <v>0</v>
      </c>
      <c r="Q18">
        <v>0</v>
      </c>
      <c r="R18" s="9">
        <v>76</v>
      </c>
      <c r="S18" s="9">
        <v>0</v>
      </c>
      <c r="U18" s="10">
        <v>16</v>
      </c>
      <c r="V18">
        <v>0</v>
      </c>
      <c r="W18">
        <v>0</v>
      </c>
      <c r="X18">
        <v>0</v>
      </c>
      <c r="Z18" s="7">
        <v>0</v>
      </c>
      <c r="AA18">
        <v>0</v>
      </c>
      <c r="AD18" s="7">
        <v>5.5555555555555601E-3</v>
      </c>
      <c r="AE18" s="10">
        <f t="shared" si="0"/>
        <v>42650.668750000004</v>
      </c>
      <c r="AF18">
        <f t="shared" si="1"/>
        <v>-1</v>
      </c>
      <c r="AG18">
        <v>0</v>
      </c>
      <c r="AH18">
        <v>0</v>
      </c>
    </row>
    <row r="19" spans="1:34" x14ac:dyDescent="0.2">
      <c r="A19" s="7">
        <v>16</v>
      </c>
      <c r="B19">
        <v>4</v>
      </c>
      <c r="C19" s="8"/>
      <c r="N19" s="9">
        <v>0</v>
      </c>
      <c r="P19" s="10">
        <v>0</v>
      </c>
      <c r="Q19">
        <v>0</v>
      </c>
      <c r="R19" s="9">
        <v>77</v>
      </c>
      <c r="S19" s="9">
        <v>0</v>
      </c>
      <c r="U19" s="10">
        <v>16</v>
      </c>
      <c r="V19">
        <v>0</v>
      </c>
      <c r="W19">
        <v>0</v>
      </c>
      <c r="X19">
        <v>0</v>
      </c>
      <c r="Z19" s="7">
        <v>0</v>
      </c>
      <c r="AA19">
        <v>0</v>
      </c>
      <c r="AD19" s="7">
        <v>5.9027777777777802E-3</v>
      </c>
      <c r="AE19" s="10">
        <f t="shared" si="0"/>
        <v>42650.66909722222</v>
      </c>
      <c r="AF19">
        <f t="shared" si="1"/>
        <v>-1</v>
      </c>
      <c r="AG19">
        <v>0</v>
      </c>
      <c r="AH19">
        <v>0</v>
      </c>
    </row>
    <row r="20" spans="1:34" x14ac:dyDescent="0.2">
      <c r="A20" s="7">
        <v>16</v>
      </c>
      <c r="B20">
        <v>4</v>
      </c>
      <c r="C20" s="8"/>
      <c r="N20" s="9">
        <v>0</v>
      </c>
      <c r="P20" s="10">
        <v>0</v>
      </c>
      <c r="Q20">
        <v>0</v>
      </c>
      <c r="R20" s="9">
        <v>78</v>
      </c>
      <c r="S20" s="9">
        <v>0</v>
      </c>
      <c r="U20" s="10">
        <v>16</v>
      </c>
      <c r="V20">
        <v>0</v>
      </c>
      <c r="W20">
        <v>0</v>
      </c>
      <c r="X20">
        <v>0</v>
      </c>
      <c r="Z20" s="7">
        <v>0</v>
      </c>
      <c r="AA20">
        <v>0</v>
      </c>
      <c r="AD20" s="7">
        <v>6.2500000000000003E-3</v>
      </c>
      <c r="AE20" s="10">
        <f t="shared" si="0"/>
        <v>42650.669444444444</v>
      </c>
      <c r="AF20">
        <f t="shared" si="1"/>
        <v>-1</v>
      </c>
      <c r="AG20">
        <v>0</v>
      </c>
      <c r="AH20">
        <v>0</v>
      </c>
    </row>
    <row r="21" spans="1:34" x14ac:dyDescent="0.2">
      <c r="A21" s="7">
        <v>16</v>
      </c>
      <c r="B21">
        <v>3</v>
      </c>
      <c r="C21" s="8"/>
      <c r="N21" s="9">
        <v>0</v>
      </c>
      <c r="P21" s="10">
        <v>0</v>
      </c>
      <c r="Q21">
        <v>0</v>
      </c>
      <c r="R21" s="9">
        <v>79</v>
      </c>
      <c r="S21" s="9">
        <v>0</v>
      </c>
      <c r="U21" s="10">
        <v>16</v>
      </c>
      <c r="V21">
        <v>0</v>
      </c>
      <c r="W21">
        <v>0</v>
      </c>
      <c r="X21">
        <v>0</v>
      </c>
      <c r="Z21" s="7">
        <v>0</v>
      </c>
      <c r="AA21">
        <v>0</v>
      </c>
      <c r="AD21" s="7">
        <v>6.5972222222222196E-3</v>
      </c>
      <c r="AE21" s="10">
        <f t="shared" si="0"/>
        <v>42650.669791666667</v>
      </c>
      <c r="AF21">
        <f t="shared" si="1"/>
        <v>-1</v>
      </c>
      <c r="AG21">
        <v>0</v>
      </c>
      <c r="AH21">
        <v>0</v>
      </c>
    </row>
    <row r="22" spans="1:34" x14ac:dyDescent="0.2">
      <c r="A22" s="7">
        <v>16</v>
      </c>
      <c r="B22">
        <v>3</v>
      </c>
      <c r="C22" s="8"/>
      <c r="N22" s="9">
        <v>0</v>
      </c>
      <c r="P22" s="10">
        <v>0</v>
      </c>
      <c r="Q22">
        <v>0</v>
      </c>
      <c r="R22" s="9">
        <v>80</v>
      </c>
      <c r="S22" s="9">
        <v>0</v>
      </c>
      <c r="U22" s="10">
        <v>16</v>
      </c>
      <c r="V22">
        <v>0</v>
      </c>
      <c r="W22">
        <v>0</v>
      </c>
      <c r="X22">
        <v>0</v>
      </c>
      <c r="Z22" s="7">
        <v>0</v>
      </c>
      <c r="AA22">
        <v>0</v>
      </c>
      <c r="AD22" s="7">
        <v>6.9444444444444397E-3</v>
      </c>
      <c r="AE22" s="10">
        <f t="shared" si="0"/>
        <v>42650.670138888891</v>
      </c>
      <c r="AF22">
        <f t="shared" si="1"/>
        <v>-1</v>
      </c>
      <c r="AG22">
        <v>0</v>
      </c>
      <c r="AH22">
        <v>0</v>
      </c>
    </row>
    <row r="23" spans="1:34" x14ac:dyDescent="0.2">
      <c r="A23" s="7">
        <v>16</v>
      </c>
      <c r="B23">
        <v>3</v>
      </c>
      <c r="C23" s="8"/>
      <c r="N23" s="9">
        <v>0</v>
      </c>
      <c r="P23" s="10">
        <v>0</v>
      </c>
      <c r="Q23">
        <v>0</v>
      </c>
      <c r="R23" s="9">
        <v>81</v>
      </c>
      <c r="S23" s="9">
        <v>0</v>
      </c>
      <c r="U23" s="10">
        <v>16</v>
      </c>
      <c r="V23">
        <v>0</v>
      </c>
      <c r="W23">
        <v>0</v>
      </c>
      <c r="X23">
        <v>0</v>
      </c>
      <c r="Z23" s="7">
        <v>0</v>
      </c>
      <c r="AA23">
        <v>0</v>
      </c>
      <c r="AD23" s="7">
        <v>7.2916666666666703E-3</v>
      </c>
      <c r="AE23" s="10">
        <f t="shared" si="0"/>
        <v>42650.670486111114</v>
      </c>
      <c r="AF23">
        <f t="shared" si="1"/>
        <v>-1</v>
      </c>
      <c r="AG23">
        <v>0</v>
      </c>
      <c r="AH23">
        <v>0</v>
      </c>
    </row>
    <row r="24" spans="1:34" x14ac:dyDescent="0.2">
      <c r="A24" s="7">
        <v>16</v>
      </c>
      <c r="B24">
        <v>3</v>
      </c>
      <c r="C24" s="8"/>
      <c r="N24" s="9">
        <v>0</v>
      </c>
      <c r="P24" s="10">
        <v>0</v>
      </c>
      <c r="Q24">
        <v>0</v>
      </c>
      <c r="R24" s="9">
        <v>82</v>
      </c>
      <c r="S24" s="9">
        <v>0</v>
      </c>
      <c r="U24" s="10">
        <v>16</v>
      </c>
      <c r="V24">
        <v>0</v>
      </c>
      <c r="W24">
        <v>0</v>
      </c>
      <c r="X24">
        <v>0</v>
      </c>
      <c r="Z24">
        <v>0</v>
      </c>
      <c r="AA24">
        <v>0</v>
      </c>
      <c r="AD24" s="7">
        <v>7.6388888888888904E-3</v>
      </c>
      <c r="AE24" s="10">
        <f t="shared" si="0"/>
        <v>42650.670833333337</v>
      </c>
      <c r="AF24">
        <f t="shared" si="1"/>
        <v>-1</v>
      </c>
      <c r="AG24">
        <v>0</v>
      </c>
      <c r="AH24">
        <v>0</v>
      </c>
    </row>
    <row r="25" spans="1:34" x14ac:dyDescent="0.2">
      <c r="A25" s="7">
        <v>16</v>
      </c>
      <c r="B25">
        <v>3</v>
      </c>
      <c r="C25" s="8"/>
      <c r="N25" s="9">
        <v>0</v>
      </c>
      <c r="P25" s="10">
        <v>0</v>
      </c>
      <c r="Q25">
        <v>0</v>
      </c>
      <c r="R25" s="9">
        <v>83</v>
      </c>
      <c r="S25" s="9">
        <v>0</v>
      </c>
      <c r="U25" s="10">
        <v>16</v>
      </c>
      <c r="V25">
        <v>0</v>
      </c>
      <c r="W25">
        <v>0</v>
      </c>
      <c r="X25">
        <v>0</v>
      </c>
      <c r="Z25">
        <v>0</v>
      </c>
      <c r="AA25">
        <v>0</v>
      </c>
      <c r="AD25" s="7">
        <v>7.9861111111111105E-3</v>
      </c>
      <c r="AE25" s="10">
        <f t="shared" si="0"/>
        <v>42650.671180555553</v>
      </c>
      <c r="AF25">
        <f t="shared" si="1"/>
        <v>-1</v>
      </c>
      <c r="AG25">
        <v>0</v>
      </c>
      <c r="AH25">
        <v>0</v>
      </c>
    </row>
    <row r="26" spans="1:34" x14ac:dyDescent="0.2">
      <c r="A26">
        <v>16</v>
      </c>
      <c r="B26">
        <v>4</v>
      </c>
      <c r="C26" s="8"/>
      <c r="N26" s="9">
        <v>0</v>
      </c>
      <c r="P26" s="10">
        <v>0</v>
      </c>
      <c r="Q26">
        <v>0</v>
      </c>
      <c r="R26" s="9">
        <v>84</v>
      </c>
      <c r="S26" s="9">
        <v>0</v>
      </c>
      <c r="U26" s="10">
        <v>16</v>
      </c>
      <c r="V26">
        <v>0</v>
      </c>
      <c r="W26">
        <v>0</v>
      </c>
      <c r="X26">
        <v>0</v>
      </c>
      <c r="Z26">
        <v>0</v>
      </c>
      <c r="AA26">
        <v>0</v>
      </c>
      <c r="AD26" s="7">
        <v>8.3333333333333297E-3</v>
      </c>
      <c r="AE26" s="10">
        <f t="shared" si="0"/>
        <v>42650.671527777777</v>
      </c>
      <c r="AF26">
        <f t="shared" si="1"/>
        <v>-1</v>
      </c>
      <c r="AG26">
        <v>0</v>
      </c>
      <c r="AH26">
        <v>0</v>
      </c>
    </row>
    <row r="27" spans="1:34" x14ac:dyDescent="0.2">
      <c r="A27">
        <v>16</v>
      </c>
      <c r="B27">
        <v>4</v>
      </c>
      <c r="C27" s="8"/>
      <c r="N27" s="9">
        <v>0</v>
      </c>
      <c r="P27" s="10">
        <v>0</v>
      </c>
      <c r="Q27">
        <v>0</v>
      </c>
      <c r="R27" s="9">
        <v>85</v>
      </c>
      <c r="S27" s="9">
        <v>0</v>
      </c>
      <c r="U27" s="10">
        <v>16</v>
      </c>
      <c r="V27">
        <v>0</v>
      </c>
      <c r="W27">
        <v>0</v>
      </c>
      <c r="X27">
        <v>0</v>
      </c>
      <c r="Z27">
        <v>0</v>
      </c>
      <c r="AA27">
        <v>0</v>
      </c>
      <c r="AD27" s="7">
        <v>8.6805555555555594E-3</v>
      </c>
      <c r="AE27" s="10">
        <f t="shared" si="0"/>
        <v>42650.671875</v>
      </c>
      <c r="AF27">
        <f t="shared" si="1"/>
        <v>-1</v>
      </c>
      <c r="AG27">
        <v>0</v>
      </c>
      <c r="AH27">
        <v>0</v>
      </c>
    </row>
    <row r="28" spans="1:34" x14ac:dyDescent="0.2">
      <c r="A28">
        <v>16</v>
      </c>
      <c r="B28">
        <v>4</v>
      </c>
      <c r="C28" s="8"/>
      <c r="N28" s="9">
        <v>0</v>
      </c>
      <c r="P28" s="10">
        <v>0</v>
      </c>
      <c r="Q28">
        <v>0</v>
      </c>
      <c r="R28" s="9">
        <v>86</v>
      </c>
      <c r="S28" s="9">
        <v>0</v>
      </c>
      <c r="U28" s="10">
        <v>16</v>
      </c>
      <c r="V28">
        <v>0</v>
      </c>
      <c r="W28">
        <v>0</v>
      </c>
      <c r="X28">
        <v>0</v>
      </c>
      <c r="Z28">
        <v>0</v>
      </c>
      <c r="AA28">
        <v>0</v>
      </c>
      <c r="AD28" s="7">
        <v>9.0277777777777804E-3</v>
      </c>
      <c r="AE28" s="10">
        <f t="shared" si="0"/>
        <v>42650.672222222223</v>
      </c>
      <c r="AF28">
        <f t="shared" si="1"/>
        <v>-1</v>
      </c>
      <c r="AG28">
        <v>0</v>
      </c>
      <c r="AH28">
        <v>0</v>
      </c>
    </row>
    <row r="29" spans="1:34" x14ac:dyDescent="0.2">
      <c r="A29">
        <v>16</v>
      </c>
      <c r="B29">
        <v>4</v>
      </c>
      <c r="C29" s="8"/>
      <c r="N29" s="9">
        <v>0</v>
      </c>
      <c r="P29" s="10">
        <v>0</v>
      </c>
      <c r="Q29">
        <v>0</v>
      </c>
      <c r="R29" s="9">
        <v>87</v>
      </c>
      <c r="S29" s="9">
        <v>0</v>
      </c>
      <c r="U29" s="10">
        <v>16</v>
      </c>
      <c r="V29">
        <v>0</v>
      </c>
      <c r="W29">
        <v>0</v>
      </c>
      <c r="X29">
        <v>0</v>
      </c>
      <c r="Z29">
        <v>0</v>
      </c>
      <c r="AA29">
        <v>0</v>
      </c>
      <c r="AD29" s="7">
        <v>9.3749999999999997E-3</v>
      </c>
      <c r="AE29" s="10">
        <f t="shared" si="0"/>
        <v>42650.672569444447</v>
      </c>
      <c r="AF29">
        <f t="shared" si="1"/>
        <v>-1</v>
      </c>
      <c r="AG29">
        <v>0</v>
      </c>
      <c r="AH29">
        <v>0</v>
      </c>
    </row>
    <row r="30" spans="1:34" x14ac:dyDescent="0.2">
      <c r="A30">
        <v>16</v>
      </c>
      <c r="B30">
        <v>4</v>
      </c>
      <c r="C30" s="8"/>
      <c r="N30" s="9">
        <v>0</v>
      </c>
      <c r="P30" s="10">
        <v>0</v>
      </c>
      <c r="Q30">
        <v>0</v>
      </c>
      <c r="R30" s="9">
        <v>88</v>
      </c>
      <c r="S30" s="9">
        <v>0</v>
      </c>
      <c r="U30" s="10">
        <v>16</v>
      </c>
      <c r="V30">
        <v>0</v>
      </c>
      <c r="W30">
        <v>0</v>
      </c>
      <c r="X30">
        <v>0</v>
      </c>
      <c r="Z30">
        <v>0</v>
      </c>
      <c r="AA30">
        <v>0</v>
      </c>
      <c r="AD30" s="7">
        <v>9.7222222222222206E-3</v>
      </c>
      <c r="AE30" s="10">
        <f t="shared" si="0"/>
        <v>42650.67291666667</v>
      </c>
      <c r="AF30">
        <f t="shared" si="1"/>
        <v>-1</v>
      </c>
      <c r="AG30">
        <v>0</v>
      </c>
      <c r="AH30">
        <v>0</v>
      </c>
    </row>
    <row r="31" spans="1:34" x14ac:dyDescent="0.2">
      <c r="A31">
        <v>16</v>
      </c>
      <c r="B31">
        <v>4</v>
      </c>
      <c r="C31" s="8"/>
      <c r="N31" s="9">
        <v>0</v>
      </c>
      <c r="P31" s="10">
        <v>0</v>
      </c>
      <c r="Q31">
        <v>0</v>
      </c>
      <c r="R31" s="9">
        <v>89</v>
      </c>
      <c r="S31" s="9">
        <v>0</v>
      </c>
      <c r="U31" s="10">
        <v>16</v>
      </c>
      <c r="V31">
        <v>0</v>
      </c>
      <c r="W31">
        <v>0</v>
      </c>
      <c r="X31">
        <v>0</v>
      </c>
      <c r="Z31">
        <v>0</v>
      </c>
      <c r="AA31">
        <v>0</v>
      </c>
      <c r="AD31" s="7">
        <v>1.00694444444444E-2</v>
      </c>
      <c r="AE31" s="10">
        <f t="shared" si="0"/>
        <v>42650.673263888886</v>
      </c>
      <c r="AF31">
        <f t="shared" si="1"/>
        <v>-1</v>
      </c>
      <c r="AG31">
        <v>0</v>
      </c>
      <c r="AH31">
        <v>0</v>
      </c>
    </row>
    <row r="32" spans="1:34" x14ac:dyDescent="0.2">
      <c r="A32">
        <v>16</v>
      </c>
      <c r="B32">
        <v>4</v>
      </c>
      <c r="C32" s="8"/>
      <c r="N32" s="9">
        <v>0</v>
      </c>
      <c r="P32" s="10">
        <v>0</v>
      </c>
      <c r="Q32">
        <v>0</v>
      </c>
      <c r="R32" s="9">
        <v>90</v>
      </c>
      <c r="S32" s="9">
        <v>0</v>
      </c>
      <c r="U32" s="10">
        <v>16</v>
      </c>
      <c r="V32">
        <v>0</v>
      </c>
      <c r="W32">
        <v>0</v>
      </c>
      <c r="X32">
        <v>0</v>
      </c>
      <c r="Z32">
        <v>0</v>
      </c>
      <c r="AA32">
        <v>0</v>
      </c>
      <c r="AD32" s="7">
        <v>1.0416666666666701E-2</v>
      </c>
      <c r="AE32" s="10">
        <f t="shared" si="0"/>
        <v>42650.673611111109</v>
      </c>
      <c r="AF32">
        <f t="shared" si="1"/>
        <v>-1</v>
      </c>
      <c r="AG32">
        <v>0</v>
      </c>
      <c r="AH32">
        <v>0</v>
      </c>
    </row>
    <row r="33" spans="1:34" x14ac:dyDescent="0.2">
      <c r="A33">
        <v>16</v>
      </c>
      <c r="B33">
        <v>4</v>
      </c>
      <c r="C33" s="8"/>
      <c r="N33" s="9">
        <v>0</v>
      </c>
      <c r="P33" s="10">
        <v>0</v>
      </c>
      <c r="Q33">
        <v>0</v>
      </c>
      <c r="R33" s="9">
        <v>91</v>
      </c>
      <c r="S33" s="9">
        <v>0</v>
      </c>
      <c r="U33" s="10">
        <v>16</v>
      </c>
      <c r="V33">
        <v>0</v>
      </c>
      <c r="W33">
        <v>0</v>
      </c>
      <c r="X33">
        <v>0</v>
      </c>
      <c r="Z33">
        <v>0</v>
      </c>
      <c r="AA33">
        <v>0</v>
      </c>
      <c r="AD33" s="7">
        <v>1.0763888888888899E-2</v>
      </c>
      <c r="AE33" s="10">
        <f t="shared" si="0"/>
        <v>42650.673958333333</v>
      </c>
      <c r="AF33">
        <f t="shared" si="1"/>
        <v>-1</v>
      </c>
      <c r="AG33">
        <v>0</v>
      </c>
      <c r="AH33">
        <v>0</v>
      </c>
    </row>
    <row r="34" spans="1:34" x14ac:dyDescent="0.2">
      <c r="A34">
        <v>16</v>
      </c>
      <c r="B34">
        <v>4</v>
      </c>
      <c r="C34" s="8"/>
      <c r="D34" s="9"/>
      <c r="N34" s="9">
        <v>0</v>
      </c>
      <c r="P34" s="10">
        <v>0</v>
      </c>
      <c r="Q34">
        <v>0</v>
      </c>
      <c r="R34" s="9">
        <v>92</v>
      </c>
      <c r="S34" s="9">
        <v>0</v>
      </c>
      <c r="U34" s="10">
        <v>16</v>
      </c>
      <c r="V34">
        <v>0</v>
      </c>
      <c r="W34">
        <v>0</v>
      </c>
      <c r="X34">
        <v>0</v>
      </c>
      <c r="Z34">
        <v>0</v>
      </c>
      <c r="AA34">
        <v>0</v>
      </c>
      <c r="AD34" s="7">
        <v>1.1111111111111099E-2</v>
      </c>
      <c r="AE34" s="10">
        <f t="shared" si="0"/>
        <v>42650.674305555556</v>
      </c>
      <c r="AF34">
        <f t="shared" si="1"/>
        <v>-1</v>
      </c>
      <c r="AG34">
        <v>0</v>
      </c>
      <c r="AH34">
        <v>0</v>
      </c>
    </row>
    <row r="35" spans="1:34" x14ac:dyDescent="0.2">
      <c r="A35">
        <v>16</v>
      </c>
      <c r="B35">
        <v>4</v>
      </c>
      <c r="C35" s="8"/>
      <c r="D35" s="9"/>
      <c r="N35" s="9">
        <v>0</v>
      </c>
      <c r="P35" s="10">
        <v>0</v>
      </c>
      <c r="Q35">
        <v>0</v>
      </c>
      <c r="R35" s="9">
        <v>93</v>
      </c>
      <c r="S35" s="9">
        <v>0</v>
      </c>
      <c r="U35" s="10">
        <v>16</v>
      </c>
      <c r="V35">
        <v>0</v>
      </c>
      <c r="W35">
        <v>0</v>
      </c>
      <c r="X35">
        <v>0</v>
      </c>
      <c r="Z35">
        <v>0</v>
      </c>
      <c r="AA35">
        <v>0</v>
      </c>
      <c r="AD35" s="7">
        <v>1.14583333333333E-2</v>
      </c>
      <c r="AE35" s="10">
        <f t="shared" si="0"/>
        <v>42650.67465277778</v>
      </c>
      <c r="AF35">
        <f t="shared" si="1"/>
        <v>-1</v>
      </c>
      <c r="AG35">
        <v>0</v>
      </c>
      <c r="AH35">
        <v>0</v>
      </c>
    </row>
    <row r="36" spans="1:34" x14ac:dyDescent="0.2">
      <c r="A36">
        <v>16</v>
      </c>
      <c r="B36">
        <v>4</v>
      </c>
      <c r="C36" s="8"/>
      <c r="D36" s="9"/>
      <c r="N36" s="9">
        <v>0</v>
      </c>
      <c r="P36" s="10">
        <v>0</v>
      </c>
      <c r="Q36">
        <v>0</v>
      </c>
      <c r="R36" s="9">
        <v>94</v>
      </c>
      <c r="S36" s="9">
        <v>0</v>
      </c>
      <c r="U36" s="10">
        <v>16</v>
      </c>
      <c r="V36">
        <v>0</v>
      </c>
      <c r="W36">
        <v>0</v>
      </c>
      <c r="X36">
        <v>0</v>
      </c>
      <c r="Z36">
        <v>0</v>
      </c>
      <c r="AA36">
        <v>0</v>
      </c>
      <c r="AD36" s="7">
        <v>1.18055555555556E-2</v>
      </c>
      <c r="AE36" s="10">
        <f t="shared" si="0"/>
        <v>42650.675000000003</v>
      </c>
      <c r="AF36">
        <f t="shared" si="1"/>
        <v>-1</v>
      </c>
      <c r="AG36">
        <v>0</v>
      </c>
      <c r="AH36">
        <v>0</v>
      </c>
    </row>
    <row r="37" spans="1:34" x14ac:dyDescent="0.2">
      <c r="A37">
        <v>16</v>
      </c>
      <c r="B37">
        <v>4</v>
      </c>
      <c r="C37" s="8"/>
      <c r="D37" s="9"/>
      <c r="N37" s="9">
        <v>0</v>
      </c>
      <c r="P37" s="10">
        <v>0</v>
      </c>
      <c r="Q37">
        <v>0</v>
      </c>
      <c r="R37" s="9">
        <v>95</v>
      </c>
      <c r="S37" s="9">
        <v>0</v>
      </c>
      <c r="U37" s="10">
        <v>16</v>
      </c>
      <c r="V37">
        <v>0</v>
      </c>
      <c r="W37">
        <v>0</v>
      </c>
      <c r="X37">
        <v>0</v>
      </c>
      <c r="Z37">
        <v>0</v>
      </c>
      <c r="AA37">
        <v>0</v>
      </c>
      <c r="AD37" s="7">
        <v>1.2152777777777801E-2</v>
      </c>
      <c r="AE37" s="10">
        <f t="shared" si="0"/>
        <v>42650.675347222226</v>
      </c>
      <c r="AF37">
        <f t="shared" si="1"/>
        <v>-1</v>
      </c>
      <c r="AG37">
        <v>0</v>
      </c>
      <c r="AH37">
        <v>0</v>
      </c>
    </row>
    <row r="38" spans="1:34" x14ac:dyDescent="0.2">
      <c r="A38">
        <v>16</v>
      </c>
      <c r="B38">
        <v>4</v>
      </c>
      <c r="C38" s="8"/>
      <c r="D38" s="9"/>
      <c r="N38" s="9">
        <v>0</v>
      </c>
      <c r="P38" s="10">
        <v>0</v>
      </c>
      <c r="Q38">
        <v>0</v>
      </c>
      <c r="R38" s="9">
        <v>96</v>
      </c>
      <c r="S38" s="9">
        <v>0</v>
      </c>
      <c r="U38" s="10">
        <v>16</v>
      </c>
      <c r="V38">
        <v>0</v>
      </c>
      <c r="W38">
        <v>0</v>
      </c>
      <c r="X38">
        <v>0</v>
      </c>
      <c r="Z38">
        <v>0</v>
      </c>
      <c r="AA38">
        <v>0</v>
      </c>
      <c r="AD38" s="7">
        <v>1.2500000000000001E-2</v>
      </c>
      <c r="AE38" s="10">
        <f t="shared" si="0"/>
        <v>42650.675694444442</v>
      </c>
      <c r="AF38">
        <f t="shared" si="1"/>
        <v>-1</v>
      </c>
      <c r="AG38">
        <v>0</v>
      </c>
      <c r="AH38">
        <v>0</v>
      </c>
    </row>
    <row r="39" spans="1:34" x14ac:dyDescent="0.2">
      <c r="A39">
        <v>16</v>
      </c>
      <c r="B39">
        <v>4</v>
      </c>
      <c r="C39" s="8"/>
      <c r="D39" s="9"/>
      <c r="F39" s="11"/>
      <c r="N39" s="9">
        <v>0</v>
      </c>
      <c r="P39" s="10">
        <v>0</v>
      </c>
      <c r="Q39">
        <v>0</v>
      </c>
      <c r="R39" s="9">
        <v>97</v>
      </c>
      <c r="S39" s="9">
        <v>0</v>
      </c>
      <c r="U39" s="10">
        <v>16</v>
      </c>
      <c r="V39">
        <v>0</v>
      </c>
      <c r="W39">
        <v>0</v>
      </c>
      <c r="X39">
        <v>0</v>
      </c>
      <c r="Z39">
        <v>0</v>
      </c>
      <c r="AA39">
        <v>0</v>
      </c>
      <c r="AD39" s="7">
        <v>1.2847222222222201E-2</v>
      </c>
      <c r="AE39" s="10">
        <f t="shared" si="0"/>
        <v>42650.676041666666</v>
      </c>
      <c r="AF39">
        <f t="shared" si="1"/>
        <v>-1</v>
      </c>
      <c r="AG39">
        <v>0</v>
      </c>
      <c r="AH39">
        <v>0</v>
      </c>
    </row>
    <row r="40" spans="1:34" x14ac:dyDescent="0.2">
      <c r="A40">
        <v>16</v>
      </c>
      <c r="B40">
        <v>4</v>
      </c>
      <c r="C40" s="8"/>
      <c r="D40" s="9"/>
      <c r="F40" s="11"/>
      <c r="N40" s="9">
        <v>0</v>
      </c>
      <c r="P40" s="10">
        <v>0</v>
      </c>
      <c r="Q40">
        <v>0</v>
      </c>
      <c r="R40" s="9">
        <v>98</v>
      </c>
      <c r="S40" s="9">
        <v>0</v>
      </c>
      <c r="U40" s="10">
        <v>16</v>
      </c>
      <c r="V40">
        <v>0</v>
      </c>
      <c r="W40">
        <v>0</v>
      </c>
      <c r="X40">
        <v>0</v>
      </c>
      <c r="Z40">
        <v>0</v>
      </c>
      <c r="AA40">
        <v>0</v>
      </c>
      <c r="AD40" s="7">
        <v>1.3194444444444399E-2</v>
      </c>
      <c r="AE40" s="10">
        <f t="shared" si="0"/>
        <v>42650.676388888889</v>
      </c>
      <c r="AF40">
        <f t="shared" si="1"/>
        <v>-1</v>
      </c>
      <c r="AG40">
        <v>0</v>
      </c>
      <c r="AH40">
        <v>0</v>
      </c>
    </row>
    <row r="41" spans="1:34" x14ac:dyDescent="0.2">
      <c r="A41">
        <v>16</v>
      </c>
      <c r="B41">
        <v>4</v>
      </c>
      <c r="C41" s="8"/>
      <c r="D41" s="9"/>
      <c r="F41" s="11"/>
      <c r="N41" s="9">
        <v>0</v>
      </c>
      <c r="P41" s="10">
        <v>0</v>
      </c>
      <c r="Q41">
        <v>0</v>
      </c>
      <c r="R41" s="9">
        <v>99</v>
      </c>
      <c r="S41" s="9">
        <v>0</v>
      </c>
      <c r="U41" s="10">
        <v>16</v>
      </c>
      <c r="V41">
        <v>0</v>
      </c>
      <c r="W41">
        <v>0</v>
      </c>
      <c r="X41">
        <v>0</v>
      </c>
      <c r="Z41">
        <v>0</v>
      </c>
      <c r="AA41">
        <v>0</v>
      </c>
      <c r="AD41" s="7">
        <v>1.35416666666667E-2</v>
      </c>
      <c r="AE41" s="10">
        <f t="shared" si="0"/>
        <v>42650.676736111112</v>
      </c>
      <c r="AF41">
        <f t="shared" si="1"/>
        <v>-1</v>
      </c>
      <c r="AG41">
        <v>0</v>
      </c>
      <c r="AH41">
        <v>0</v>
      </c>
    </row>
    <row r="42" spans="1:34" x14ac:dyDescent="0.2">
      <c r="A42">
        <v>16</v>
      </c>
      <c r="B42">
        <v>4</v>
      </c>
      <c r="C42" s="8"/>
      <c r="D42" s="9"/>
      <c r="F42" s="11"/>
      <c r="N42" s="9">
        <v>0</v>
      </c>
      <c r="P42" s="10">
        <v>0</v>
      </c>
      <c r="Q42">
        <v>0</v>
      </c>
      <c r="R42" s="9">
        <v>100</v>
      </c>
      <c r="S42" s="9">
        <v>0</v>
      </c>
      <c r="U42" s="10">
        <v>16</v>
      </c>
      <c r="V42">
        <v>0</v>
      </c>
      <c r="W42">
        <v>0</v>
      </c>
      <c r="X42">
        <v>0</v>
      </c>
      <c r="Z42">
        <v>0</v>
      </c>
      <c r="AA42">
        <v>0</v>
      </c>
      <c r="AD42" s="7">
        <v>1.38888888888889E-2</v>
      </c>
      <c r="AE42" s="10">
        <f t="shared" si="0"/>
        <v>42650.677083333336</v>
      </c>
      <c r="AF42">
        <f t="shared" si="1"/>
        <v>-1</v>
      </c>
      <c r="AG42">
        <v>0</v>
      </c>
      <c r="AH42">
        <v>0</v>
      </c>
    </row>
    <row r="43" spans="1:34" x14ac:dyDescent="0.2">
      <c r="A43">
        <v>16</v>
      </c>
      <c r="B43">
        <v>6</v>
      </c>
      <c r="C43" s="8"/>
      <c r="D43" s="9"/>
      <c r="F43" s="11"/>
      <c r="N43" s="9">
        <v>0</v>
      </c>
      <c r="P43" s="10">
        <v>0</v>
      </c>
      <c r="Q43">
        <v>0</v>
      </c>
      <c r="R43" s="9">
        <v>0</v>
      </c>
      <c r="S43" s="9">
        <v>0</v>
      </c>
      <c r="U43" s="10">
        <v>16</v>
      </c>
      <c r="V43">
        <v>0</v>
      </c>
      <c r="W43">
        <v>0</v>
      </c>
      <c r="X43">
        <v>0</v>
      </c>
      <c r="Z43">
        <v>0</v>
      </c>
      <c r="AA43">
        <v>0</v>
      </c>
      <c r="AD43" s="7">
        <v>1.42361111111111E-2</v>
      </c>
      <c r="AE43" s="10">
        <f t="shared" si="0"/>
        <v>42650.677430555559</v>
      </c>
      <c r="AF43">
        <f t="shared" si="1"/>
        <v>-1</v>
      </c>
      <c r="AG43">
        <v>0</v>
      </c>
      <c r="AH43">
        <v>0</v>
      </c>
    </row>
    <row r="44" spans="1:34" x14ac:dyDescent="0.2">
      <c r="A44">
        <v>16</v>
      </c>
      <c r="B44">
        <v>4</v>
      </c>
      <c r="C44" s="8"/>
      <c r="D44" s="9"/>
      <c r="F44" s="11"/>
      <c r="N44" s="9">
        <v>0</v>
      </c>
      <c r="P44" s="10">
        <v>0</v>
      </c>
      <c r="Q44">
        <v>0</v>
      </c>
      <c r="R44" s="9">
        <v>0</v>
      </c>
      <c r="S44" s="9">
        <v>0</v>
      </c>
      <c r="U44" s="10">
        <v>16</v>
      </c>
      <c r="V44">
        <v>0</v>
      </c>
      <c r="W44">
        <v>0</v>
      </c>
      <c r="X44">
        <v>0</v>
      </c>
      <c r="Z44">
        <v>0</v>
      </c>
      <c r="AA44">
        <v>0</v>
      </c>
      <c r="AD44" s="7">
        <v>1.4583333333333301E-2</v>
      </c>
      <c r="AE44" s="10">
        <f t="shared" si="0"/>
        <v>42650.677777777775</v>
      </c>
      <c r="AF44">
        <f t="shared" si="1"/>
        <v>-1</v>
      </c>
      <c r="AG44">
        <v>0</v>
      </c>
      <c r="AH44">
        <v>0</v>
      </c>
    </row>
    <row r="45" spans="1:34" x14ac:dyDescent="0.2">
      <c r="A45">
        <v>16</v>
      </c>
      <c r="B45">
        <v>6</v>
      </c>
      <c r="C45" s="8"/>
      <c r="D45" s="9"/>
      <c r="F45" s="11"/>
      <c r="N45" s="9">
        <v>0</v>
      </c>
      <c r="P45" s="10">
        <v>0</v>
      </c>
      <c r="Q45">
        <v>0</v>
      </c>
      <c r="R45" s="9">
        <v>0</v>
      </c>
      <c r="S45" s="9">
        <v>0</v>
      </c>
      <c r="U45" s="10">
        <v>16</v>
      </c>
      <c r="V45">
        <v>0</v>
      </c>
      <c r="W45">
        <v>0</v>
      </c>
      <c r="X45">
        <v>0</v>
      </c>
      <c r="Z45">
        <v>0</v>
      </c>
      <c r="AA45">
        <v>0</v>
      </c>
      <c r="AD45" s="7">
        <v>1.49305555555556E-2</v>
      </c>
      <c r="AE45" s="10">
        <f t="shared" si="0"/>
        <v>42650.678124999999</v>
      </c>
      <c r="AF45">
        <f t="shared" si="1"/>
        <v>-1</v>
      </c>
      <c r="AG45">
        <v>0</v>
      </c>
      <c r="AH45">
        <v>0</v>
      </c>
    </row>
    <row r="46" spans="1:34" x14ac:dyDescent="0.2">
      <c r="A46">
        <v>16</v>
      </c>
      <c r="B46">
        <v>4</v>
      </c>
      <c r="C46" s="8"/>
      <c r="D46" s="9"/>
      <c r="F46" s="11"/>
      <c r="N46" s="9">
        <v>0</v>
      </c>
      <c r="P46" s="10">
        <v>0</v>
      </c>
      <c r="Q46">
        <v>0</v>
      </c>
      <c r="R46" s="9">
        <v>0</v>
      </c>
      <c r="S46" s="9">
        <v>0</v>
      </c>
      <c r="U46" s="10">
        <v>16</v>
      </c>
      <c r="V46">
        <v>0</v>
      </c>
      <c r="W46">
        <v>0</v>
      </c>
      <c r="X46">
        <v>0</v>
      </c>
      <c r="Z46">
        <v>0</v>
      </c>
      <c r="AA46">
        <v>0</v>
      </c>
      <c r="AD46" s="7">
        <v>1.52777777777778E-2</v>
      </c>
      <c r="AE46" s="10">
        <f t="shared" si="0"/>
        <v>42650.678472222222</v>
      </c>
      <c r="AF46">
        <f t="shared" si="1"/>
        <v>-1</v>
      </c>
      <c r="AG46">
        <v>0</v>
      </c>
      <c r="AH46">
        <v>0</v>
      </c>
    </row>
    <row r="47" spans="1:34" x14ac:dyDescent="0.2">
      <c r="A47">
        <v>16</v>
      </c>
      <c r="B47">
        <v>4</v>
      </c>
      <c r="C47" s="8"/>
      <c r="D47" s="9"/>
      <c r="F47" s="11"/>
      <c r="N47" s="9">
        <v>0</v>
      </c>
      <c r="P47" s="10">
        <v>0</v>
      </c>
      <c r="Q47">
        <v>0</v>
      </c>
      <c r="R47" s="9">
        <v>0</v>
      </c>
      <c r="S47" s="9">
        <v>0</v>
      </c>
      <c r="U47" s="10">
        <v>16</v>
      </c>
      <c r="V47">
        <v>0</v>
      </c>
      <c r="W47">
        <v>0</v>
      </c>
      <c r="X47">
        <v>0</v>
      </c>
      <c r="Z47">
        <v>0</v>
      </c>
      <c r="AA47">
        <v>0</v>
      </c>
      <c r="AD47" s="7">
        <v>1.5625E-2</v>
      </c>
      <c r="AE47" s="10">
        <f t="shared" si="0"/>
        <v>42650.678819444445</v>
      </c>
      <c r="AF47">
        <f t="shared" si="1"/>
        <v>-1</v>
      </c>
      <c r="AG47">
        <v>0</v>
      </c>
      <c r="AH47">
        <v>0</v>
      </c>
    </row>
    <row r="48" spans="1:34" x14ac:dyDescent="0.2">
      <c r="A48">
        <v>16</v>
      </c>
      <c r="B48">
        <v>4</v>
      </c>
      <c r="C48" s="8"/>
      <c r="D48" s="9"/>
      <c r="F48" s="11"/>
      <c r="N48" s="9">
        <v>0</v>
      </c>
      <c r="P48" s="10">
        <v>0</v>
      </c>
      <c r="Q48">
        <v>0</v>
      </c>
      <c r="R48" s="9">
        <v>0</v>
      </c>
      <c r="S48" s="9">
        <v>0</v>
      </c>
      <c r="U48" s="10">
        <v>16</v>
      </c>
      <c r="V48">
        <v>0</v>
      </c>
      <c r="W48">
        <v>0</v>
      </c>
      <c r="X48">
        <v>0</v>
      </c>
      <c r="Z48">
        <v>0</v>
      </c>
      <c r="AA48">
        <v>0</v>
      </c>
      <c r="AD48" s="7">
        <v>1.59722222222222E-2</v>
      </c>
      <c r="AE48" s="10">
        <f t="shared" si="0"/>
        <v>42650.679166666669</v>
      </c>
      <c r="AF48">
        <f t="shared" si="1"/>
        <v>-1</v>
      </c>
      <c r="AG48">
        <v>0</v>
      </c>
      <c r="AH48">
        <v>0</v>
      </c>
    </row>
    <row r="49" spans="1:34" x14ac:dyDescent="0.2">
      <c r="A49">
        <v>16</v>
      </c>
      <c r="B49">
        <v>4</v>
      </c>
      <c r="C49" s="8"/>
      <c r="D49" s="9"/>
      <c r="F49" s="11"/>
      <c r="N49" s="9">
        <v>0</v>
      </c>
      <c r="P49" s="10">
        <v>0</v>
      </c>
      <c r="Q49">
        <v>0</v>
      </c>
      <c r="R49" s="9">
        <v>0</v>
      </c>
      <c r="S49" s="9">
        <v>0</v>
      </c>
      <c r="U49" s="10">
        <v>16</v>
      </c>
      <c r="V49">
        <v>0</v>
      </c>
      <c r="W49">
        <v>0</v>
      </c>
      <c r="X49">
        <v>0</v>
      </c>
      <c r="Z49">
        <v>0</v>
      </c>
      <c r="AA49">
        <v>0</v>
      </c>
      <c r="AD49" s="7">
        <v>1.63194444444444E-2</v>
      </c>
      <c r="AE49" s="10">
        <f t="shared" si="0"/>
        <v>42650.679513888892</v>
      </c>
      <c r="AF49">
        <f t="shared" si="1"/>
        <v>-1</v>
      </c>
      <c r="AG49">
        <v>0</v>
      </c>
      <c r="AH49">
        <v>0</v>
      </c>
    </row>
    <row r="50" spans="1:34" x14ac:dyDescent="0.2">
      <c r="A50">
        <v>16</v>
      </c>
      <c r="B50">
        <v>3</v>
      </c>
      <c r="C50" s="8"/>
      <c r="D50" s="9"/>
      <c r="F50" s="11"/>
      <c r="N50" s="9">
        <v>0</v>
      </c>
      <c r="P50" s="10">
        <v>0</v>
      </c>
      <c r="Q50">
        <v>0</v>
      </c>
      <c r="R50" s="9">
        <v>0</v>
      </c>
      <c r="S50" s="9">
        <v>0</v>
      </c>
      <c r="U50" s="10">
        <v>16</v>
      </c>
      <c r="V50">
        <v>0</v>
      </c>
      <c r="W50">
        <v>0</v>
      </c>
      <c r="X50">
        <v>0</v>
      </c>
      <c r="Z50">
        <v>0</v>
      </c>
      <c r="AA50">
        <v>0</v>
      </c>
      <c r="AD50" s="7">
        <v>1.6666666666666701E-2</v>
      </c>
      <c r="AE50" s="10">
        <f t="shared" si="0"/>
        <v>42650.679861111115</v>
      </c>
      <c r="AF50">
        <f t="shared" si="1"/>
        <v>-1</v>
      </c>
      <c r="AG50">
        <v>0</v>
      </c>
      <c r="AH50">
        <v>0</v>
      </c>
    </row>
    <row r="51" spans="1:34" x14ac:dyDescent="0.2">
      <c r="A51">
        <v>16</v>
      </c>
      <c r="B51">
        <v>3</v>
      </c>
      <c r="C51" s="8"/>
      <c r="D51" s="9"/>
      <c r="F51" s="11"/>
      <c r="N51" s="9">
        <v>0</v>
      </c>
      <c r="P51" s="10">
        <v>0</v>
      </c>
      <c r="Q51">
        <v>0</v>
      </c>
      <c r="R51" s="9">
        <v>0</v>
      </c>
      <c r="S51" s="9">
        <v>0</v>
      </c>
      <c r="U51" s="10">
        <v>16</v>
      </c>
      <c r="V51">
        <v>0</v>
      </c>
      <c r="W51">
        <v>0</v>
      </c>
      <c r="X51">
        <v>0</v>
      </c>
      <c r="Z51">
        <v>0</v>
      </c>
      <c r="AA51">
        <v>0</v>
      </c>
      <c r="AD51" s="7">
        <v>1.7013888888888901E-2</v>
      </c>
      <c r="AE51" s="10">
        <f t="shared" si="0"/>
        <v>42650.680208333331</v>
      </c>
      <c r="AF51">
        <f t="shared" si="1"/>
        <v>-1</v>
      </c>
      <c r="AG51">
        <v>0</v>
      </c>
      <c r="AH51">
        <v>0</v>
      </c>
    </row>
    <row r="52" spans="1:34" x14ac:dyDescent="0.2">
      <c r="A52">
        <v>16</v>
      </c>
      <c r="B52">
        <v>3</v>
      </c>
      <c r="C52" s="8"/>
      <c r="D52" s="9"/>
      <c r="F52" s="11"/>
      <c r="N52" s="9">
        <v>0</v>
      </c>
      <c r="P52" s="10">
        <v>0</v>
      </c>
      <c r="Q52">
        <v>0</v>
      </c>
      <c r="R52" s="9">
        <v>0</v>
      </c>
      <c r="S52" s="9">
        <v>0</v>
      </c>
      <c r="U52" s="10">
        <v>16</v>
      </c>
      <c r="V52">
        <v>0</v>
      </c>
      <c r="W52">
        <v>0</v>
      </c>
      <c r="X52">
        <v>0</v>
      </c>
      <c r="Z52">
        <v>0</v>
      </c>
      <c r="AA52">
        <v>0</v>
      </c>
      <c r="AD52" s="7">
        <v>1.7361111111111101E-2</v>
      </c>
      <c r="AE52" s="10">
        <f t="shared" si="0"/>
        <v>42650.680555555555</v>
      </c>
      <c r="AF52">
        <f t="shared" si="1"/>
        <v>-1</v>
      </c>
      <c r="AG52">
        <v>0</v>
      </c>
      <c r="AH52">
        <v>0</v>
      </c>
    </row>
    <row r="53" spans="1:34" x14ac:dyDescent="0.2">
      <c r="A53">
        <v>16</v>
      </c>
      <c r="B53">
        <v>3</v>
      </c>
      <c r="C53" s="8"/>
      <c r="D53" s="9"/>
      <c r="E53" s="11"/>
      <c r="F53" s="11"/>
      <c r="N53" s="9">
        <v>0</v>
      </c>
      <c r="P53" s="10">
        <v>0</v>
      </c>
      <c r="Q53">
        <v>0</v>
      </c>
      <c r="R53" s="9">
        <v>0</v>
      </c>
      <c r="S53" s="9">
        <v>0</v>
      </c>
      <c r="U53" s="10">
        <v>16</v>
      </c>
      <c r="V53">
        <v>0</v>
      </c>
      <c r="W53">
        <v>0</v>
      </c>
      <c r="X53">
        <v>0</v>
      </c>
      <c r="Z53">
        <v>0</v>
      </c>
      <c r="AA53">
        <v>0</v>
      </c>
      <c r="AD53" s="7">
        <v>1.7708333333333302E-2</v>
      </c>
      <c r="AE53" s="10">
        <f t="shared" si="0"/>
        <v>42650.680902777778</v>
      </c>
      <c r="AF53">
        <f t="shared" si="1"/>
        <v>-1</v>
      </c>
      <c r="AG53">
        <v>0</v>
      </c>
      <c r="AH53">
        <v>0</v>
      </c>
    </row>
    <row r="54" spans="1:34" x14ac:dyDescent="0.2">
      <c r="A54">
        <v>16</v>
      </c>
      <c r="B54">
        <v>3</v>
      </c>
      <c r="C54" s="8"/>
      <c r="D54" s="9"/>
      <c r="E54" s="11"/>
      <c r="F54" s="11"/>
      <c r="N54" s="9">
        <v>0</v>
      </c>
      <c r="P54" s="10">
        <v>0</v>
      </c>
      <c r="Q54">
        <v>0</v>
      </c>
      <c r="R54" s="9">
        <v>0</v>
      </c>
      <c r="S54" s="9">
        <v>0</v>
      </c>
      <c r="U54" s="10">
        <v>16</v>
      </c>
      <c r="V54">
        <v>0</v>
      </c>
      <c r="W54">
        <v>0</v>
      </c>
      <c r="X54">
        <v>0</v>
      </c>
      <c r="Z54">
        <v>0</v>
      </c>
      <c r="AA54">
        <v>0</v>
      </c>
      <c r="AD54" s="7">
        <v>1.8055555555555599E-2</v>
      </c>
      <c r="AE54" s="10">
        <f t="shared" si="0"/>
        <v>42650.681250000001</v>
      </c>
      <c r="AF54">
        <f t="shared" si="1"/>
        <v>-1</v>
      </c>
      <c r="AG54">
        <v>0</v>
      </c>
      <c r="AH54">
        <v>0</v>
      </c>
    </row>
    <row r="55" spans="1:34" x14ac:dyDescent="0.2">
      <c r="A55">
        <v>16</v>
      </c>
      <c r="B55">
        <v>3</v>
      </c>
      <c r="C55" s="8"/>
      <c r="D55" s="9"/>
      <c r="E55" s="11"/>
      <c r="F55" s="11"/>
      <c r="N55" s="9">
        <v>0</v>
      </c>
      <c r="P55" s="10">
        <v>0</v>
      </c>
      <c r="Q55">
        <v>0</v>
      </c>
      <c r="R55" s="9">
        <v>0</v>
      </c>
      <c r="S55" s="9">
        <v>0</v>
      </c>
      <c r="U55" s="10">
        <v>16</v>
      </c>
      <c r="V55">
        <v>0</v>
      </c>
      <c r="W55">
        <v>0</v>
      </c>
      <c r="X55">
        <v>0</v>
      </c>
      <c r="Z55">
        <v>0</v>
      </c>
      <c r="AA55">
        <v>0</v>
      </c>
      <c r="AD55" s="7">
        <v>1.8402777777777799E-2</v>
      </c>
      <c r="AE55" s="10">
        <f t="shared" si="0"/>
        <v>42650.681597222225</v>
      </c>
      <c r="AF55">
        <f t="shared" si="1"/>
        <v>-1</v>
      </c>
      <c r="AG55">
        <v>0</v>
      </c>
      <c r="AH55">
        <v>0</v>
      </c>
    </row>
    <row r="56" spans="1:34" x14ac:dyDescent="0.2">
      <c r="A56">
        <v>16</v>
      </c>
      <c r="B56">
        <v>3</v>
      </c>
      <c r="C56" s="8"/>
      <c r="D56" s="9"/>
      <c r="E56" s="11"/>
      <c r="F56" s="11"/>
      <c r="N56" s="9">
        <v>0</v>
      </c>
      <c r="P56" s="10">
        <v>0</v>
      </c>
      <c r="Q56">
        <v>0</v>
      </c>
      <c r="R56" s="9">
        <v>0</v>
      </c>
      <c r="S56" s="9">
        <v>0</v>
      </c>
      <c r="U56" s="10">
        <v>16</v>
      </c>
      <c r="V56">
        <v>0</v>
      </c>
      <c r="W56">
        <v>0</v>
      </c>
      <c r="X56">
        <v>0</v>
      </c>
      <c r="Z56">
        <v>0</v>
      </c>
      <c r="AA56">
        <v>0</v>
      </c>
      <c r="AD56" s="7">
        <v>1.8749999999999999E-2</v>
      </c>
      <c r="AE56" s="10">
        <f t="shared" si="0"/>
        <v>42650.681944444448</v>
      </c>
      <c r="AF56">
        <f t="shared" si="1"/>
        <v>-1</v>
      </c>
      <c r="AG56">
        <v>0</v>
      </c>
      <c r="AH56">
        <v>0</v>
      </c>
    </row>
    <row r="57" spans="1:34" x14ac:dyDescent="0.2">
      <c r="A57">
        <v>16</v>
      </c>
      <c r="B57">
        <v>3</v>
      </c>
      <c r="C57" s="8"/>
      <c r="D57" s="9"/>
      <c r="E57" s="11"/>
      <c r="F57" s="11"/>
      <c r="N57" s="9">
        <v>0</v>
      </c>
      <c r="P57" s="10">
        <v>0</v>
      </c>
      <c r="Q57">
        <v>0</v>
      </c>
      <c r="R57" s="9">
        <v>0</v>
      </c>
      <c r="S57" s="9">
        <v>0</v>
      </c>
      <c r="U57" s="10">
        <v>16</v>
      </c>
      <c r="V57">
        <v>0</v>
      </c>
      <c r="W57">
        <v>0</v>
      </c>
      <c r="X57">
        <v>0</v>
      </c>
      <c r="Z57">
        <v>0</v>
      </c>
      <c r="AA57">
        <v>0</v>
      </c>
      <c r="AD57" s="7">
        <v>1.9097222222222199E-2</v>
      </c>
      <c r="AE57" s="10">
        <f t="shared" si="0"/>
        <v>42650.682291666664</v>
      </c>
      <c r="AF57">
        <f t="shared" si="1"/>
        <v>-1</v>
      </c>
      <c r="AG57">
        <v>0</v>
      </c>
      <c r="AH57">
        <v>0</v>
      </c>
    </row>
    <row r="58" spans="1:34" x14ac:dyDescent="0.2">
      <c r="A58">
        <v>16</v>
      </c>
      <c r="B58">
        <v>3</v>
      </c>
      <c r="C58" s="8"/>
      <c r="D58" s="9"/>
      <c r="E58" s="11"/>
      <c r="F58" s="11"/>
      <c r="N58" s="9">
        <v>0</v>
      </c>
      <c r="P58" s="10">
        <v>0</v>
      </c>
      <c r="Q58">
        <v>0</v>
      </c>
      <c r="R58" s="9">
        <v>0</v>
      </c>
      <c r="S58" s="9">
        <v>0</v>
      </c>
      <c r="U58" s="10">
        <v>16</v>
      </c>
      <c r="V58">
        <v>0</v>
      </c>
      <c r="W58">
        <v>0</v>
      </c>
      <c r="X58">
        <v>0</v>
      </c>
      <c r="Z58">
        <v>0</v>
      </c>
      <c r="AA58">
        <v>0</v>
      </c>
      <c r="AD58" s="7">
        <v>1.94444444444444E-2</v>
      </c>
      <c r="AE58" s="10">
        <f t="shared" si="0"/>
        <v>42650.682638888888</v>
      </c>
      <c r="AF58">
        <f t="shared" si="1"/>
        <v>-1</v>
      </c>
      <c r="AG58">
        <v>0</v>
      </c>
      <c r="AH58">
        <v>0</v>
      </c>
    </row>
    <row r="59" spans="1:34" x14ac:dyDescent="0.2">
      <c r="A59">
        <v>16</v>
      </c>
      <c r="B59">
        <v>3</v>
      </c>
      <c r="C59" s="8"/>
      <c r="D59" s="9"/>
      <c r="E59" s="11"/>
      <c r="F59" s="11"/>
      <c r="N59" s="9">
        <v>0</v>
      </c>
      <c r="P59" s="10">
        <v>0</v>
      </c>
      <c r="Q59">
        <v>0</v>
      </c>
      <c r="R59" s="9">
        <v>0</v>
      </c>
      <c r="S59" s="9">
        <v>0</v>
      </c>
      <c r="U59" s="10">
        <v>16</v>
      </c>
      <c r="V59">
        <v>0</v>
      </c>
      <c r="W59">
        <v>0</v>
      </c>
      <c r="X59">
        <v>0</v>
      </c>
      <c r="Z59">
        <v>0</v>
      </c>
      <c r="AA59">
        <v>0</v>
      </c>
      <c r="AD59" s="7">
        <v>1.97916666666667E-2</v>
      </c>
      <c r="AE59" s="10">
        <f t="shared" si="0"/>
        <v>42650.682986111111</v>
      </c>
      <c r="AF59">
        <f t="shared" si="1"/>
        <v>-1</v>
      </c>
      <c r="AG59">
        <v>0</v>
      </c>
      <c r="AH59">
        <v>0</v>
      </c>
    </row>
    <row r="60" spans="1:34" x14ac:dyDescent="0.2">
      <c r="A60">
        <v>16</v>
      </c>
      <c r="B60">
        <v>3</v>
      </c>
      <c r="C60" s="8"/>
      <c r="D60" s="9"/>
      <c r="E60" s="11"/>
      <c r="F60" s="11"/>
      <c r="N60" s="9">
        <v>0</v>
      </c>
      <c r="P60" s="10">
        <v>0</v>
      </c>
      <c r="Q60">
        <v>0</v>
      </c>
      <c r="R60" s="9">
        <v>0</v>
      </c>
      <c r="S60" s="9">
        <v>0</v>
      </c>
      <c r="U60" s="10">
        <v>16</v>
      </c>
      <c r="V60">
        <v>0</v>
      </c>
      <c r="W60">
        <v>0</v>
      </c>
      <c r="X60">
        <v>0</v>
      </c>
      <c r="Z60">
        <v>0</v>
      </c>
      <c r="AA60">
        <v>0</v>
      </c>
      <c r="AD60" s="7">
        <v>2.0138888888888901E-2</v>
      </c>
      <c r="AE60" s="10">
        <f t="shared" si="0"/>
        <v>42650.683333333334</v>
      </c>
      <c r="AF60">
        <f t="shared" si="1"/>
        <v>-1</v>
      </c>
      <c r="AG60">
        <v>0</v>
      </c>
      <c r="AH60">
        <v>0</v>
      </c>
    </row>
    <row r="61" spans="1:34" x14ac:dyDescent="0.2">
      <c r="A61">
        <v>16</v>
      </c>
      <c r="B61">
        <v>3</v>
      </c>
      <c r="C61" s="8"/>
      <c r="D61" s="9"/>
      <c r="E61" s="11"/>
      <c r="F61" s="11"/>
      <c r="N61" s="9">
        <v>0</v>
      </c>
      <c r="P61" s="10">
        <v>0</v>
      </c>
      <c r="Q61">
        <v>0</v>
      </c>
      <c r="R61" s="9">
        <v>0</v>
      </c>
      <c r="S61" s="9">
        <v>0</v>
      </c>
      <c r="U61" s="10">
        <v>16</v>
      </c>
      <c r="V61">
        <v>0</v>
      </c>
      <c r="W61">
        <v>0</v>
      </c>
      <c r="X61">
        <v>0</v>
      </c>
      <c r="Z61">
        <v>0</v>
      </c>
      <c r="AA61">
        <v>0</v>
      </c>
      <c r="AD61" s="7">
        <v>2.0486111111111101E-2</v>
      </c>
      <c r="AE61" s="10">
        <f t="shared" si="0"/>
        <v>42650.683680555558</v>
      </c>
      <c r="AF61">
        <f t="shared" si="1"/>
        <v>-1</v>
      </c>
      <c r="AG61">
        <v>0</v>
      </c>
      <c r="AH61">
        <v>0</v>
      </c>
    </row>
    <row r="62" spans="1:34" x14ac:dyDescent="0.2">
      <c r="A62">
        <v>16</v>
      </c>
      <c r="B62">
        <v>3</v>
      </c>
      <c r="C62" s="8"/>
      <c r="D62" s="9"/>
      <c r="E62" s="11"/>
      <c r="F62" s="11"/>
      <c r="N62" s="9">
        <v>0</v>
      </c>
      <c r="P62" s="10">
        <v>0</v>
      </c>
      <c r="Q62">
        <v>0</v>
      </c>
      <c r="R62" s="9">
        <v>0</v>
      </c>
      <c r="S62" s="9">
        <v>0</v>
      </c>
      <c r="U62" s="10">
        <v>16</v>
      </c>
      <c r="V62">
        <v>0</v>
      </c>
      <c r="W62">
        <v>0</v>
      </c>
      <c r="X62">
        <v>0</v>
      </c>
      <c r="Z62">
        <v>0</v>
      </c>
      <c r="AA62">
        <v>0</v>
      </c>
      <c r="AD62" s="7">
        <v>2.0833333333333301E-2</v>
      </c>
      <c r="AE62" s="10">
        <f t="shared" si="0"/>
        <v>42650.684027777781</v>
      </c>
      <c r="AF62">
        <f t="shared" si="1"/>
        <v>-1</v>
      </c>
      <c r="AG62">
        <v>0</v>
      </c>
      <c r="AH62">
        <v>0</v>
      </c>
    </row>
    <row r="63" spans="1:34" x14ac:dyDescent="0.2">
      <c r="A63">
        <v>16</v>
      </c>
      <c r="B63">
        <v>3</v>
      </c>
      <c r="C63" s="8"/>
      <c r="D63" s="9"/>
      <c r="E63" s="11"/>
      <c r="F63" s="11"/>
      <c r="N63" s="9">
        <v>0</v>
      </c>
      <c r="P63" s="10">
        <v>0</v>
      </c>
      <c r="Q63">
        <v>0</v>
      </c>
      <c r="R63" s="9">
        <v>0</v>
      </c>
      <c r="S63" s="9">
        <v>0</v>
      </c>
      <c r="U63" s="10">
        <v>16</v>
      </c>
      <c r="V63">
        <v>0</v>
      </c>
      <c r="W63">
        <v>0</v>
      </c>
      <c r="X63">
        <v>0</v>
      </c>
      <c r="Z63">
        <v>0</v>
      </c>
      <c r="AA63">
        <v>0</v>
      </c>
      <c r="AD63" s="7">
        <v>2.1180555555555598E-2</v>
      </c>
      <c r="AE63" s="10">
        <f t="shared" si="0"/>
        <v>42650.684375000004</v>
      </c>
      <c r="AF63">
        <f t="shared" si="1"/>
        <v>-1</v>
      </c>
      <c r="AG63">
        <v>0</v>
      </c>
      <c r="AH63">
        <v>0</v>
      </c>
    </row>
    <row r="64" spans="1:34" x14ac:dyDescent="0.2">
      <c r="A64">
        <v>16</v>
      </c>
      <c r="B64">
        <v>3</v>
      </c>
      <c r="C64" s="8"/>
      <c r="D64" s="9"/>
      <c r="E64" s="11"/>
      <c r="F64" s="11"/>
      <c r="N64" s="9">
        <v>0</v>
      </c>
      <c r="P64" s="10">
        <v>0</v>
      </c>
      <c r="Q64">
        <v>0</v>
      </c>
      <c r="R64" s="9">
        <v>0</v>
      </c>
      <c r="S64" s="9">
        <v>0</v>
      </c>
      <c r="U64" s="10">
        <v>16</v>
      </c>
      <c r="V64">
        <v>0</v>
      </c>
      <c r="W64">
        <v>0</v>
      </c>
      <c r="X64">
        <v>0</v>
      </c>
      <c r="Z64">
        <v>0</v>
      </c>
      <c r="AA64">
        <v>0</v>
      </c>
      <c r="AD64" s="7">
        <v>2.1527777777777798E-2</v>
      </c>
      <c r="AE64" s="10">
        <f t="shared" si="0"/>
        <v>42650.68472222222</v>
      </c>
      <c r="AF64">
        <f t="shared" si="1"/>
        <v>-1</v>
      </c>
      <c r="AG64">
        <v>0</v>
      </c>
      <c r="AH64">
        <v>0</v>
      </c>
    </row>
    <row r="65" spans="1:34" x14ac:dyDescent="0.2">
      <c r="A65">
        <v>16</v>
      </c>
      <c r="B65">
        <v>3</v>
      </c>
      <c r="C65" s="8"/>
      <c r="D65" s="9"/>
      <c r="E65" s="11"/>
      <c r="F65" s="11"/>
      <c r="N65" s="9">
        <v>0</v>
      </c>
      <c r="P65" s="10">
        <v>0</v>
      </c>
      <c r="Q65">
        <v>0</v>
      </c>
      <c r="R65" s="9">
        <v>0</v>
      </c>
      <c r="S65" s="9">
        <v>0</v>
      </c>
      <c r="U65" s="10">
        <v>16</v>
      </c>
      <c r="V65">
        <v>0</v>
      </c>
      <c r="W65">
        <v>0</v>
      </c>
      <c r="X65">
        <v>0</v>
      </c>
      <c r="Z65">
        <v>0</v>
      </c>
      <c r="AA65">
        <v>0</v>
      </c>
      <c r="AD65" s="7">
        <v>2.1874999999999999E-2</v>
      </c>
      <c r="AE65" s="10">
        <f t="shared" si="0"/>
        <v>42650.685069444444</v>
      </c>
      <c r="AF65">
        <f t="shared" si="1"/>
        <v>-1</v>
      </c>
      <c r="AG65">
        <v>0</v>
      </c>
      <c r="AH65">
        <v>0</v>
      </c>
    </row>
    <row r="66" spans="1:34" x14ac:dyDescent="0.2">
      <c r="A66">
        <v>16</v>
      </c>
      <c r="B66">
        <v>3</v>
      </c>
      <c r="C66" s="8"/>
      <c r="D66" s="9"/>
      <c r="E66" s="11"/>
      <c r="F66" s="11"/>
      <c r="N66" s="9">
        <v>0</v>
      </c>
      <c r="P66" s="10">
        <v>0</v>
      </c>
      <c r="Q66">
        <v>0</v>
      </c>
      <c r="R66" s="9">
        <v>0</v>
      </c>
      <c r="S66" s="9">
        <v>0</v>
      </c>
      <c r="U66" s="10">
        <v>16</v>
      </c>
      <c r="V66">
        <v>0</v>
      </c>
      <c r="W66">
        <v>0</v>
      </c>
      <c r="X66">
        <v>0</v>
      </c>
      <c r="Z66">
        <v>0</v>
      </c>
      <c r="AA66">
        <v>0</v>
      </c>
      <c r="AD66" s="7">
        <v>2.2222222222222199E-2</v>
      </c>
      <c r="AE66" s="10">
        <f t="shared" si="0"/>
        <v>42650.685416666667</v>
      </c>
      <c r="AF66">
        <f t="shared" si="1"/>
        <v>-1</v>
      </c>
      <c r="AG66">
        <v>0</v>
      </c>
      <c r="AH66">
        <v>0</v>
      </c>
    </row>
    <row r="67" spans="1:34" x14ac:dyDescent="0.2">
      <c r="A67">
        <v>16</v>
      </c>
      <c r="B67">
        <v>3</v>
      </c>
      <c r="C67" s="8"/>
      <c r="D67" s="9"/>
      <c r="E67" s="11"/>
      <c r="F67" s="11"/>
      <c r="N67" s="9">
        <v>0</v>
      </c>
      <c r="P67" s="10">
        <v>0</v>
      </c>
      <c r="Q67">
        <v>0</v>
      </c>
      <c r="R67" s="9">
        <v>0</v>
      </c>
      <c r="S67" s="9">
        <v>0</v>
      </c>
      <c r="U67" s="10">
        <v>16</v>
      </c>
      <c r="V67">
        <v>0</v>
      </c>
      <c r="W67">
        <v>0</v>
      </c>
      <c r="X67">
        <v>0</v>
      </c>
      <c r="Z67">
        <v>0</v>
      </c>
      <c r="AA67">
        <v>0</v>
      </c>
      <c r="AD67" s="7">
        <v>2.2569444444444399E-2</v>
      </c>
      <c r="AE67" s="10">
        <f t="shared" ref="AE67:AE130" si="2">SUM(AD67,$C$2)</f>
        <v>42650.685763888891</v>
      </c>
      <c r="AF67">
        <f t="shared" ref="AF67:AF130" si="3">IF(B67=5,4.95,-1)</f>
        <v>-1</v>
      </c>
      <c r="AG67">
        <v>0</v>
      </c>
      <c r="AH67">
        <v>0</v>
      </c>
    </row>
    <row r="68" spans="1:34" x14ac:dyDescent="0.2">
      <c r="A68">
        <v>16</v>
      </c>
      <c r="B68">
        <v>3</v>
      </c>
      <c r="C68" s="8"/>
      <c r="D68" s="9"/>
      <c r="E68" s="11"/>
      <c r="F68" s="11"/>
      <c r="N68" s="9">
        <v>0</v>
      </c>
      <c r="P68" s="10">
        <v>0</v>
      </c>
      <c r="Q68">
        <v>0</v>
      </c>
      <c r="R68" s="9">
        <v>0</v>
      </c>
      <c r="S68" s="9">
        <v>0</v>
      </c>
      <c r="U68" s="10">
        <v>16</v>
      </c>
      <c r="V68">
        <v>0</v>
      </c>
      <c r="W68">
        <v>0</v>
      </c>
      <c r="X68">
        <v>0</v>
      </c>
      <c r="Z68">
        <v>0</v>
      </c>
      <c r="AA68">
        <v>0</v>
      </c>
      <c r="AD68" s="7">
        <v>2.29166666666667E-2</v>
      </c>
      <c r="AE68" s="10">
        <f t="shared" si="2"/>
        <v>42650.686111111114</v>
      </c>
      <c r="AF68">
        <f t="shared" si="3"/>
        <v>-1</v>
      </c>
      <c r="AG68">
        <v>0</v>
      </c>
      <c r="AH68">
        <v>0</v>
      </c>
    </row>
    <row r="69" spans="1:34" x14ac:dyDescent="0.2">
      <c r="A69">
        <v>16</v>
      </c>
      <c r="B69">
        <v>3</v>
      </c>
      <c r="C69" s="8"/>
      <c r="D69" s="9"/>
      <c r="E69" s="11"/>
      <c r="F69" s="11"/>
      <c r="N69" s="9">
        <v>0</v>
      </c>
      <c r="P69" s="10">
        <v>0</v>
      </c>
      <c r="Q69">
        <v>0</v>
      </c>
      <c r="R69" s="9">
        <v>0</v>
      </c>
      <c r="S69" s="9">
        <v>0</v>
      </c>
      <c r="U69" s="10">
        <v>16</v>
      </c>
      <c r="V69">
        <v>0</v>
      </c>
      <c r="W69">
        <v>0</v>
      </c>
      <c r="X69">
        <v>0</v>
      </c>
      <c r="Z69">
        <v>0</v>
      </c>
      <c r="AA69">
        <v>0</v>
      </c>
      <c r="AD69" s="7">
        <v>2.32638888888889E-2</v>
      </c>
      <c r="AE69" s="10">
        <f t="shared" si="2"/>
        <v>42650.686458333337</v>
      </c>
      <c r="AF69">
        <f t="shared" si="3"/>
        <v>-1</v>
      </c>
      <c r="AG69">
        <v>0</v>
      </c>
      <c r="AH69">
        <v>0</v>
      </c>
    </row>
    <row r="70" spans="1:34" x14ac:dyDescent="0.2">
      <c r="A70">
        <v>16</v>
      </c>
      <c r="B70">
        <v>3</v>
      </c>
      <c r="C70" s="8"/>
      <c r="D70" s="9"/>
      <c r="E70" s="11"/>
      <c r="F70" s="11"/>
      <c r="N70" s="9">
        <v>0</v>
      </c>
      <c r="P70" s="10">
        <v>0</v>
      </c>
      <c r="Q70">
        <v>0</v>
      </c>
      <c r="R70" s="9">
        <v>0</v>
      </c>
      <c r="S70" s="9">
        <v>0</v>
      </c>
      <c r="U70" s="10">
        <v>16</v>
      </c>
      <c r="V70">
        <v>0</v>
      </c>
      <c r="W70">
        <v>0</v>
      </c>
      <c r="X70">
        <v>0</v>
      </c>
      <c r="Z70">
        <v>0</v>
      </c>
      <c r="AA70">
        <v>0</v>
      </c>
      <c r="AD70" s="7">
        <v>2.36111111111111E-2</v>
      </c>
      <c r="AE70" s="10">
        <f t="shared" si="2"/>
        <v>42650.686805555553</v>
      </c>
      <c r="AF70">
        <f t="shared" si="3"/>
        <v>-1</v>
      </c>
      <c r="AG70">
        <v>0</v>
      </c>
      <c r="AH70">
        <v>0</v>
      </c>
    </row>
    <row r="71" spans="1:34" x14ac:dyDescent="0.2">
      <c r="A71">
        <v>16</v>
      </c>
      <c r="B71">
        <v>3</v>
      </c>
      <c r="C71" s="8"/>
      <c r="D71" s="9"/>
      <c r="E71" s="11"/>
      <c r="F71" s="11"/>
      <c r="N71" s="9">
        <v>0</v>
      </c>
      <c r="P71" s="10">
        <v>0</v>
      </c>
      <c r="Q71">
        <v>0</v>
      </c>
      <c r="R71" s="9">
        <v>0</v>
      </c>
      <c r="S71" s="9">
        <v>0</v>
      </c>
      <c r="U71" s="10">
        <v>16</v>
      </c>
      <c r="V71">
        <v>0</v>
      </c>
      <c r="W71">
        <v>0</v>
      </c>
      <c r="X71">
        <v>0</v>
      </c>
      <c r="Z71">
        <v>0</v>
      </c>
      <c r="AA71">
        <v>0</v>
      </c>
      <c r="AD71" s="7">
        <v>2.39583333333333E-2</v>
      </c>
      <c r="AE71" s="10">
        <f t="shared" si="2"/>
        <v>42650.687152777777</v>
      </c>
      <c r="AF71">
        <f t="shared" si="3"/>
        <v>-1</v>
      </c>
      <c r="AG71">
        <v>0</v>
      </c>
      <c r="AH71">
        <v>0</v>
      </c>
    </row>
    <row r="72" spans="1:34" x14ac:dyDescent="0.2">
      <c r="A72">
        <v>16</v>
      </c>
      <c r="B72">
        <v>3</v>
      </c>
      <c r="C72" s="8"/>
      <c r="D72" s="9"/>
      <c r="E72" s="11"/>
      <c r="F72" s="11"/>
      <c r="N72" s="9">
        <v>0</v>
      </c>
      <c r="P72" s="10">
        <v>0</v>
      </c>
      <c r="Q72">
        <v>0</v>
      </c>
      <c r="R72" s="9">
        <v>0</v>
      </c>
      <c r="S72" s="9">
        <v>0</v>
      </c>
      <c r="U72" s="10">
        <v>16</v>
      </c>
      <c r="V72">
        <v>0</v>
      </c>
      <c r="W72">
        <v>0</v>
      </c>
      <c r="X72">
        <v>0</v>
      </c>
      <c r="Z72">
        <v>0</v>
      </c>
      <c r="AA72">
        <v>0</v>
      </c>
      <c r="AD72" s="7">
        <v>2.4305555555555601E-2</v>
      </c>
      <c r="AE72" s="10">
        <f t="shared" si="2"/>
        <v>42650.6875</v>
      </c>
      <c r="AF72">
        <f t="shared" si="3"/>
        <v>-1</v>
      </c>
      <c r="AG72">
        <v>0</v>
      </c>
      <c r="AH72">
        <v>0</v>
      </c>
    </row>
    <row r="73" spans="1:34" x14ac:dyDescent="0.2">
      <c r="A73">
        <v>16</v>
      </c>
      <c r="B73">
        <v>3</v>
      </c>
      <c r="C73" s="8"/>
      <c r="D73" s="9"/>
      <c r="E73" s="11"/>
      <c r="F73" s="11"/>
      <c r="N73" s="9">
        <v>0</v>
      </c>
      <c r="P73" s="10">
        <v>0</v>
      </c>
      <c r="Q73">
        <v>0</v>
      </c>
      <c r="R73" s="9">
        <v>0</v>
      </c>
      <c r="S73" s="9">
        <v>0</v>
      </c>
      <c r="U73" s="10">
        <v>16</v>
      </c>
      <c r="V73">
        <v>0</v>
      </c>
      <c r="W73">
        <v>0</v>
      </c>
      <c r="X73">
        <v>0</v>
      </c>
      <c r="Z73">
        <v>0</v>
      </c>
      <c r="AA73">
        <v>0</v>
      </c>
      <c r="AD73" s="7">
        <v>2.4652777777777801E-2</v>
      </c>
      <c r="AE73" s="10">
        <f t="shared" si="2"/>
        <v>42650.687847222223</v>
      </c>
      <c r="AF73">
        <f t="shared" si="3"/>
        <v>-1</v>
      </c>
      <c r="AG73">
        <v>0</v>
      </c>
      <c r="AH73">
        <v>0</v>
      </c>
    </row>
    <row r="74" spans="1:34" x14ac:dyDescent="0.2">
      <c r="A74">
        <v>16</v>
      </c>
      <c r="B74">
        <v>3</v>
      </c>
      <c r="C74" s="8"/>
      <c r="D74" s="9"/>
      <c r="E74" s="11"/>
      <c r="F74" s="11"/>
      <c r="N74" s="9">
        <v>0</v>
      </c>
      <c r="P74" s="10">
        <v>0</v>
      </c>
      <c r="Q74">
        <v>0</v>
      </c>
      <c r="R74" s="9">
        <v>0</v>
      </c>
      <c r="S74" s="9">
        <v>0</v>
      </c>
      <c r="U74" s="10">
        <v>16</v>
      </c>
      <c r="V74">
        <v>0</v>
      </c>
      <c r="W74">
        <v>0</v>
      </c>
      <c r="X74">
        <v>0</v>
      </c>
      <c r="Z74">
        <v>0</v>
      </c>
      <c r="AA74">
        <v>0</v>
      </c>
      <c r="AD74" s="7">
        <v>2.5000000000000001E-2</v>
      </c>
      <c r="AE74" s="10">
        <f t="shared" si="2"/>
        <v>42650.688194444447</v>
      </c>
      <c r="AF74">
        <f t="shared" si="3"/>
        <v>-1</v>
      </c>
      <c r="AG74">
        <v>0</v>
      </c>
      <c r="AH74">
        <v>0</v>
      </c>
    </row>
    <row r="75" spans="1:34" x14ac:dyDescent="0.2">
      <c r="A75">
        <v>16</v>
      </c>
      <c r="B75">
        <v>3</v>
      </c>
      <c r="C75" s="8"/>
      <c r="D75" s="9"/>
      <c r="E75" s="11"/>
      <c r="F75" s="11"/>
      <c r="N75" s="9">
        <v>0</v>
      </c>
      <c r="P75" s="10">
        <v>0</v>
      </c>
      <c r="Q75">
        <v>0</v>
      </c>
      <c r="R75" s="9">
        <v>0</v>
      </c>
      <c r="S75" s="9">
        <v>0</v>
      </c>
      <c r="U75" s="10">
        <v>16</v>
      </c>
      <c r="V75">
        <v>0</v>
      </c>
      <c r="W75">
        <v>0</v>
      </c>
      <c r="X75">
        <v>0</v>
      </c>
      <c r="Z75">
        <v>0</v>
      </c>
      <c r="AA75">
        <v>0</v>
      </c>
      <c r="AD75" s="7">
        <v>2.5347222222222202E-2</v>
      </c>
      <c r="AE75" s="10">
        <f t="shared" si="2"/>
        <v>42650.68854166667</v>
      </c>
      <c r="AF75">
        <f t="shared" si="3"/>
        <v>-1</v>
      </c>
      <c r="AG75">
        <v>0</v>
      </c>
      <c r="AH75">
        <v>0</v>
      </c>
    </row>
    <row r="76" spans="1:34" x14ac:dyDescent="0.2">
      <c r="A76">
        <v>16</v>
      </c>
      <c r="B76">
        <v>3</v>
      </c>
      <c r="C76" s="8"/>
      <c r="D76" s="9"/>
      <c r="E76" s="11"/>
      <c r="F76" s="11"/>
      <c r="N76" s="9">
        <v>0</v>
      </c>
      <c r="P76" s="10">
        <v>0</v>
      </c>
      <c r="Q76">
        <v>0</v>
      </c>
      <c r="R76" s="9">
        <v>0</v>
      </c>
      <c r="S76" s="9">
        <v>0</v>
      </c>
      <c r="U76" s="10">
        <v>16</v>
      </c>
      <c r="V76">
        <v>0</v>
      </c>
      <c r="W76">
        <v>0</v>
      </c>
      <c r="X76">
        <v>0</v>
      </c>
      <c r="Z76">
        <v>0</v>
      </c>
      <c r="AA76">
        <v>0</v>
      </c>
      <c r="AD76" s="7">
        <v>2.5694444444444402E-2</v>
      </c>
      <c r="AE76" s="10">
        <f t="shared" si="2"/>
        <v>42650.688888888886</v>
      </c>
      <c r="AF76">
        <f t="shared" si="3"/>
        <v>-1</v>
      </c>
      <c r="AG76">
        <v>0</v>
      </c>
      <c r="AH76">
        <v>0</v>
      </c>
    </row>
    <row r="77" spans="1:34" x14ac:dyDescent="0.2">
      <c r="A77">
        <v>16</v>
      </c>
      <c r="B77">
        <v>3</v>
      </c>
      <c r="C77" s="8"/>
      <c r="D77" s="9"/>
      <c r="E77" s="11"/>
      <c r="F77" s="11"/>
      <c r="N77" s="9">
        <v>0</v>
      </c>
      <c r="P77" s="10">
        <v>0</v>
      </c>
      <c r="Q77">
        <v>0</v>
      </c>
      <c r="R77" s="9">
        <v>0</v>
      </c>
      <c r="S77" s="9">
        <v>0</v>
      </c>
      <c r="U77" s="10">
        <v>16</v>
      </c>
      <c r="V77">
        <v>0</v>
      </c>
      <c r="W77">
        <v>0</v>
      </c>
      <c r="X77">
        <v>0</v>
      </c>
      <c r="Z77">
        <v>0</v>
      </c>
      <c r="AA77">
        <v>0</v>
      </c>
      <c r="AD77" s="7">
        <v>2.6041666666666699E-2</v>
      </c>
      <c r="AE77" s="10">
        <f t="shared" si="2"/>
        <v>42650.689236111109</v>
      </c>
      <c r="AF77">
        <f t="shared" si="3"/>
        <v>-1</v>
      </c>
      <c r="AG77">
        <v>0</v>
      </c>
      <c r="AH77">
        <v>0</v>
      </c>
    </row>
    <row r="78" spans="1:34" x14ac:dyDescent="0.2">
      <c r="A78">
        <v>16</v>
      </c>
      <c r="B78">
        <v>2</v>
      </c>
      <c r="C78" s="8"/>
      <c r="D78" s="9"/>
      <c r="E78" s="11"/>
      <c r="F78" s="11"/>
      <c r="N78" s="9">
        <v>0</v>
      </c>
      <c r="P78" s="10">
        <v>0</v>
      </c>
      <c r="Q78">
        <v>0</v>
      </c>
      <c r="R78" s="9">
        <v>0</v>
      </c>
      <c r="S78" s="9">
        <v>0</v>
      </c>
      <c r="U78" s="10">
        <v>16</v>
      </c>
      <c r="V78">
        <v>0</v>
      </c>
      <c r="W78">
        <v>0</v>
      </c>
      <c r="X78">
        <v>0</v>
      </c>
      <c r="Z78">
        <v>0</v>
      </c>
      <c r="AA78">
        <v>0</v>
      </c>
      <c r="AD78" s="7">
        <v>2.6388888888888899E-2</v>
      </c>
      <c r="AE78" s="10">
        <f t="shared" si="2"/>
        <v>42650.689583333333</v>
      </c>
      <c r="AF78">
        <f t="shared" si="3"/>
        <v>-1</v>
      </c>
      <c r="AG78">
        <v>0</v>
      </c>
      <c r="AH78">
        <v>0</v>
      </c>
    </row>
    <row r="79" spans="1:34" x14ac:dyDescent="0.2">
      <c r="A79">
        <v>16</v>
      </c>
      <c r="B79">
        <v>2</v>
      </c>
      <c r="C79" s="8"/>
      <c r="D79" s="9"/>
      <c r="E79" s="11"/>
      <c r="F79" s="11"/>
      <c r="N79" s="9">
        <v>0</v>
      </c>
      <c r="P79" s="10">
        <v>0</v>
      </c>
      <c r="Q79">
        <v>0</v>
      </c>
      <c r="R79" s="9">
        <v>0</v>
      </c>
      <c r="S79" s="9">
        <v>0</v>
      </c>
      <c r="U79" s="10">
        <v>16</v>
      </c>
      <c r="V79">
        <v>0</v>
      </c>
      <c r="W79">
        <v>0</v>
      </c>
      <c r="X79">
        <v>0</v>
      </c>
      <c r="Z79">
        <v>0</v>
      </c>
      <c r="AA79">
        <v>0</v>
      </c>
      <c r="AD79" s="7">
        <v>2.6736111111111099E-2</v>
      </c>
      <c r="AE79" s="10">
        <f t="shared" si="2"/>
        <v>42650.689930555556</v>
      </c>
      <c r="AF79">
        <f t="shared" si="3"/>
        <v>-1</v>
      </c>
      <c r="AG79">
        <v>0</v>
      </c>
      <c r="AH79">
        <v>0</v>
      </c>
    </row>
    <row r="80" spans="1:34" x14ac:dyDescent="0.2">
      <c r="A80">
        <v>16</v>
      </c>
      <c r="B80">
        <v>2</v>
      </c>
      <c r="C80" s="8"/>
      <c r="D80" s="9"/>
      <c r="E80" s="11"/>
      <c r="F80" s="11"/>
      <c r="N80" s="9">
        <v>0</v>
      </c>
      <c r="P80" s="10">
        <v>0</v>
      </c>
      <c r="Q80">
        <v>0</v>
      </c>
      <c r="R80" s="9">
        <v>0</v>
      </c>
      <c r="S80" s="9">
        <v>0</v>
      </c>
      <c r="U80" s="10">
        <v>16</v>
      </c>
      <c r="V80">
        <v>0</v>
      </c>
      <c r="W80">
        <v>0</v>
      </c>
      <c r="X80">
        <v>0</v>
      </c>
      <c r="Z80">
        <v>0</v>
      </c>
      <c r="AA80">
        <v>0</v>
      </c>
      <c r="AD80" s="7">
        <v>2.70833333333333E-2</v>
      </c>
      <c r="AE80" s="10">
        <f t="shared" si="2"/>
        <v>42650.69027777778</v>
      </c>
      <c r="AF80">
        <f t="shared" si="3"/>
        <v>-1</v>
      </c>
      <c r="AG80">
        <v>0</v>
      </c>
      <c r="AH80">
        <v>0</v>
      </c>
    </row>
    <row r="81" spans="1:34" x14ac:dyDescent="0.2">
      <c r="A81">
        <v>16</v>
      </c>
      <c r="B81">
        <v>2</v>
      </c>
      <c r="C81" s="8"/>
      <c r="D81" s="9"/>
      <c r="E81" s="11"/>
      <c r="F81" s="11"/>
      <c r="N81" s="9">
        <v>0</v>
      </c>
      <c r="P81" s="10">
        <v>0</v>
      </c>
      <c r="Q81">
        <v>0</v>
      </c>
      <c r="R81" s="9">
        <v>0</v>
      </c>
      <c r="S81" s="9">
        <v>0</v>
      </c>
      <c r="U81" s="10">
        <v>16</v>
      </c>
      <c r="V81">
        <v>0</v>
      </c>
      <c r="W81">
        <v>0</v>
      </c>
      <c r="X81">
        <v>0</v>
      </c>
      <c r="Z81">
        <v>0</v>
      </c>
      <c r="AA81">
        <v>0</v>
      </c>
      <c r="AD81" s="7">
        <v>2.74305555555556E-2</v>
      </c>
      <c r="AE81" s="10">
        <f t="shared" si="2"/>
        <v>42650.690625000003</v>
      </c>
      <c r="AF81">
        <f t="shared" si="3"/>
        <v>-1</v>
      </c>
      <c r="AG81">
        <v>0</v>
      </c>
      <c r="AH81">
        <v>0</v>
      </c>
    </row>
    <row r="82" spans="1:34" x14ac:dyDescent="0.2">
      <c r="A82">
        <v>16</v>
      </c>
      <c r="B82">
        <v>2</v>
      </c>
      <c r="C82" s="8"/>
      <c r="D82" s="9"/>
      <c r="E82" s="11"/>
      <c r="F82" s="11"/>
      <c r="N82" s="9">
        <v>0</v>
      </c>
      <c r="P82" s="10">
        <v>0</v>
      </c>
      <c r="Q82">
        <v>0</v>
      </c>
      <c r="R82" s="9">
        <v>0</v>
      </c>
      <c r="S82" s="9">
        <v>0</v>
      </c>
      <c r="U82" s="10">
        <v>16</v>
      </c>
      <c r="V82">
        <v>0</v>
      </c>
      <c r="W82">
        <v>0</v>
      </c>
      <c r="X82">
        <v>0</v>
      </c>
      <c r="Z82">
        <v>0</v>
      </c>
      <c r="AA82">
        <v>0</v>
      </c>
      <c r="AD82" s="7">
        <v>2.7777777777777801E-2</v>
      </c>
      <c r="AE82" s="10">
        <f t="shared" si="2"/>
        <v>42650.690972222226</v>
      </c>
      <c r="AF82">
        <f t="shared" si="3"/>
        <v>-1</v>
      </c>
      <c r="AG82">
        <v>0</v>
      </c>
      <c r="AH82">
        <v>0</v>
      </c>
    </row>
    <row r="83" spans="1:34" x14ac:dyDescent="0.2">
      <c r="A83">
        <v>16</v>
      </c>
      <c r="B83">
        <v>3</v>
      </c>
      <c r="C83" s="8"/>
      <c r="D83" s="9"/>
      <c r="E83" s="11"/>
      <c r="F83" s="11"/>
      <c r="N83" s="9">
        <v>0</v>
      </c>
      <c r="P83" s="10">
        <v>0</v>
      </c>
      <c r="Q83">
        <v>0</v>
      </c>
      <c r="R83" s="9">
        <v>0</v>
      </c>
      <c r="S83" s="9">
        <v>0</v>
      </c>
      <c r="U83" s="10">
        <v>16</v>
      </c>
      <c r="V83">
        <v>0</v>
      </c>
      <c r="W83">
        <v>0</v>
      </c>
      <c r="X83">
        <v>0</v>
      </c>
      <c r="Z83">
        <v>0</v>
      </c>
      <c r="AA83">
        <v>0</v>
      </c>
      <c r="AD83" s="7">
        <v>2.8125000000000001E-2</v>
      </c>
      <c r="AE83" s="10">
        <f t="shared" si="2"/>
        <v>42650.691319444442</v>
      </c>
      <c r="AF83">
        <f t="shared" si="3"/>
        <v>-1</v>
      </c>
      <c r="AG83">
        <v>0</v>
      </c>
      <c r="AH83">
        <v>0</v>
      </c>
    </row>
    <row r="84" spans="1:34" x14ac:dyDescent="0.2">
      <c r="A84">
        <v>16</v>
      </c>
      <c r="B84">
        <v>2</v>
      </c>
      <c r="C84" s="8"/>
      <c r="D84" s="9"/>
      <c r="E84" s="11"/>
      <c r="F84" s="11"/>
      <c r="N84" s="9">
        <v>0</v>
      </c>
      <c r="P84" s="10">
        <v>0</v>
      </c>
      <c r="Q84">
        <v>0</v>
      </c>
      <c r="R84" s="9">
        <v>0</v>
      </c>
      <c r="S84" s="9">
        <v>0</v>
      </c>
      <c r="U84" s="10">
        <v>16</v>
      </c>
      <c r="V84">
        <v>0</v>
      </c>
      <c r="W84">
        <v>0</v>
      </c>
      <c r="X84">
        <v>0</v>
      </c>
      <c r="Z84">
        <v>0</v>
      </c>
      <c r="AA84">
        <v>0</v>
      </c>
      <c r="AD84" s="7">
        <v>2.8472222222222201E-2</v>
      </c>
      <c r="AE84" s="10">
        <f t="shared" si="2"/>
        <v>42650.691666666666</v>
      </c>
      <c r="AF84">
        <f t="shared" si="3"/>
        <v>-1</v>
      </c>
      <c r="AG84">
        <v>0</v>
      </c>
      <c r="AH84">
        <v>0</v>
      </c>
    </row>
    <row r="85" spans="1:34" x14ac:dyDescent="0.2">
      <c r="A85">
        <v>16</v>
      </c>
      <c r="B85">
        <v>2</v>
      </c>
      <c r="C85" s="8"/>
      <c r="D85" s="9"/>
      <c r="E85" s="11"/>
      <c r="F85" s="11"/>
      <c r="N85" s="9">
        <v>0</v>
      </c>
      <c r="P85" s="10">
        <v>0</v>
      </c>
      <c r="Q85">
        <v>0</v>
      </c>
      <c r="R85" s="9">
        <v>0</v>
      </c>
      <c r="S85" s="9">
        <v>0</v>
      </c>
      <c r="U85" s="10">
        <v>16</v>
      </c>
      <c r="V85">
        <v>0</v>
      </c>
      <c r="W85">
        <v>0</v>
      </c>
      <c r="X85">
        <v>0</v>
      </c>
      <c r="Z85">
        <v>0</v>
      </c>
      <c r="AA85">
        <v>0</v>
      </c>
      <c r="AD85" s="7">
        <v>2.8819444444444401E-2</v>
      </c>
      <c r="AE85" s="10">
        <f t="shared" si="2"/>
        <v>42650.692013888889</v>
      </c>
      <c r="AF85">
        <f t="shared" si="3"/>
        <v>-1</v>
      </c>
      <c r="AG85">
        <v>0</v>
      </c>
      <c r="AH85">
        <v>0</v>
      </c>
    </row>
    <row r="86" spans="1:34" x14ac:dyDescent="0.2">
      <c r="A86">
        <v>16</v>
      </c>
      <c r="B86">
        <v>3</v>
      </c>
      <c r="C86" s="8"/>
      <c r="D86" s="9"/>
      <c r="E86" s="11"/>
      <c r="F86" s="11"/>
      <c r="N86" s="9">
        <v>0</v>
      </c>
      <c r="P86" s="10">
        <v>0</v>
      </c>
      <c r="Q86">
        <v>0</v>
      </c>
      <c r="R86" s="9">
        <v>0</v>
      </c>
      <c r="S86" s="9">
        <v>0</v>
      </c>
      <c r="U86" s="10">
        <v>16</v>
      </c>
      <c r="V86">
        <v>0</v>
      </c>
      <c r="W86">
        <v>0</v>
      </c>
      <c r="X86">
        <v>0</v>
      </c>
      <c r="Z86">
        <v>0</v>
      </c>
      <c r="AA86">
        <v>0</v>
      </c>
      <c r="AD86" s="7">
        <v>2.9166666666666698E-2</v>
      </c>
      <c r="AE86" s="10">
        <f t="shared" si="2"/>
        <v>42650.692361111112</v>
      </c>
      <c r="AF86">
        <f t="shared" si="3"/>
        <v>-1</v>
      </c>
      <c r="AG86">
        <v>0</v>
      </c>
      <c r="AH86">
        <v>0</v>
      </c>
    </row>
    <row r="87" spans="1:34" x14ac:dyDescent="0.2">
      <c r="A87">
        <v>16</v>
      </c>
      <c r="B87">
        <v>2</v>
      </c>
      <c r="C87" s="8"/>
      <c r="D87" s="9"/>
      <c r="E87" s="11"/>
      <c r="F87" s="11"/>
      <c r="N87" s="9">
        <v>0</v>
      </c>
      <c r="P87" s="10">
        <v>0</v>
      </c>
      <c r="Q87">
        <v>0</v>
      </c>
      <c r="R87" s="9">
        <v>0</v>
      </c>
      <c r="S87" s="9">
        <v>0</v>
      </c>
      <c r="U87" s="10">
        <v>16</v>
      </c>
      <c r="V87">
        <v>0</v>
      </c>
      <c r="W87">
        <v>0</v>
      </c>
      <c r="X87">
        <v>0</v>
      </c>
      <c r="Z87">
        <v>0</v>
      </c>
      <c r="AA87">
        <v>0</v>
      </c>
      <c r="AD87" s="7">
        <v>2.9513888888888899E-2</v>
      </c>
      <c r="AE87" s="10">
        <f t="shared" si="2"/>
        <v>42650.692708333336</v>
      </c>
      <c r="AF87">
        <f t="shared" si="3"/>
        <v>-1</v>
      </c>
      <c r="AG87">
        <v>0</v>
      </c>
      <c r="AH87">
        <v>0</v>
      </c>
    </row>
    <row r="88" spans="1:34" x14ac:dyDescent="0.2">
      <c r="A88">
        <v>16</v>
      </c>
      <c r="B88">
        <v>2</v>
      </c>
      <c r="C88" s="8"/>
      <c r="D88" s="9"/>
      <c r="E88" s="11"/>
      <c r="F88" s="11"/>
      <c r="N88" s="9">
        <v>0</v>
      </c>
      <c r="P88" s="10">
        <v>0</v>
      </c>
      <c r="Q88">
        <v>0</v>
      </c>
      <c r="R88" s="9">
        <v>0</v>
      </c>
      <c r="S88" s="9">
        <v>0</v>
      </c>
      <c r="U88" s="10">
        <v>16</v>
      </c>
      <c r="V88">
        <v>0</v>
      </c>
      <c r="W88">
        <v>0</v>
      </c>
      <c r="X88">
        <v>0</v>
      </c>
      <c r="Z88">
        <v>0</v>
      </c>
      <c r="AA88">
        <v>0</v>
      </c>
      <c r="AD88" s="7">
        <v>2.9861111111111099E-2</v>
      </c>
      <c r="AE88" s="10">
        <f t="shared" si="2"/>
        <v>42650.693055555559</v>
      </c>
      <c r="AF88">
        <f t="shared" si="3"/>
        <v>-1</v>
      </c>
      <c r="AG88">
        <v>0</v>
      </c>
      <c r="AH88">
        <v>0</v>
      </c>
    </row>
    <row r="89" spans="1:34" x14ac:dyDescent="0.2">
      <c r="A89">
        <v>16</v>
      </c>
      <c r="B89">
        <v>2</v>
      </c>
      <c r="C89" s="8"/>
      <c r="D89" s="9"/>
      <c r="E89" s="11"/>
      <c r="F89" s="11"/>
      <c r="N89" s="9">
        <v>0</v>
      </c>
      <c r="P89" s="10">
        <v>0</v>
      </c>
      <c r="Q89">
        <v>0</v>
      </c>
      <c r="R89" s="9">
        <v>0</v>
      </c>
      <c r="S89" s="9">
        <v>0</v>
      </c>
      <c r="U89" s="10">
        <v>16</v>
      </c>
      <c r="V89">
        <v>0</v>
      </c>
      <c r="W89">
        <v>0</v>
      </c>
      <c r="X89">
        <v>0</v>
      </c>
      <c r="Z89">
        <v>0</v>
      </c>
      <c r="AA89">
        <v>0</v>
      </c>
      <c r="AD89" s="7">
        <v>3.0208333333333299E-2</v>
      </c>
      <c r="AE89" s="10">
        <f t="shared" si="2"/>
        <v>42650.693402777775</v>
      </c>
      <c r="AF89">
        <f t="shared" si="3"/>
        <v>-1</v>
      </c>
      <c r="AG89">
        <v>0</v>
      </c>
      <c r="AH89">
        <v>0</v>
      </c>
    </row>
    <row r="90" spans="1:34" x14ac:dyDescent="0.2">
      <c r="A90">
        <v>16</v>
      </c>
      <c r="B90">
        <v>2</v>
      </c>
      <c r="C90" s="8"/>
      <c r="D90" s="9"/>
      <c r="E90" s="11"/>
      <c r="F90" s="11"/>
      <c r="N90" s="9">
        <v>0</v>
      </c>
      <c r="P90" s="10">
        <v>0</v>
      </c>
      <c r="Q90">
        <v>0</v>
      </c>
      <c r="R90" s="9">
        <v>0</v>
      </c>
      <c r="S90" s="9">
        <v>0</v>
      </c>
      <c r="U90" s="10">
        <v>16</v>
      </c>
      <c r="V90">
        <v>0</v>
      </c>
      <c r="W90">
        <v>0</v>
      </c>
      <c r="X90">
        <v>0</v>
      </c>
      <c r="Z90">
        <v>0</v>
      </c>
      <c r="AA90">
        <v>0</v>
      </c>
      <c r="AD90" s="7">
        <v>3.05555555555556E-2</v>
      </c>
      <c r="AE90" s="10">
        <f t="shared" si="2"/>
        <v>42650.693749999999</v>
      </c>
      <c r="AF90">
        <f t="shared" si="3"/>
        <v>-1</v>
      </c>
      <c r="AG90">
        <v>0</v>
      </c>
      <c r="AH90">
        <v>0</v>
      </c>
    </row>
    <row r="91" spans="1:34" x14ac:dyDescent="0.2">
      <c r="A91">
        <v>16</v>
      </c>
      <c r="B91">
        <v>2</v>
      </c>
      <c r="C91" s="8"/>
      <c r="D91" s="9"/>
      <c r="E91" s="11"/>
      <c r="F91" s="11"/>
      <c r="N91" s="9">
        <v>0</v>
      </c>
      <c r="P91" s="10">
        <v>0</v>
      </c>
      <c r="Q91">
        <v>0</v>
      </c>
      <c r="R91" s="9">
        <v>0</v>
      </c>
      <c r="S91" s="9">
        <v>0</v>
      </c>
      <c r="U91" s="10">
        <v>16</v>
      </c>
      <c r="V91">
        <v>0</v>
      </c>
      <c r="W91">
        <v>0</v>
      </c>
      <c r="X91">
        <v>0</v>
      </c>
      <c r="Z91">
        <v>0</v>
      </c>
      <c r="AA91">
        <v>0</v>
      </c>
      <c r="AD91" s="7">
        <v>3.09027777777778E-2</v>
      </c>
      <c r="AE91" s="10">
        <f t="shared" si="2"/>
        <v>42650.694097222222</v>
      </c>
      <c r="AF91">
        <f t="shared" si="3"/>
        <v>-1</v>
      </c>
      <c r="AG91">
        <v>0</v>
      </c>
      <c r="AH91">
        <v>0</v>
      </c>
    </row>
    <row r="92" spans="1:34" x14ac:dyDescent="0.2">
      <c r="A92">
        <v>16</v>
      </c>
      <c r="B92">
        <v>2</v>
      </c>
      <c r="C92" s="8"/>
      <c r="D92" s="9"/>
      <c r="E92" s="11"/>
      <c r="F92" s="11"/>
      <c r="N92" s="9">
        <v>0</v>
      </c>
      <c r="P92" s="10">
        <v>0</v>
      </c>
      <c r="Q92">
        <v>0</v>
      </c>
      <c r="R92" s="9">
        <v>0</v>
      </c>
      <c r="S92" s="9">
        <v>0</v>
      </c>
      <c r="U92" s="10">
        <v>16</v>
      </c>
      <c r="V92">
        <v>0</v>
      </c>
      <c r="W92">
        <v>0</v>
      </c>
      <c r="X92">
        <v>0</v>
      </c>
      <c r="Z92">
        <v>0</v>
      </c>
      <c r="AA92">
        <v>0</v>
      </c>
      <c r="AD92" s="7">
        <v>3.125E-2</v>
      </c>
      <c r="AE92" s="10">
        <f t="shared" si="2"/>
        <v>42650.694444444445</v>
      </c>
      <c r="AF92">
        <f t="shared" si="3"/>
        <v>-1</v>
      </c>
      <c r="AG92">
        <v>0</v>
      </c>
      <c r="AH92">
        <v>0</v>
      </c>
    </row>
    <row r="93" spans="1:34" x14ac:dyDescent="0.2">
      <c r="A93">
        <v>16</v>
      </c>
      <c r="B93">
        <v>2</v>
      </c>
      <c r="C93" s="8"/>
      <c r="D93" s="9"/>
      <c r="E93" s="11"/>
      <c r="F93" s="11"/>
      <c r="N93" s="9">
        <v>0</v>
      </c>
      <c r="P93" s="10">
        <v>0</v>
      </c>
      <c r="Q93">
        <v>0</v>
      </c>
      <c r="R93" s="9">
        <v>0</v>
      </c>
      <c r="S93" s="9">
        <v>0</v>
      </c>
      <c r="U93" s="10">
        <v>16</v>
      </c>
      <c r="V93">
        <v>0</v>
      </c>
      <c r="W93">
        <v>0</v>
      </c>
      <c r="X93">
        <v>0</v>
      </c>
      <c r="Z93">
        <v>0</v>
      </c>
      <c r="AA93">
        <v>0</v>
      </c>
      <c r="AD93" s="7">
        <v>3.15972222222222E-2</v>
      </c>
      <c r="AE93" s="10">
        <f t="shared" si="2"/>
        <v>42650.694791666669</v>
      </c>
      <c r="AF93">
        <f t="shared" si="3"/>
        <v>-1</v>
      </c>
      <c r="AG93">
        <v>0</v>
      </c>
      <c r="AH93">
        <v>0</v>
      </c>
    </row>
    <row r="94" spans="1:34" x14ac:dyDescent="0.2">
      <c r="A94">
        <v>16</v>
      </c>
      <c r="B94">
        <v>2</v>
      </c>
      <c r="C94" s="8"/>
      <c r="D94" s="9"/>
      <c r="E94" s="11"/>
      <c r="F94" s="11"/>
      <c r="N94" s="9">
        <v>0</v>
      </c>
      <c r="P94" s="10">
        <v>0</v>
      </c>
      <c r="Q94">
        <v>0</v>
      </c>
      <c r="R94" s="9">
        <v>0</v>
      </c>
      <c r="S94" s="9">
        <v>0</v>
      </c>
      <c r="U94" s="10">
        <v>16</v>
      </c>
      <c r="V94">
        <v>0</v>
      </c>
      <c r="W94">
        <v>0</v>
      </c>
      <c r="X94">
        <v>0</v>
      </c>
      <c r="Z94">
        <v>0</v>
      </c>
      <c r="AA94">
        <v>0</v>
      </c>
      <c r="AD94" s="7">
        <v>3.19444444444444E-2</v>
      </c>
      <c r="AE94" s="10">
        <f t="shared" si="2"/>
        <v>42650.695138888892</v>
      </c>
      <c r="AF94">
        <f t="shared" si="3"/>
        <v>-1</v>
      </c>
      <c r="AG94">
        <v>0</v>
      </c>
      <c r="AH94">
        <v>0</v>
      </c>
    </row>
    <row r="95" spans="1:34" x14ac:dyDescent="0.2">
      <c r="A95">
        <v>16</v>
      </c>
      <c r="B95">
        <v>2</v>
      </c>
      <c r="C95" s="8"/>
      <c r="D95" s="9"/>
      <c r="E95" s="11"/>
      <c r="F95" s="11"/>
      <c r="N95" s="9">
        <v>0</v>
      </c>
      <c r="P95" s="10">
        <v>0</v>
      </c>
      <c r="Q95">
        <v>0</v>
      </c>
      <c r="R95" s="9">
        <v>0</v>
      </c>
      <c r="S95" s="9">
        <v>0</v>
      </c>
      <c r="U95" s="10">
        <v>16</v>
      </c>
      <c r="V95">
        <v>0</v>
      </c>
      <c r="W95">
        <v>0</v>
      </c>
      <c r="X95">
        <v>0</v>
      </c>
      <c r="Z95">
        <v>0</v>
      </c>
      <c r="AA95">
        <v>0</v>
      </c>
      <c r="AD95" s="7">
        <v>3.2291666666666698E-2</v>
      </c>
      <c r="AE95" s="10">
        <f t="shared" si="2"/>
        <v>42650.695486111115</v>
      </c>
      <c r="AF95">
        <f t="shared" si="3"/>
        <v>-1</v>
      </c>
      <c r="AG95">
        <v>0</v>
      </c>
      <c r="AH95">
        <v>0</v>
      </c>
    </row>
    <row r="96" spans="1:34" x14ac:dyDescent="0.2">
      <c r="A96">
        <v>16</v>
      </c>
      <c r="B96">
        <v>2</v>
      </c>
      <c r="C96" s="8"/>
      <c r="D96" s="9"/>
      <c r="E96" s="11"/>
      <c r="F96" s="11"/>
      <c r="N96" s="9">
        <v>0</v>
      </c>
      <c r="P96" s="10">
        <v>0</v>
      </c>
      <c r="Q96">
        <v>0</v>
      </c>
      <c r="R96" s="9">
        <v>0</v>
      </c>
      <c r="S96" s="9">
        <v>0</v>
      </c>
      <c r="U96" s="10">
        <v>16</v>
      </c>
      <c r="V96">
        <v>0</v>
      </c>
      <c r="W96">
        <v>0</v>
      </c>
      <c r="X96">
        <v>0</v>
      </c>
      <c r="Z96">
        <v>0</v>
      </c>
      <c r="AA96">
        <v>0</v>
      </c>
      <c r="AD96" s="7">
        <v>3.2638888888888898E-2</v>
      </c>
      <c r="AE96" s="10">
        <f t="shared" si="2"/>
        <v>42650.695833333331</v>
      </c>
      <c r="AF96">
        <f t="shared" si="3"/>
        <v>-1</v>
      </c>
      <c r="AG96">
        <v>0</v>
      </c>
      <c r="AH96">
        <v>0</v>
      </c>
    </row>
    <row r="97" spans="1:34" x14ac:dyDescent="0.2">
      <c r="A97">
        <v>16</v>
      </c>
      <c r="B97">
        <v>2</v>
      </c>
      <c r="C97" s="8"/>
      <c r="D97" s="9"/>
      <c r="E97" s="11"/>
      <c r="F97" s="11"/>
      <c r="N97" s="9">
        <v>0</v>
      </c>
      <c r="P97" s="10">
        <v>0</v>
      </c>
      <c r="Q97">
        <v>0</v>
      </c>
      <c r="R97" s="9">
        <v>0</v>
      </c>
      <c r="S97" s="9">
        <v>0</v>
      </c>
      <c r="U97" s="10">
        <v>16</v>
      </c>
      <c r="V97">
        <v>0</v>
      </c>
      <c r="W97">
        <v>0</v>
      </c>
      <c r="X97">
        <v>0</v>
      </c>
      <c r="Z97">
        <v>0</v>
      </c>
      <c r="AA97">
        <v>0</v>
      </c>
      <c r="AD97" s="7">
        <v>3.2986111111111098E-2</v>
      </c>
      <c r="AE97" s="10">
        <f t="shared" si="2"/>
        <v>42650.696180555555</v>
      </c>
      <c r="AF97">
        <f t="shared" si="3"/>
        <v>-1</v>
      </c>
      <c r="AG97">
        <v>0</v>
      </c>
      <c r="AH97">
        <v>0</v>
      </c>
    </row>
    <row r="98" spans="1:34" x14ac:dyDescent="0.2">
      <c r="A98">
        <v>16</v>
      </c>
      <c r="B98">
        <v>2</v>
      </c>
      <c r="C98" s="8"/>
      <c r="D98" s="9"/>
      <c r="E98" s="11"/>
      <c r="F98" s="11"/>
      <c r="N98" s="9">
        <v>0</v>
      </c>
      <c r="P98" s="10">
        <v>0</v>
      </c>
      <c r="Q98">
        <v>0</v>
      </c>
      <c r="R98" s="9">
        <v>0</v>
      </c>
      <c r="S98" s="9">
        <v>0</v>
      </c>
      <c r="U98" s="10">
        <v>16</v>
      </c>
      <c r="V98">
        <v>0</v>
      </c>
      <c r="W98">
        <v>0</v>
      </c>
      <c r="X98">
        <v>0</v>
      </c>
      <c r="Z98">
        <v>0</v>
      </c>
      <c r="AA98">
        <v>0</v>
      </c>
      <c r="AD98" s="7">
        <v>3.3333333333333298E-2</v>
      </c>
      <c r="AE98" s="10">
        <f t="shared" si="2"/>
        <v>42650.696527777778</v>
      </c>
      <c r="AF98">
        <f t="shared" si="3"/>
        <v>-1</v>
      </c>
      <c r="AG98">
        <v>0</v>
      </c>
      <c r="AH98">
        <v>0</v>
      </c>
    </row>
    <row r="99" spans="1:34" x14ac:dyDescent="0.2">
      <c r="A99">
        <v>16</v>
      </c>
      <c r="B99">
        <v>2</v>
      </c>
      <c r="C99" s="8"/>
      <c r="D99" s="9"/>
      <c r="E99" s="11"/>
      <c r="F99" s="11"/>
      <c r="N99" s="9">
        <v>0</v>
      </c>
      <c r="P99" s="10">
        <v>0</v>
      </c>
      <c r="Q99">
        <v>0</v>
      </c>
      <c r="R99" s="9">
        <v>0</v>
      </c>
      <c r="S99" s="9">
        <v>0</v>
      </c>
      <c r="U99" s="10">
        <v>16</v>
      </c>
      <c r="V99">
        <v>0</v>
      </c>
      <c r="W99">
        <v>0</v>
      </c>
      <c r="X99">
        <v>0</v>
      </c>
      <c r="Z99">
        <v>0</v>
      </c>
      <c r="AA99">
        <v>0</v>
      </c>
      <c r="AD99" s="7">
        <v>3.3680555555555602E-2</v>
      </c>
      <c r="AE99" s="10">
        <f t="shared" si="2"/>
        <v>42650.696875000001</v>
      </c>
      <c r="AF99">
        <f t="shared" si="3"/>
        <v>-1</v>
      </c>
      <c r="AG99">
        <v>0</v>
      </c>
      <c r="AH99">
        <v>0</v>
      </c>
    </row>
    <row r="100" spans="1:34" x14ac:dyDescent="0.2">
      <c r="A100">
        <v>16</v>
      </c>
      <c r="B100">
        <v>2</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42650.697222222225</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42650.697569444448</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42650.697916666664</v>
      </c>
      <c r="AF102">
        <f t="shared" si="3"/>
        <v>-1</v>
      </c>
      <c r="AG102">
        <v>0</v>
      </c>
      <c r="AH102">
        <v>0</v>
      </c>
    </row>
    <row r="103" spans="1:34" x14ac:dyDescent="0.2">
      <c r="A103">
        <v>16</v>
      </c>
      <c r="B103">
        <v>3</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42650.698263888888</v>
      </c>
      <c r="AF103">
        <f t="shared" si="3"/>
        <v>-1</v>
      </c>
      <c r="AG103">
        <v>0</v>
      </c>
      <c r="AH103">
        <v>0</v>
      </c>
    </row>
    <row r="104" spans="1:34" x14ac:dyDescent="0.2">
      <c r="A104">
        <v>16</v>
      </c>
      <c r="B104">
        <v>3</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42650.698611111111</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42650.698958333334</v>
      </c>
      <c r="AF105">
        <f t="shared" si="3"/>
        <v>-1</v>
      </c>
      <c r="AG105">
        <v>0</v>
      </c>
      <c r="AH105">
        <v>0</v>
      </c>
    </row>
    <row r="106" spans="1:34" x14ac:dyDescent="0.2">
      <c r="A106">
        <v>16</v>
      </c>
      <c r="B106">
        <v>3</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42650.699305555558</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42650.699652777781</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42650.700000000004</v>
      </c>
      <c r="AF108">
        <f t="shared" si="3"/>
        <v>-1</v>
      </c>
      <c r="AG108">
        <v>0</v>
      </c>
      <c r="AH108">
        <v>0</v>
      </c>
    </row>
    <row r="109" spans="1:34" x14ac:dyDescent="0.2">
      <c r="A109">
        <v>16</v>
      </c>
      <c r="B109">
        <v>2</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42650.70034722222</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42650.700694444444</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42650.701041666667</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42650.701388888891</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42650.701736111114</v>
      </c>
      <c r="AF113">
        <f t="shared" si="3"/>
        <v>-1</v>
      </c>
      <c r="AG113">
        <v>0</v>
      </c>
      <c r="AH113">
        <v>0</v>
      </c>
    </row>
    <row r="114" spans="1:34" x14ac:dyDescent="0.2">
      <c r="A114">
        <v>16</v>
      </c>
      <c r="B114">
        <v>2</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42650.702083333337</v>
      </c>
      <c r="AF114">
        <f t="shared" si="3"/>
        <v>-1</v>
      </c>
      <c r="AG114">
        <v>0</v>
      </c>
      <c r="AH114">
        <v>0</v>
      </c>
    </row>
    <row r="115" spans="1:34" x14ac:dyDescent="0.2">
      <c r="A115">
        <v>16</v>
      </c>
      <c r="B115">
        <v>2</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42650.702430555553</v>
      </c>
      <c r="AF115">
        <f t="shared" si="3"/>
        <v>-1</v>
      </c>
      <c r="AG115">
        <v>0</v>
      </c>
      <c r="AH115">
        <v>0</v>
      </c>
    </row>
    <row r="116" spans="1:34" x14ac:dyDescent="0.2">
      <c r="A116">
        <v>16</v>
      </c>
      <c r="B116">
        <v>2</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42650.702777777777</v>
      </c>
      <c r="AF116">
        <f t="shared" si="3"/>
        <v>-1</v>
      </c>
      <c r="AG116">
        <v>0</v>
      </c>
      <c r="AH116">
        <v>0</v>
      </c>
    </row>
    <row r="117" spans="1:34" x14ac:dyDescent="0.2">
      <c r="A117">
        <v>16</v>
      </c>
      <c r="B117">
        <v>2</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42650.703125</v>
      </c>
      <c r="AF117">
        <f t="shared" si="3"/>
        <v>-1</v>
      </c>
      <c r="AG117">
        <v>0</v>
      </c>
      <c r="AH117">
        <v>0</v>
      </c>
    </row>
    <row r="118" spans="1:34" x14ac:dyDescent="0.2">
      <c r="A118">
        <v>16</v>
      </c>
      <c r="B118">
        <v>2</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42650.703472222223</v>
      </c>
      <c r="AF118">
        <f t="shared" si="3"/>
        <v>-1</v>
      </c>
      <c r="AG118">
        <v>0</v>
      </c>
      <c r="AH118">
        <v>0</v>
      </c>
    </row>
    <row r="119" spans="1:34" x14ac:dyDescent="0.2">
      <c r="A119">
        <v>16</v>
      </c>
      <c r="B119">
        <v>2</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42650.703819444447</v>
      </c>
      <c r="AF119">
        <f t="shared" si="3"/>
        <v>-1</v>
      </c>
      <c r="AG119">
        <v>0</v>
      </c>
      <c r="AH119">
        <v>0</v>
      </c>
    </row>
    <row r="120" spans="1:34" x14ac:dyDescent="0.2">
      <c r="A120">
        <v>16</v>
      </c>
      <c r="B120">
        <v>2</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42650.70416666667</v>
      </c>
      <c r="AF120">
        <f t="shared" si="3"/>
        <v>-1</v>
      </c>
      <c r="AG120">
        <v>0</v>
      </c>
      <c r="AH120">
        <v>0</v>
      </c>
    </row>
    <row r="121" spans="1:34" x14ac:dyDescent="0.2">
      <c r="A121">
        <v>16</v>
      </c>
      <c r="B121">
        <v>2</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42650.704513888886</v>
      </c>
      <c r="AF121">
        <f t="shared" si="3"/>
        <v>-1</v>
      </c>
      <c r="AG121">
        <v>0</v>
      </c>
      <c r="AH121">
        <v>0</v>
      </c>
    </row>
    <row r="122" spans="1:34" x14ac:dyDescent="0.2">
      <c r="A122">
        <v>16</v>
      </c>
      <c r="B122">
        <v>2</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42650.704861111109</v>
      </c>
      <c r="AF122">
        <f t="shared" si="3"/>
        <v>-1</v>
      </c>
      <c r="AG122">
        <v>0</v>
      </c>
      <c r="AH122">
        <v>0</v>
      </c>
    </row>
    <row r="123" spans="1:34" x14ac:dyDescent="0.2">
      <c r="A123">
        <v>16</v>
      </c>
      <c r="B123">
        <v>2</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42650.705208333333</v>
      </c>
      <c r="AF123">
        <f t="shared" si="3"/>
        <v>-1</v>
      </c>
      <c r="AG123">
        <v>0</v>
      </c>
      <c r="AH123">
        <v>0</v>
      </c>
    </row>
    <row r="124" spans="1:34" x14ac:dyDescent="0.2">
      <c r="A124">
        <v>16</v>
      </c>
      <c r="B124">
        <v>2</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42650.705555555556</v>
      </c>
      <c r="AF124">
        <f t="shared" si="3"/>
        <v>-1</v>
      </c>
      <c r="AG124">
        <v>0</v>
      </c>
      <c r="AH124">
        <v>0</v>
      </c>
    </row>
    <row r="125" spans="1:34" x14ac:dyDescent="0.2">
      <c r="A125">
        <v>16</v>
      </c>
      <c r="B125">
        <v>2</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42650.70590277778</v>
      </c>
      <c r="AF125">
        <f t="shared" si="3"/>
        <v>-1</v>
      </c>
      <c r="AG125">
        <v>0</v>
      </c>
      <c r="AH125">
        <v>0</v>
      </c>
    </row>
    <row r="126" spans="1:34" x14ac:dyDescent="0.2">
      <c r="A126">
        <v>16</v>
      </c>
      <c r="B126">
        <v>2</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42650.706250000003</v>
      </c>
      <c r="AF126">
        <f t="shared" si="3"/>
        <v>-1</v>
      </c>
      <c r="AG126">
        <v>0</v>
      </c>
      <c r="AH126">
        <v>0</v>
      </c>
    </row>
    <row r="127" spans="1:34" x14ac:dyDescent="0.2">
      <c r="A127">
        <v>16</v>
      </c>
      <c r="B127">
        <v>2</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42650.706597222226</v>
      </c>
      <c r="AF127">
        <f t="shared" si="3"/>
        <v>-1</v>
      </c>
      <c r="AG127">
        <v>0</v>
      </c>
      <c r="AH127">
        <v>0</v>
      </c>
    </row>
    <row r="128" spans="1:34" x14ac:dyDescent="0.2">
      <c r="A128">
        <v>16</v>
      </c>
      <c r="B128">
        <v>2</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42650.706944444442</v>
      </c>
      <c r="AF128">
        <f t="shared" si="3"/>
        <v>-1</v>
      </c>
      <c r="AG128">
        <v>0</v>
      </c>
      <c r="AH128">
        <v>0</v>
      </c>
    </row>
    <row r="129" spans="1:34" x14ac:dyDescent="0.2">
      <c r="A129">
        <v>16</v>
      </c>
      <c r="B129">
        <v>2</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42650.707291666666</v>
      </c>
      <c r="AF129">
        <f t="shared" si="3"/>
        <v>-1</v>
      </c>
      <c r="AG129">
        <v>0</v>
      </c>
      <c r="AH129">
        <v>0</v>
      </c>
    </row>
    <row r="130" spans="1:34" x14ac:dyDescent="0.2">
      <c r="A130">
        <v>17</v>
      </c>
      <c r="B130">
        <v>2</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42650.707638888889</v>
      </c>
      <c r="AF130">
        <f t="shared" si="3"/>
        <v>-1</v>
      </c>
      <c r="AG130">
        <v>0</v>
      </c>
      <c r="AH130">
        <v>0</v>
      </c>
    </row>
    <row r="131" spans="1:34" x14ac:dyDescent="0.2">
      <c r="A131">
        <v>17</v>
      </c>
      <c r="B131">
        <v>2</v>
      </c>
      <c r="C131" s="8"/>
      <c r="D131" s="9"/>
      <c r="E131" s="11"/>
      <c r="F131" s="11"/>
      <c r="N131" s="9">
        <v>0</v>
      </c>
      <c r="P131" s="10">
        <v>0</v>
      </c>
      <c r="Q131">
        <v>0</v>
      </c>
      <c r="R131" s="9">
        <v>0</v>
      </c>
      <c r="S131" s="9">
        <v>0</v>
      </c>
      <c r="U131" s="10">
        <v>17</v>
      </c>
      <c r="V131">
        <v>0</v>
      </c>
      <c r="W131">
        <v>0</v>
      </c>
      <c r="X131">
        <v>0</v>
      </c>
      <c r="Z131">
        <v>0</v>
      </c>
      <c r="AA131">
        <v>0</v>
      </c>
      <c r="AD131" s="7">
        <v>4.4791666666666702E-2</v>
      </c>
      <c r="AE131" s="10">
        <f t="shared" ref="AE131:AE194" si="4">SUM(AD131,$C$2)</f>
        <v>42650.707986111112</v>
      </c>
      <c r="AF131">
        <f t="shared" ref="AF131:AF194" si="5">IF(B131=5,4.95,-1)</f>
        <v>-1</v>
      </c>
      <c r="AG131">
        <v>0</v>
      </c>
      <c r="AH131">
        <v>0</v>
      </c>
    </row>
    <row r="132" spans="1:34" x14ac:dyDescent="0.2">
      <c r="A132">
        <v>17</v>
      </c>
      <c r="B132">
        <v>2</v>
      </c>
      <c r="C132" s="8"/>
      <c r="D132" s="9"/>
      <c r="E132" s="11"/>
      <c r="F132" s="11"/>
      <c r="N132" s="9">
        <v>0</v>
      </c>
      <c r="P132" s="10">
        <v>0</v>
      </c>
      <c r="Q132">
        <v>0</v>
      </c>
      <c r="R132" s="9">
        <v>0</v>
      </c>
      <c r="S132" s="9">
        <v>0</v>
      </c>
      <c r="U132" s="10">
        <v>17</v>
      </c>
      <c r="V132">
        <v>0</v>
      </c>
      <c r="W132">
        <v>0</v>
      </c>
      <c r="X132">
        <v>0</v>
      </c>
      <c r="Z132">
        <v>0</v>
      </c>
      <c r="AA132">
        <v>0</v>
      </c>
      <c r="AD132" s="7">
        <v>4.5138888888888902E-2</v>
      </c>
      <c r="AE132" s="10">
        <f t="shared" si="4"/>
        <v>42650.708333333336</v>
      </c>
      <c r="AF132">
        <f t="shared" si="5"/>
        <v>-1</v>
      </c>
      <c r="AG132">
        <v>0</v>
      </c>
      <c r="AH132">
        <v>0</v>
      </c>
    </row>
    <row r="133" spans="1:34" x14ac:dyDescent="0.2">
      <c r="A133">
        <v>17</v>
      </c>
      <c r="B133">
        <v>2</v>
      </c>
      <c r="C133" s="8"/>
      <c r="D133" s="9"/>
      <c r="E133" s="11"/>
      <c r="F133" s="11"/>
      <c r="N133" s="9">
        <v>0</v>
      </c>
      <c r="P133" s="10">
        <v>0</v>
      </c>
      <c r="Q133">
        <v>0</v>
      </c>
      <c r="R133" s="9">
        <v>0</v>
      </c>
      <c r="S133" s="9">
        <v>0</v>
      </c>
      <c r="U133" s="10">
        <v>17</v>
      </c>
      <c r="V133">
        <v>0</v>
      </c>
      <c r="W133">
        <v>0</v>
      </c>
      <c r="X133">
        <v>0</v>
      </c>
      <c r="Z133">
        <v>0</v>
      </c>
      <c r="AA133">
        <v>0</v>
      </c>
      <c r="AD133" s="7">
        <v>4.5486111111111102E-2</v>
      </c>
      <c r="AE133" s="10">
        <f t="shared" si="4"/>
        <v>42650.708680555559</v>
      </c>
      <c r="AF133">
        <f t="shared" si="5"/>
        <v>-1</v>
      </c>
      <c r="AG133">
        <v>0</v>
      </c>
      <c r="AH133">
        <v>0</v>
      </c>
    </row>
    <row r="134" spans="1:34" x14ac:dyDescent="0.2">
      <c r="A134">
        <v>17</v>
      </c>
      <c r="B134">
        <v>2</v>
      </c>
      <c r="C134" s="8"/>
      <c r="D134" s="9"/>
      <c r="E134" s="11"/>
      <c r="F134" s="11"/>
      <c r="N134" s="9">
        <v>0</v>
      </c>
      <c r="P134" s="10">
        <v>0</v>
      </c>
      <c r="Q134">
        <v>0</v>
      </c>
      <c r="R134" s="9">
        <v>0</v>
      </c>
      <c r="S134" s="9">
        <v>0</v>
      </c>
      <c r="U134" s="10">
        <v>17</v>
      </c>
      <c r="V134">
        <v>0</v>
      </c>
      <c r="W134">
        <v>0</v>
      </c>
      <c r="X134">
        <v>0</v>
      </c>
      <c r="Z134">
        <v>0</v>
      </c>
      <c r="AA134">
        <v>0</v>
      </c>
      <c r="AD134" s="7">
        <v>4.5833333333333302E-2</v>
      </c>
      <c r="AE134" s="10">
        <f t="shared" si="4"/>
        <v>42650.709027777775</v>
      </c>
      <c r="AF134">
        <f t="shared" si="5"/>
        <v>-1</v>
      </c>
      <c r="AG134">
        <v>0</v>
      </c>
      <c r="AH134">
        <v>0</v>
      </c>
    </row>
    <row r="135" spans="1:34" x14ac:dyDescent="0.2">
      <c r="A135">
        <v>17</v>
      </c>
      <c r="B135">
        <v>2</v>
      </c>
      <c r="C135" s="8"/>
      <c r="D135" s="9"/>
      <c r="E135" s="11"/>
      <c r="F135" s="11"/>
      <c r="N135" s="9">
        <v>0</v>
      </c>
      <c r="P135" s="10">
        <v>0</v>
      </c>
      <c r="Q135">
        <v>0</v>
      </c>
      <c r="R135" s="9">
        <v>0</v>
      </c>
      <c r="S135" s="9">
        <v>0</v>
      </c>
      <c r="U135" s="10">
        <v>17</v>
      </c>
      <c r="V135">
        <v>0</v>
      </c>
      <c r="W135">
        <v>0</v>
      </c>
      <c r="X135">
        <v>0</v>
      </c>
      <c r="Z135">
        <v>0</v>
      </c>
      <c r="AA135">
        <v>0</v>
      </c>
      <c r="AD135" s="7">
        <v>4.61805555555556E-2</v>
      </c>
      <c r="AE135" s="10">
        <f t="shared" si="4"/>
        <v>42650.709374999999</v>
      </c>
      <c r="AF135">
        <f t="shared" si="5"/>
        <v>-1</v>
      </c>
      <c r="AG135">
        <v>0</v>
      </c>
      <c r="AH135">
        <v>0</v>
      </c>
    </row>
    <row r="136" spans="1:34" x14ac:dyDescent="0.2">
      <c r="A136">
        <v>17</v>
      </c>
      <c r="B136">
        <v>2</v>
      </c>
      <c r="C136" s="8"/>
      <c r="D136" s="9"/>
      <c r="E136" s="11"/>
      <c r="F136" s="11"/>
      <c r="N136" s="9">
        <v>0</v>
      </c>
      <c r="P136" s="10">
        <v>0</v>
      </c>
      <c r="Q136">
        <v>0</v>
      </c>
      <c r="R136" s="9">
        <v>0</v>
      </c>
      <c r="S136" s="9">
        <v>0</v>
      </c>
      <c r="U136" s="10">
        <v>17</v>
      </c>
      <c r="V136">
        <v>0</v>
      </c>
      <c r="W136">
        <v>0</v>
      </c>
      <c r="X136">
        <v>0</v>
      </c>
      <c r="Z136">
        <v>0</v>
      </c>
      <c r="AA136">
        <v>0</v>
      </c>
      <c r="AD136" s="7">
        <v>4.65277777777778E-2</v>
      </c>
      <c r="AE136" s="10">
        <f t="shared" si="4"/>
        <v>42650.709722222222</v>
      </c>
      <c r="AF136">
        <f t="shared" si="5"/>
        <v>-1</v>
      </c>
      <c r="AG136">
        <v>0</v>
      </c>
      <c r="AH136">
        <v>0</v>
      </c>
    </row>
    <row r="137" spans="1:34" x14ac:dyDescent="0.2">
      <c r="A137">
        <v>17</v>
      </c>
      <c r="B137">
        <v>2</v>
      </c>
      <c r="C137" s="8"/>
      <c r="D137" s="9"/>
      <c r="E137" s="11"/>
      <c r="F137" s="11"/>
      <c r="N137" s="9">
        <v>0</v>
      </c>
      <c r="P137" s="10">
        <v>0</v>
      </c>
      <c r="Q137">
        <v>0</v>
      </c>
      <c r="R137" s="9">
        <v>0</v>
      </c>
      <c r="S137" s="9">
        <v>0</v>
      </c>
      <c r="U137" s="10">
        <v>17</v>
      </c>
      <c r="V137">
        <v>0</v>
      </c>
      <c r="W137">
        <v>0</v>
      </c>
      <c r="X137">
        <v>0</v>
      </c>
      <c r="Z137">
        <v>0</v>
      </c>
      <c r="AA137">
        <v>0</v>
      </c>
      <c r="AD137" s="7">
        <v>4.6875E-2</v>
      </c>
      <c r="AE137" s="10">
        <f t="shared" si="4"/>
        <v>42650.710069444445</v>
      </c>
      <c r="AF137">
        <f t="shared" si="5"/>
        <v>-1</v>
      </c>
      <c r="AG137">
        <v>0</v>
      </c>
      <c r="AH137">
        <v>0</v>
      </c>
    </row>
    <row r="138" spans="1:34" x14ac:dyDescent="0.2">
      <c r="A138">
        <v>17</v>
      </c>
      <c r="B138">
        <v>3</v>
      </c>
      <c r="C138" s="8"/>
      <c r="D138" s="9"/>
      <c r="E138" s="11"/>
      <c r="F138" s="11"/>
      <c r="N138" s="9">
        <v>0</v>
      </c>
      <c r="P138" s="10">
        <v>0</v>
      </c>
      <c r="Q138">
        <v>0</v>
      </c>
      <c r="R138" s="9">
        <v>0</v>
      </c>
      <c r="S138" s="9">
        <v>0</v>
      </c>
      <c r="U138" s="10">
        <v>17</v>
      </c>
      <c r="V138">
        <v>0</v>
      </c>
      <c r="W138">
        <v>0</v>
      </c>
      <c r="X138">
        <v>0</v>
      </c>
      <c r="Z138">
        <v>0</v>
      </c>
      <c r="AA138">
        <v>0</v>
      </c>
      <c r="AD138" s="7">
        <v>4.72222222222222E-2</v>
      </c>
      <c r="AE138" s="10">
        <f t="shared" si="4"/>
        <v>42650.710416666669</v>
      </c>
      <c r="AF138">
        <f t="shared" si="5"/>
        <v>-1</v>
      </c>
      <c r="AG138">
        <v>0</v>
      </c>
      <c r="AH138">
        <v>0</v>
      </c>
    </row>
    <row r="139" spans="1:34" x14ac:dyDescent="0.2">
      <c r="A139">
        <v>17</v>
      </c>
      <c r="B139">
        <v>3</v>
      </c>
      <c r="C139" s="8"/>
      <c r="D139" s="9"/>
      <c r="E139" s="11"/>
      <c r="F139" s="11"/>
      <c r="N139" s="9">
        <v>0</v>
      </c>
      <c r="P139" s="10">
        <v>0</v>
      </c>
      <c r="Q139">
        <v>0</v>
      </c>
      <c r="R139" s="9">
        <v>0</v>
      </c>
      <c r="S139" s="9">
        <v>0</v>
      </c>
      <c r="U139" s="10">
        <v>17</v>
      </c>
      <c r="V139">
        <v>0</v>
      </c>
      <c r="W139">
        <v>0</v>
      </c>
      <c r="X139">
        <v>0</v>
      </c>
      <c r="Z139">
        <v>0</v>
      </c>
      <c r="AA139">
        <v>0</v>
      </c>
      <c r="AD139" s="7">
        <v>4.75694444444444E-2</v>
      </c>
      <c r="AE139" s="10">
        <f t="shared" si="4"/>
        <v>42650.710763888892</v>
      </c>
      <c r="AF139">
        <f t="shared" si="5"/>
        <v>-1</v>
      </c>
      <c r="AG139">
        <v>0</v>
      </c>
      <c r="AH139">
        <v>0</v>
      </c>
    </row>
    <row r="140" spans="1:34" x14ac:dyDescent="0.2">
      <c r="A140">
        <v>17</v>
      </c>
      <c r="B140">
        <v>3</v>
      </c>
      <c r="C140" s="8"/>
      <c r="D140" s="9"/>
      <c r="E140" s="11"/>
      <c r="F140" s="11"/>
      <c r="N140" s="9">
        <v>0</v>
      </c>
      <c r="P140" s="10">
        <v>0</v>
      </c>
      <c r="Q140">
        <v>0</v>
      </c>
      <c r="R140" s="9">
        <v>0</v>
      </c>
      <c r="S140" s="9">
        <v>0</v>
      </c>
      <c r="U140" s="10">
        <v>17</v>
      </c>
      <c r="V140">
        <v>0</v>
      </c>
      <c r="W140">
        <v>0</v>
      </c>
      <c r="X140">
        <v>0</v>
      </c>
      <c r="Z140">
        <v>0</v>
      </c>
      <c r="AA140">
        <v>0</v>
      </c>
      <c r="AD140" s="7">
        <v>4.7916666666666698E-2</v>
      </c>
      <c r="AE140" s="10">
        <f t="shared" si="4"/>
        <v>42650.711111111115</v>
      </c>
      <c r="AF140">
        <f t="shared" si="5"/>
        <v>-1</v>
      </c>
      <c r="AG140">
        <v>0</v>
      </c>
      <c r="AH140">
        <v>0</v>
      </c>
    </row>
    <row r="141" spans="1:34" x14ac:dyDescent="0.2">
      <c r="A141">
        <v>17</v>
      </c>
      <c r="B141">
        <v>3</v>
      </c>
      <c r="C141" s="8"/>
      <c r="D141" s="9"/>
      <c r="E141" s="11"/>
      <c r="F141" s="11"/>
      <c r="N141" s="9">
        <v>0</v>
      </c>
      <c r="P141" s="10">
        <v>0</v>
      </c>
      <c r="Q141">
        <v>0</v>
      </c>
      <c r="R141" s="9">
        <v>0</v>
      </c>
      <c r="S141" s="9">
        <v>0</v>
      </c>
      <c r="U141" s="10">
        <v>17</v>
      </c>
      <c r="V141">
        <v>0</v>
      </c>
      <c r="W141">
        <v>0</v>
      </c>
      <c r="X141">
        <v>0</v>
      </c>
      <c r="Z141">
        <v>0</v>
      </c>
      <c r="AA141">
        <v>0</v>
      </c>
      <c r="AD141" s="7">
        <v>4.8263888888888898E-2</v>
      </c>
      <c r="AE141" s="10">
        <f t="shared" si="4"/>
        <v>42650.711458333331</v>
      </c>
      <c r="AF141">
        <f t="shared" si="5"/>
        <v>-1</v>
      </c>
      <c r="AG141">
        <v>0</v>
      </c>
      <c r="AH141">
        <v>0</v>
      </c>
    </row>
    <row r="142" spans="1:34" x14ac:dyDescent="0.2">
      <c r="A142">
        <v>17</v>
      </c>
      <c r="B142">
        <v>4</v>
      </c>
      <c r="C142" s="8"/>
      <c r="D142" s="9"/>
      <c r="E142" s="11"/>
      <c r="F142" s="11"/>
      <c r="N142" s="9">
        <v>0</v>
      </c>
      <c r="P142" s="10">
        <v>0</v>
      </c>
      <c r="Q142">
        <v>0</v>
      </c>
      <c r="R142" s="9">
        <v>0</v>
      </c>
      <c r="S142" s="9">
        <v>0</v>
      </c>
      <c r="U142" s="10">
        <v>17</v>
      </c>
      <c r="V142">
        <v>0</v>
      </c>
      <c r="W142">
        <v>0</v>
      </c>
      <c r="X142">
        <v>0</v>
      </c>
      <c r="Z142">
        <v>0</v>
      </c>
      <c r="AA142">
        <v>0</v>
      </c>
      <c r="AD142" s="7">
        <v>4.8611111111111098E-2</v>
      </c>
      <c r="AE142" s="10">
        <f t="shared" si="4"/>
        <v>42650.711805555555</v>
      </c>
      <c r="AF142">
        <f t="shared" si="5"/>
        <v>-1</v>
      </c>
      <c r="AG142">
        <v>0</v>
      </c>
      <c r="AH142">
        <v>0</v>
      </c>
    </row>
    <row r="143" spans="1:34" x14ac:dyDescent="0.2">
      <c r="A143">
        <v>17</v>
      </c>
      <c r="B143">
        <v>3</v>
      </c>
      <c r="C143" s="8"/>
      <c r="D143" s="9"/>
      <c r="E143" s="11"/>
      <c r="F143" s="11"/>
      <c r="N143" s="9">
        <v>0</v>
      </c>
      <c r="P143" s="10">
        <v>0</v>
      </c>
      <c r="Q143">
        <v>0</v>
      </c>
      <c r="R143" s="9">
        <v>0</v>
      </c>
      <c r="S143" s="9">
        <v>0</v>
      </c>
      <c r="U143" s="10">
        <v>17</v>
      </c>
      <c r="V143">
        <v>0</v>
      </c>
      <c r="W143">
        <v>0</v>
      </c>
      <c r="X143">
        <v>0</v>
      </c>
      <c r="Z143">
        <v>0</v>
      </c>
      <c r="AA143">
        <v>0</v>
      </c>
      <c r="AD143" s="7">
        <v>4.8958333333333298E-2</v>
      </c>
      <c r="AE143" s="10">
        <f t="shared" si="4"/>
        <v>42650.712152777778</v>
      </c>
      <c r="AF143">
        <f t="shared" si="5"/>
        <v>-1</v>
      </c>
      <c r="AG143">
        <v>0</v>
      </c>
      <c r="AH143">
        <v>0</v>
      </c>
    </row>
    <row r="144" spans="1:34" x14ac:dyDescent="0.2">
      <c r="A144">
        <v>17</v>
      </c>
      <c r="B144">
        <v>3</v>
      </c>
      <c r="C144" s="8"/>
      <c r="D144" s="9"/>
      <c r="E144" s="11"/>
      <c r="F144" s="11"/>
      <c r="N144" s="9">
        <v>0</v>
      </c>
      <c r="P144" s="10">
        <v>0</v>
      </c>
      <c r="Q144">
        <v>0</v>
      </c>
      <c r="R144" s="9">
        <v>0</v>
      </c>
      <c r="S144" s="9">
        <v>0</v>
      </c>
      <c r="U144" s="10">
        <v>17</v>
      </c>
      <c r="V144">
        <v>0</v>
      </c>
      <c r="W144">
        <v>0</v>
      </c>
      <c r="X144">
        <v>0</v>
      </c>
      <c r="Z144">
        <v>0</v>
      </c>
      <c r="AA144">
        <v>0</v>
      </c>
      <c r="AD144" s="7">
        <v>4.9305555555555602E-2</v>
      </c>
      <c r="AE144" s="10">
        <f t="shared" si="4"/>
        <v>42650.712500000001</v>
      </c>
      <c r="AF144">
        <f t="shared" si="5"/>
        <v>-1</v>
      </c>
      <c r="AG144">
        <v>0</v>
      </c>
      <c r="AH144">
        <v>0</v>
      </c>
    </row>
    <row r="145" spans="1:34" x14ac:dyDescent="0.2">
      <c r="A145">
        <v>17</v>
      </c>
      <c r="B145">
        <v>3</v>
      </c>
      <c r="C145" s="8"/>
      <c r="D145" s="9"/>
      <c r="E145" s="11"/>
      <c r="F145" s="11"/>
      <c r="N145" s="9">
        <v>0</v>
      </c>
      <c r="P145" s="10">
        <v>0</v>
      </c>
      <c r="Q145">
        <v>0</v>
      </c>
      <c r="R145" s="9">
        <v>0</v>
      </c>
      <c r="S145" s="9">
        <v>0</v>
      </c>
      <c r="U145" s="10">
        <v>17</v>
      </c>
      <c r="V145">
        <v>0</v>
      </c>
      <c r="W145">
        <v>0</v>
      </c>
      <c r="X145">
        <v>0</v>
      </c>
      <c r="Z145">
        <v>0</v>
      </c>
      <c r="AA145">
        <v>0</v>
      </c>
      <c r="AD145" s="7">
        <v>4.9652777777777803E-2</v>
      </c>
      <c r="AE145" s="10">
        <f t="shared" si="4"/>
        <v>42650.712847222225</v>
      </c>
      <c r="AF145">
        <f t="shared" si="5"/>
        <v>-1</v>
      </c>
      <c r="AG145">
        <v>0</v>
      </c>
      <c r="AH145">
        <v>0</v>
      </c>
    </row>
    <row r="146" spans="1:34" x14ac:dyDescent="0.2">
      <c r="A146">
        <v>17</v>
      </c>
      <c r="B146">
        <v>3</v>
      </c>
      <c r="C146" s="8"/>
      <c r="D146" s="9"/>
      <c r="E146" s="11"/>
      <c r="F146" s="11"/>
      <c r="N146" s="9">
        <v>0</v>
      </c>
      <c r="P146" s="10">
        <v>0</v>
      </c>
      <c r="Q146">
        <v>0</v>
      </c>
      <c r="R146" s="9">
        <v>0</v>
      </c>
      <c r="S146" s="9">
        <v>0</v>
      </c>
      <c r="U146" s="10">
        <v>17</v>
      </c>
      <c r="V146">
        <v>0</v>
      </c>
      <c r="W146">
        <v>0</v>
      </c>
      <c r="X146">
        <v>0</v>
      </c>
      <c r="Z146">
        <v>0</v>
      </c>
      <c r="AA146">
        <v>0</v>
      </c>
      <c r="AD146" s="7">
        <v>0.05</v>
      </c>
      <c r="AE146" s="10">
        <f t="shared" si="4"/>
        <v>42650.713194444448</v>
      </c>
      <c r="AF146">
        <f t="shared" si="5"/>
        <v>-1</v>
      </c>
      <c r="AG146">
        <v>0</v>
      </c>
      <c r="AH146">
        <v>0</v>
      </c>
    </row>
    <row r="147" spans="1:34" x14ac:dyDescent="0.2">
      <c r="A147">
        <v>17</v>
      </c>
      <c r="B147">
        <v>3</v>
      </c>
      <c r="C147" s="8"/>
      <c r="D147" s="9"/>
      <c r="E147" s="11"/>
      <c r="F147" s="11"/>
      <c r="N147" s="9">
        <v>0</v>
      </c>
      <c r="P147" s="10">
        <v>0</v>
      </c>
      <c r="Q147">
        <v>0</v>
      </c>
      <c r="R147" s="9">
        <v>0</v>
      </c>
      <c r="S147" s="9">
        <v>0</v>
      </c>
      <c r="U147" s="10">
        <v>17</v>
      </c>
      <c r="V147">
        <v>0</v>
      </c>
      <c r="W147">
        <v>0</v>
      </c>
      <c r="X147">
        <v>0</v>
      </c>
      <c r="Z147">
        <v>0</v>
      </c>
      <c r="AA147">
        <v>0</v>
      </c>
      <c r="AD147" s="7">
        <v>5.0347222222222203E-2</v>
      </c>
      <c r="AE147" s="10">
        <f t="shared" si="4"/>
        <v>42650.713541666664</v>
      </c>
      <c r="AF147">
        <f t="shared" si="5"/>
        <v>-1</v>
      </c>
      <c r="AG147">
        <v>0</v>
      </c>
      <c r="AH147">
        <v>0</v>
      </c>
    </row>
    <row r="148" spans="1:34" x14ac:dyDescent="0.2">
      <c r="A148">
        <v>17</v>
      </c>
      <c r="B148">
        <v>3</v>
      </c>
      <c r="C148" s="8"/>
      <c r="D148" s="9"/>
      <c r="E148" s="11"/>
      <c r="F148" s="11"/>
      <c r="N148" s="9">
        <v>0</v>
      </c>
      <c r="P148" s="10">
        <v>0</v>
      </c>
      <c r="Q148">
        <v>0</v>
      </c>
      <c r="R148" s="9">
        <v>0</v>
      </c>
      <c r="S148" s="9">
        <v>0</v>
      </c>
      <c r="U148" s="10">
        <v>17</v>
      </c>
      <c r="V148">
        <v>0</v>
      </c>
      <c r="W148">
        <v>0</v>
      </c>
      <c r="X148">
        <v>0</v>
      </c>
      <c r="Z148">
        <v>0</v>
      </c>
      <c r="AA148">
        <v>0</v>
      </c>
      <c r="AD148" s="7">
        <v>5.0694444444444403E-2</v>
      </c>
      <c r="AE148" s="10">
        <f t="shared" si="4"/>
        <v>42650.713888888888</v>
      </c>
      <c r="AF148">
        <f t="shared" si="5"/>
        <v>-1</v>
      </c>
      <c r="AG148">
        <v>0</v>
      </c>
      <c r="AH148">
        <v>0</v>
      </c>
    </row>
    <row r="149" spans="1:34" x14ac:dyDescent="0.2">
      <c r="A149">
        <v>17</v>
      </c>
      <c r="B149">
        <v>3</v>
      </c>
      <c r="C149" s="8"/>
      <c r="D149" s="9"/>
      <c r="E149" s="11"/>
      <c r="F149" s="11"/>
      <c r="N149" s="9">
        <v>0</v>
      </c>
      <c r="P149" s="10">
        <v>0</v>
      </c>
      <c r="Q149">
        <v>0</v>
      </c>
      <c r="R149" s="9">
        <v>0</v>
      </c>
      <c r="S149" s="9">
        <v>0</v>
      </c>
      <c r="U149" s="10">
        <v>17</v>
      </c>
      <c r="V149">
        <v>0</v>
      </c>
      <c r="W149">
        <v>0</v>
      </c>
      <c r="X149">
        <v>0</v>
      </c>
      <c r="Z149">
        <v>0</v>
      </c>
      <c r="AA149">
        <v>0</v>
      </c>
      <c r="AD149" s="7">
        <v>5.10416666666667E-2</v>
      </c>
      <c r="AE149" s="10">
        <f t="shared" si="4"/>
        <v>42650.714236111111</v>
      </c>
      <c r="AF149">
        <f t="shared" si="5"/>
        <v>-1</v>
      </c>
      <c r="AG149">
        <v>0</v>
      </c>
      <c r="AH149">
        <v>0</v>
      </c>
    </row>
    <row r="150" spans="1:34" x14ac:dyDescent="0.2">
      <c r="A150">
        <v>17</v>
      </c>
      <c r="B150">
        <v>4</v>
      </c>
      <c r="C150" s="8"/>
      <c r="D150" s="9"/>
      <c r="E150" s="11"/>
      <c r="F150" s="11"/>
      <c r="N150" s="9">
        <v>0</v>
      </c>
      <c r="P150" s="10">
        <v>0</v>
      </c>
      <c r="Q150">
        <v>0</v>
      </c>
      <c r="R150" s="9">
        <v>0</v>
      </c>
      <c r="S150" s="9">
        <v>0</v>
      </c>
      <c r="U150" s="10">
        <v>17</v>
      </c>
      <c r="V150">
        <v>0</v>
      </c>
      <c r="W150">
        <v>0</v>
      </c>
      <c r="X150">
        <v>0</v>
      </c>
      <c r="Z150">
        <v>0</v>
      </c>
      <c r="AA150">
        <v>0</v>
      </c>
      <c r="AD150" s="7">
        <v>5.1388888888888901E-2</v>
      </c>
      <c r="AE150" s="10">
        <f t="shared" si="4"/>
        <v>42650.714583333334</v>
      </c>
      <c r="AF150">
        <f t="shared" si="5"/>
        <v>-1</v>
      </c>
      <c r="AG150">
        <v>0</v>
      </c>
      <c r="AH150">
        <v>0</v>
      </c>
    </row>
    <row r="151" spans="1:34" x14ac:dyDescent="0.2">
      <c r="A151">
        <v>17</v>
      </c>
      <c r="B151">
        <v>4</v>
      </c>
      <c r="C151" s="8"/>
      <c r="D151" s="9"/>
      <c r="E151" s="11"/>
      <c r="F151" s="11"/>
      <c r="N151" s="9">
        <v>0</v>
      </c>
      <c r="P151" s="10">
        <v>0</v>
      </c>
      <c r="Q151">
        <v>0</v>
      </c>
      <c r="R151" s="9">
        <v>0</v>
      </c>
      <c r="S151" s="9">
        <v>0</v>
      </c>
      <c r="U151" s="10">
        <v>17</v>
      </c>
      <c r="V151">
        <v>0</v>
      </c>
      <c r="W151">
        <v>0</v>
      </c>
      <c r="X151">
        <v>0</v>
      </c>
      <c r="Z151">
        <v>0</v>
      </c>
      <c r="AA151">
        <v>0</v>
      </c>
      <c r="AD151" s="7">
        <v>5.1736111111111101E-2</v>
      </c>
      <c r="AE151" s="10">
        <f t="shared" si="4"/>
        <v>42650.714930555558</v>
      </c>
      <c r="AF151">
        <f t="shared" si="5"/>
        <v>-1</v>
      </c>
      <c r="AG151">
        <v>0</v>
      </c>
      <c r="AH151">
        <v>0</v>
      </c>
    </row>
    <row r="152" spans="1:34" x14ac:dyDescent="0.2">
      <c r="A152">
        <v>17</v>
      </c>
      <c r="B152">
        <v>4</v>
      </c>
      <c r="C152" s="8"/>
      <c r="D152" s="9"/>
      <c r="E152" s="11"/>
      <c r="F152" s="11"/>
      <c r="N152" s="9">
        <v>0</v>
      </c>
      <c r="P152" s="10">
        <v>0</v>
      </c>
      <c r="Q152">
        <v>0</v>
      </c>
      <c r="R152" s="9">
        <v>0</v>
      </c>
      <c r="S152" s="9">
        <v>0</v>
      </c>
      <c r="U152" s="10">
        <v>17</v>
      </c>
      <c r="V152">
        <v>0</v>
      </c>
      <c r="W152">
        <v>0</v>
      </c>
      <c r="X152">
        <v>0</v>
      </c>
      <c r="Z152">
        <v>0</v>
      </c>
      <c r="AA152">
        <v>0</v>
      </c>
      <c r="AD152" s="7">
        <v>5.2083333333333301E-2</v>
      </c>
      <c r="AE152" s="10">
        <f t="shared" si="4"/>
        <v>42650.715277777781</v>
      </c>
      <c r="AF152">
        <f t="shared" si="5"/>
        <v>-1</v>
      </c>
      <c r="AG152">
        <v>0</v>
      </c>
      <c r="AH152">
        <v>0</v>
      </c>
    </row>
    <row r="153" spans="1:34" x14ac:dyDescent="0.2">
      <c r="A153">
        <v>17</v>
      </c>
      <c r="B153">
        <v>4</v>
      </c>
      <c r="C153" s="8"/>
      <c r="D153" s="9"/>
      <c r="E153" s="11"/>
      <c r="F153" s="11"/>
      <c r="N153" s="9">
        <v>0</v>
      </c>
      <c r="P153" s="10">
        <v>0</v>
      </c>
      <c r="Q153">
        <v>0</v>
      </c>
      <c r="R153" s="9">
        <v>0</v>
      </c>
      <c r="S153" s="9">
        <v>0</v>
      </c>
      <c r="U153" s="10">
        <v>17</v>
      </c>
      <c r="V153">
        <v>0</v>
      </c>
      <c r="W153">
        <v>0</v>
      </c>
      <c r="X153">
        <v>0</v>
      </c>
      <c r="Z153">
        <v>0</v>
      </c>
      <c r="AA153">
        <v>0</v>
      </c>
      <c r="AD153" s="7">
        <v>5.2430555555555598E-2</v>
      </c>
      <c r="AE153" s="10">
        <f t="shared" si="4"/>
        <v>42650.715625000004</v>
      </c>
      <c r="AF153">
        <f t="shared" si="5"/>
        <v>-1</v>
      </c>
      <c r="AG153">
        <v>0</v>
      </c>
      <c r="AH153">
        <v>0</v>
      </c>
    </row>
    <row r="154" spans="1:34" x14ac:dyDescent="0.2">
      <c r="A154">
        <v>17</v>
      </c>
      <c r="B154">
        <v>3</v>
      </c>
      <c r="C154" s="8"/>
      <c r="D154" s="9"/>
      <c r="E154" s="11"/>
      <c r="F154" s="11"/>
      <c r="N154" s="9">
        <v>0</v>
      </c>
      <c r="P154" s="10">
        <v>0</v>
      </c>
      <c r="Q154">
        <v>0</v>
      </c>
      <c r="R154" s="9">
        <v>0</v>
      </c>
      <c r="S154" s="9">
        <v>0</v>
      </c>
      <c r="U154" s="10">
        <v>17</v>
      </c>
      <c r="V154">
        <v>0</v>
      </c>
      <c r="W154">
        <v>0</v>
      </c>
      <c r="X154">
        <v>0</v>
      </c>
      <c r="Z154">
        <v>0</v>
      </c>
      <c r="AA154">
        <v>0</v>
      </c>
      <c r="AD154" s="7">
        <v>5.2777777777777798E-2</v>
      </c>
      <c r="AE154" s="10">
        <f t="shared" si="4"/>
        <v>42650.71597222222</v>
      </c>
      <c r="AF154">
        <f t="shared" si="5"/>
        <v>-1</v>
      </c>
      <c r="AG154">
        <v>0</v>
      </c>
      <c r="AH154">
        <v>0</v>
      </c>
    </row>
    <row r="155" spans="1:34" x14ac:dyDescent="0.2">
      <c r="A155">
        <v>17</v>
      </c>
      <c r="B155">
        <v>6</v>
      </c>
      <c r="C155" s="8"/>
      <c r="D155" s="9"/>
      <c r="E155" s="11"/>
      <c r="F155" s="11"/>
      <c r="N155" s="9">
        <v>0</v>
      </c>
      <c r="P155" s="10">
        <v>0</v>
      </c>
      <c r="Q155">
        <v>0</v>
      </c>
      <c r="R155" s="9">
        <v>0</v>
      </c>
      <c r="S155" s="9">
        <v>0</v>
      </c>
      <c r="U155" s="10">
        <v>17</v>
      </c>
      <c r="V155">
        <v>0</v>
      </c>
      <c r="W155">
        <v>0</v>
      </c>
      <c r="X155">
        <v>0</v>
      </c>
      <c r="Z155">
        <v>0</v>
      </c>
      <c r="AA155">
        <v>0</v>
      </c>
      <c r="AD155" s="7">
        <v>5.3124999999999999E-2</v>
      </c>
      <c r="AE155" s="10">
        <f t="shared" si="4"/>
        <v>42650.716319444444</v>
      </c>
      <c r="AF155">
        <f t="shared" si="5"/>
        <v>-1</v>
      </c>
      <c r="AG155">
        <v>0</v>
      </c>
      <c r="AH155">
        <v>0</v>
      </c>
    </row>
    <row r="156" spans="1:34" x14ac:dyDescent="0.2">
      <c r="A156">
        <v>17</v>
      </c>
      <c r="B156">
        <v>4</v>
      </c>
      <c r="C156" s="8"/>
      <c r="D156" s="9"/>
      <c r="E156" s="11"/>
      <c r="F156" s="11"/>
      <c r="N156" s="9">
        <v>0</v>
      </c>
      <c r="P156" s="10">
        <v>0</v>
      </c>
      <c r="Q156">
        <v>0</v>
      </c>
      <c r="R156" s="9">
        <v>0</v>
      </c>
      <c r="S156" s="9">
        <v>0</v>
      </c>
      <c r="U156" s="10">
        <v>17</v>
      </c>
      <c r="V156">
        <v>0</v>
      </c>
      <c r="W156">
        <v>0</v>
      </c>
      <c r="X156">
        <v>0</v>
      </c>
      <c r="Z156">
        <v>0</v>
      </c>
      <c r="AA156">
        <v>0</v>
      </c>
      <c r="AD156" s="7">
        <v>5.3472222222222199E-2</v>
      </c>
      <c r="AE156" s="10">
        <f t="shared" si="4"/>
        <v>42650.716666666667</v>
      </c>
      <c r="AF156">
        <f t="shared" si="5"/>
        <v>-1</v>
      </c>
      <c r="AG156">
        <v>0</v>
      </c>
      <c r="AH156">
        <v>0</v>
      </c>
    </row>
    <row r="157" spans="1:34" x14ac:dyDescent="0.2">
      <c r="A157">
        <v>17</v>
      </c>
      <c r="B157">
        <v>4</v>
      </c>
      <c r="C157" s="8"/>
      <c r="D157" s="9"/>
      <c r="E157" s="11"/>
      <c r="F157" s="11"/>
      <c r="N157" s="9">
        <v>0</v>
      </c>
      <c r="P157" s="10">
        <v>0</v>
      </c>
      <c r="Q157">
        <v>0</v>
      </c>
      <c r="R157" s="9">
        <v>0</v>
      </c>
      <c r="S157" s="9">
        <v>0</v>
      </c>
      <c r="U157" s="10">
        <v>17</v>
      </c>
      <c r="V157">
        <v>0</v>
      </c>
      <c r="W157">
        <v>0</v>
      </c>
      <c r="X157">
        <v>0</v>
      </c>
      <c r="Z157">
        <v>0</v>
      </c>
      <c r="AA157">
        <v>0</v>
      </c>
      <c r="AD157" s="7">
        <v>5.3819444444444399E-2</v>
      </c>
      <c r="AE157" s="10">
        <f t="shared" si="4"/>
        <v>42650.717013888891</v>
      </c>
      <c r="AF157">
        <f t="shared" si="5"/>
        <v>-1</v>
      </c>
      <c r="AG157">
        <v>0</v>
      </c>
      <c r="AH157">
        <v>0</v>
      </c>
    </row>
    <row r="158" spans="1:34" x14ac:dyDescent="0.2">
      <c r="A158">
        <v>17</v>
      </c>
      <c r="B158">
        <v>4</v>
      </c>
      <c r="C158" s="8"/>
      <c r="D158" s="9"/>
      <c r="E158" s="11"/>
      <c r="F158" s="11"/>
      <c r="N158" s="9">
        <v>0</v>
      </c>
      <c r="P158" s="10">
        <v>0</v>
      </c>
      <c r="Q158">
        <v>0</v>
      </c>
      <c r="R158" s="9">
        <v>0</v>
      </c>
      <c r="S158" s="9">
        <v>0</v>
      </c>
      <c r="U158" s="10">
        <v>17</v>
      </c>
      <c r="V158">
        <v>0</v>
      </c>
      <c r="W158">
        <v>0</v>
      </c>
      <c r="X158">
        <v>0</v>
      </c>
      <c r="Z158">
        <v>0</v>
      </c>
      <c r="AA158">
        <v>0</v>
      </c>
      <c r="AD158" s="7">
        <v>5.4166666666666703E-2</v>
      </c>
      <c r="AE158" s="10">
        <f t="shared" si="4"/>
        <v>42650.717361111114</v>
      </c>
      <c r="AF158">
        <f t="shared" si="5"/>
        <v>-1</v>
      </c>
      <c r="AG158">
        <v>0</v>
      </c>
      <c r="AH158">
        <v>0</v>
      </c>
    </row>
    <row r="159" spans="1:34" x14ac:dyDescent="0.2">
      <c r="A159">
        <v>17</v>
      </c>
      <c r="B159">
        <v>3</v>
      </c>
      <c r="C159" s="8"/>
      <c r="D159" s="9"/>
      <c r="E159" s="11"/>
      <c r="F159" s="11"/>
      <c r="N159" s="9">
        <v>0</v>
      </c>
      <c r="P159" s="10">
        <v>0</v>
      </c>
      <c r="Q159">
        <v>0</v>
      </c>
      <c r="R159" s="9">
        <v>0</v>
      </c>
      <c r="S159" s="9">
        <v>0</v>
      </c>
      <c r="U159" s="10">
        <v>17</v>
      </c>
      <c r="V159">
        <v>0</v>
      </c>
      <c r="W159">
        <v>0</v>
      </c>
      <c r="X159">
        <v>0</v>
      </c>
      <c r="Z159">
        <v>0</v>
      </c>
      <c r="AA159">
        <v>0</v>
      </c>
      <c r="AD159" s="7">
        <v>5.4513888888888903E-2</v>
      </c>
      <c r="AE159" s="10">
        <f t="shared" si="4"/>
        <v>42650.717708333337</v>
      </c>
      <c r="AF159">
        <f t="shared" si="5"/>
        <v>-1</v>
      </c>
      <c r="AG159">
        <v>0</v>
      </c>
      <c r="AH159">
        <v>0</v>
      </c>
    </row>
    <row r="160" spans="1:34" x14ac:dyDescent="0.2">
      <c r="A160">
        <v>17</v>
      </c>
      <c r="B160">
        <v>3</v>
      </c>
      <c r="C160" s="8"/>
      <c r="D160" s="9"/>
      <c r="E160" s="11"/>
      <c r="F160" s="11"/>
      <c r="N160" s="9">
        <v>0</v>
      </c>
      <c r="P160" s="10">
        <v>0</v>
      </c>
      <c r="Q160">
        <v>0</v>
      </c>
      <c r="R160" s="9">
        <v>0</v>
      </c>
      <c r="S160" s="9">
        <v>0</v>
      </c>
      <c r="U160" s="10">
        <v>17</v>
      </c>
      <c r="V160">
        <v>0</v>
      </c>
      <c r="W160">
        <v>0</v>
      </c>
      <c r="X160">
        <v>0</v>
      </c>
      <c r="Z160">
        <v>0</v>
      </c>
      <c r="AA160">
        <v>0</v>
      </c>
      <c r="AD160" s="7">
        <v>5.4861111111111097E-2</v>
      </c>
      <c r="AE160" s="10">
        <f t="shared" si="4"/>
        <v>42650.718055555553</v>
      </c>
      <c r="AF160">
        <f t="shared" si="5"/>
        <v>-1</v>
      </c>
      <c r="AG160">
        <v>0</v>
      </c>
      <c r="AH160">
        <v>0</v>
      </c>
    </row>
    <row r="161" spans="1:34" x14ac:dyDescent="0.2">
      <c r="A161">
        <v>17</v>
      </c>
      <c r="B161">
        <v>3</v>
      </c>
      <c r="C161" s="8"/>
      <c r="D161" s="9"/>
      <c r="E161" s="11"/>
      <c r="F161" s="11"/>
      <c r="N161" s="9">
        <v>0</v>
      </c>
      <c r="P161" s="10">
        <v>0</v>
      </c>
      <c r="Q161">
        <v>0</v>
      </c>
      <c r="R161" s="9">
        <v>0</v>
      </c>
      <c r="S161" s="9">
        <v>0</v>
      </c>
      <c r="U161" s="10">
        <v>17</v>
      </c>
      <c r="V161">
        <v>0</v>
      </c>
      <c r="W161">
        <v>0</v>
      </c>
      <c r="X161">
        <v>0</v>
      </c>
      <c r="Z161">
        <v>0</v>
      </c>
      <c r="AA161">
        <v>0</v>
      </c>
      <c r="AD161" s="7">
        <v>5.5208333333333297E-2</v>
      </c>
      <c r="AE161" s="10">
        <f t="shared" si="4"/>
        <v>42650.718402777777</v>
      </c>
      <c r="AF161">
        <f t="shared" si="5"/>
        <v>-1</v>
      </c>
      <c r="AG161">
        <v>0</v>
      </c>
      <c r="AH161">
        <v>0</v>
      </c>
    </row>
    <row r="162" spans="1:34" x14ac:dyDescent="0.2">
      <c r="A162">
        <v>17</v>
      </c>
      <c r="B162">
        <v>4</v>
      </c>
      <c r="C162" s="8"/>
      <c r="D162" s="9"/>
      <c r="E162" s="11"/>
      <c r="F162" s="11"/>
      <c r="N162" s="9">
        <v>0</v>
      </c>
      <c r="P162" s="10">
        <v>0</v>
      </c>
      <c r="Q162">
        <v>0</v>
      </c>
      <c r="R162" s="9">
        <v>0</v>
      </c>
      <c r="S162" s="9">
        <v>0</v>
      </c>
      <c r="U162" s="10">
        <v>17</v>
      </c>
      <c r="V162">
        <v>0</v>
      </c>
      <c r="W162">
        <v>0</v>
      </c>
      <c r="X162">
        <v>0</v>
      </c>
      <c r="Z162">
        <v>0</v>
      </c>
      <c r="AA162">
        <v>0</v>
      </c>
      <c r="AD162" s="7">
        <v>5.5555555555555601E-2</v>
      </c>
      <c r="AE162" s="10">
        <f t="shared" si="4"/>
        <v>42650.71875</v>
      </c>
      <c r="AF162">
        <f t="shared" si="5"/>
        <v>-1</v>
      </c>
      <c r="AG162">
        <v>0</v>
      </c>
      <c r="AH162">
        <v>0</v>
      </c>
    </row>
    <row r="163" spans="1:34" x14ac:dyDescent="0.2">
      <c r="A163">
        <v>17</v>
      </c>
      <c r="B163">
        <v>3</v>
      </c>
      <c r="C163" s="8"/>
      <c r="D163" s="9"/>
      <c r="E163" s="11"/>
      <c r="F163" s="11"/>
      <c r="N163" s="9">
        <v>0</v>
      </c>
      <c r="P163" s="10">
        <v>0</v>
      </c>
      <c r="Q163">
        <v>0</v>
      </c>
      <c r="R163" s="9">
        <v>0</v>
      </c>
      <c r="S163" s="9">
        <v>0</v>
      </c>
      <c r="U163" s="10">
        <v>17</v>
      </c>
      <c r="V163">
        <v>0</v>
      </c>
      <c r="W163">
        <v>0</v>
      </c>
      <c r="X163">
        <v>0</v>
      </c>
      <c r="Z163">
        <v>0</v>
      </c>
      <c r="AA163">
        <v>0</v>
      </c>
      <c r="AD163" s="7">
        <v>5.5902777777777801E-2</v>
      </c>
      <c r="AE163" s="10">
        <f t="shared" si="4"/>
        <v>42650.719097222223</v>
      </c>
      <c r="AF163">
        <f t="shared" si="5"/>
        <v>-1</v>
      </c>
      <c r="AG163">
        <v>0</v>
      </c>
      <c r="AH163">
        <v>0</v>
      </c>
    </row>
    <row r="164" spans="1:34" x14ac:dyDescent="0.2">
      <c r="A164">
        <v>17</v>
      </c>
      <c r="B164">
        <v>3</v>
      </c>
      <c r="C164" s="8"/>
      <c r="D164" s="9"/>
      <c r="E164" s="11"/>
      <c r="F164" s="11"/>
      <c r="N164" s="9">
        <v>0</v>
      </c>
      <c r="P164" s="10">
        <v>0</v>
      </c>
      <c r="Q164">
        <v>0</v>
      </c>
      <c r="R164" s="9">
        <v>0</v>
      </c>
      <c r="S164" s="9">
        <v>0</v>
      </c>
      <c r="U164" s="10">
        <v>17</v>
      </c>
      <c r="V164">
        <v>0</v>
      </c>
      <c r="W164">
        <v>0</v>
      </c>
      <c r="X164">
        <v>0</v>
      </c>
      <c r="Z164">
        <v>0</v>
      </c>
      <c r="AA164">
        <v>0</v>
      </c>
      <c r="AD164" s="7">
        <v>5.6250000000000001E-2</v>
      </c>
      <c r="AE164" s="10">
        <f t="shared" si="4"/>
        <v>42650.719444444447</v>
      </c>
      <c r="AF164">
        <f t="shared" si="5"/>
        <v>-1</v>
      </c>
      <c r="AG164">
        <v>0</v>
      </c>
      <c r="AH164">
        <v>0</v>
      </c>
    </row>
    <row r="165" spans="1:34" x14ac:dyDescent="0.2">
      <c r="A165">
        <v>17</v>
      </c>
      <c r="B165">
        <v>3</v>
      </c>
      <c r="C165" s="8"/>
      <c r="D165" s="9"/>
      <c r="E165" s="11"/>
      <c r="F165" s="11"/>
      <c r="N165" s="9">
        <v>0</v>
      </c>
      <c r="P165" s="10">
        <v>0</v>
      </c>
      <c r="Q165">
        <v>0</v>
      </c>
      <c r="R165" s="9">
        <v>0</v>
      </c>
      <c r="S165" s="9">
        <v>0</v>
      </c>
      <c r="U165" s="10">
        <v>17</v>
      </c>
      <c r="V165">
        <v>0</v>
      </c>
      <c r="W165">
        <v>0</v>
      </c>
      <c r="X165">
        <v>0</v>
      </c>
      <c r="Z165">
        <v>0</v>
      </c>
      <c r="AA165">
        <v>0</v>
      </c>
      <c r="AD165" s="7">
        <v>5.6597222222222202E-2</v>
      </c>
      <c r="AE165" s="10">
        <f t="shared" si="4"/>
        <v>42650.71979166667</v>
      </c>
      <c r="AF165">
        <f t="shared" si="5"/>
        <v>-1</v>
      </c>
      <c r="AG165">
        <v>0</v>
      </c>
      <c r="AH165">
        <v>0</v>
      </c>
    </row>
    <row r="166" spans="1:34" x14ac:dyDescent="0.2">
      <c r="A166">
        <v>17</v>
      </c>
      <c r="B166">
        <v>3</v>
      </c>
      <c r="C166" s="8"/>
      <c r="D166" s="9"/>
      <c r="E166" s="11"/>
      <c r="F166" s="11"/>
      <c r="N166" s="9">
        <v>0</v>
      </c>
      <c r="P166" s="10">
        <v>0</v>
      </c>
      <c r="Q166">
        <v>0</v>
      </c>
      <c r="R166" s="9">
        <v>0</v>
      </c>
      <c r="S166" s="9">
        <v>0</v>
      </c>
      <c r="U166" s="10">
        <v>17</v>
      </c>
      <c r="V166">
        <v>0</v>
      </c>
      <c r="W166">
        <v>0</v>
      </c>
      <c r="X166">
        <v>0</v>
      </c>
      <c r="Z166">
        <v>0</v>
      </c>
      <c r="AA166">
        <v>0</v>
      </c>
      <c r="AD166" s="7">
        <v>5.6944444444444402E-2</v>
      </c>
      <c r="AE166" s="10">
        <f t="shared" si="4"/>
        <v>42650.720138888886</v>
      </c>
      <c r="AF166">
        <f t="shared" si="5"/>
        <v>-1</v>
      </c>
      <c r="AG166">
        <v>0</v>
      </c>
      <c r="AH166">
        <v>0</v>
      </c>
    </row>
    <row r="167" spans="1:34" x14ac:dyDescent="0.2">
      <c r="A167">
        <v>17</v>
      </c>
      <c r="B167">
        <v>3</v>
      </c>
      <c r="C167" s="8"/>
      <c r="D167" s="9"/>
      <c r="E167" s="11"/>
      <c r="F167" s="11"/>
      <c r="N167" s="9">
        <v>0</v>
      </c>
      <c r="P167" s="10">
        <v>0</v>
      </c>
      <c r="Q167">
        <v>0</v>
      </c>
      <c r="R167" s="9">
        <v>0</v>
      </c>
      <c r="S167" s="9">
        <v>0</v>
      </c>
      <c r="U167" s="10">
        <v>17</v>
      </c>
      <c r="V167">
        <v>0</v>
      </c>
      <c r="W167">
        <v>0</v>
      </c>
      <c r="X167">
        <v>0</v>
      </c>
      <c r="Z167">
        <v>0</v>
      </c>
      <c r="AA167">
        <v>0</v>
      </c>
      <c r="AD167" s="7">
        <v>5.7291666666666699E-2</v>
      </c>
      <c r="AE167" s="10">
        <f t="shared" si="4"/>
        <v>42650.720486111109</v>
      </c>
      <c r="AF167">
        <f t="shared" si="5"/>
        <v>-1</v>
      </c>
      <c r="AG167">
        <v>0</v>
      </c>
      <c r="AH167">
        <v>0</v>
      </c>
    </row>
    <row r="168" spans="1:34" x14ac:dyDescent="0.2">
      <c r="A168">
        <v>17</v>
      </c>
      <c r="B168">
        <v>3</v>
      </c>
      <c r="C168" s="8"/>
      <c r="D168" s="9"/>
      <c r="E168" s="11"/>
      <c r="F168" s="11"/>
      <c r="N168" s="9">
        <v>0</v>
      </c>
      <c r="P168" s="10">
        <v>0</v>
      </c>
      <c r="Q168">
        <v>0</v>
      </c>
      <c r="R168" s="9">
        <v>0</v>
      </c>
      <c r="S168" s="9">
        <v>0</v>
      </c>
      <c r="U168" s="10">
        <v>17</v>
      </c>
      <c r="V168">
        <v>0</v>
      </c>
      <c r="W168">
        <v>0</v>
      </c>
      <c r="X168">
        <v>0</v>
      </c>
      <c r="Z168">
        <v>0</v>
      </c>
      <c r="AA168">
        <v>0</v>
      </c>
      <c r="AD168" s="7">
        <v>5.7638888888888899E-2</v>
      </c>
      <c r="AE168" s="10">
        <f t="shared" si="4"/>
        <v>42650.720833333333</v>
      </c>
      <c r="AF168">
        <f t="shared" si="5"/>
        <v>-1</v>
      </c>
      <c r="AG168">
        <v>0</v>
      </c>
      <c r="AH168">
        <v>0</v>
      </c>
    </row>
    <row r="169" spans="1:34" x14ac:dyDescent="0.2">
      <c r="A169">
        <v>17</v>
      </c>
      <c r="B169">
        <v>4</v>
      </c>
      <c r="C169" s="8"/>
      <c r="D169" s="9"/>
      <c r="E169" s="11"/>
      <c r="F169" s="11"/>
      <c r="N169" s="9">
        <v>0</v>
      </c>
      <c r="P169" s="10">
        <v>0</v>
      </c>
      <c r="Q169">
        <v>0</v>
      </c>
      <c r="R169" s="9">
        <v>0</v>
      </c>
      <c r="S169" s="9">
        <v>0</v>
      </c>
      <c r="U169" s="10">
        <v>17</v>
      </c>
      <c r="V169">
        <v>0</v>
      </c>
      <c r="W169">
        <v>0</v>
      </c>
      <c r="X169">
        <v>0</v>
      </c>
      <c r="Z169">
        <v>0</v>
      </c>
      <c r="AA169">
        <v>0</v>
      </c>
      <c r="AD169" s="7">
        <v>5.7986111111111099E-2</v>
      </c>
      <c r="AE169" s="10">
        <f t="shared" si="4"/>
        <v>42650.721180555556</v>
      </c>
      <c r="AF169">
        <f t="shared" si="5"/>
        <v>-1</v>
      </c>
      <c r="AG169">
        <v>0</v>
      </c>
      <c r="AH169">
        <v>0</v>
      </c>
    </row>
    <row r="170" spans="1:34" x14ac:dyDescent="0.2">
      <c r="A170">
        <v>17</v>
      </c>
      <c r="B170">
        <v>4</v>
      </c>
      <c r="C170" s="8"/>
      <c r="D170" s="9"/>
      <c r="E170" s="11"/>
      <c r="F170" s="11"/>
      <c r="N170" s="9">
        <v>0</v>
      </c>
      <c r="P170" s="10">
        <v>0</v>
      </c>
      <c r="Q170">
        <v>0</v>
      </c>
      <c r="R170" s="9">
        <v>0</v>
      </c>
      <c r="S170" s="9">
        <v>0</v>
      </c>
      <c r="U170" s="10">
        <v>17</v>
      </c>
      <c r="V170">
        <v>0</v>
      </c>
      <c r="W170">
        <v>0</v>
      </c>
      <c r="X170">
        <v>0</v>
      </c>
      <c r="Z170">
        <v>0</v>
      </c>
      <c r="AA170">
        <v>0</v>
      </c>
      <c r="AD170" s="7">
        <v>5.83333333333333E-2</v>
      </c>
      <c r="AE170" s="10">
        <f t="shared" si="4"/>
        <v>42650.72152777778</v>
      </c>
      <c r="AF170">
        <f t="shared" si="5"/>
        <v>-1</v>
      </c>
      <c r="AG170">
        <v>0</v>
      </c>
      <c r="AH170">
        <v>0</v>
      </c>
    </row>
    <row r="171" spans="1:34" x14ac:dyDescent="0.2">
      <c r="A171">
        <v>17</v>
      </c>
      <c r="B171">
        <v>4</v>
      </c>
      <c r="C171" s="8"/>
      <c r="D171" s="9"/>
      <c r="E171" s="11"/>
      <c r="F171" s="11"/>
      <c r="N171" s="9">
        <v>0</v>
      </c>
      <c r="P171" s="10">
        <v>0</v>
      </c>
      <c r="Q171">
        <v>0</v>
      </c>
      <c r="R171" s="9">
        <v>0</v>
      </c>
      <c r="S171" s="9">
        <v>0</v>
      </c>
      <c r="U171" s="10">
        <v>17</v>
      </c>
      <c r="V171">
        <v>0</v>
      </c>
      <c r="W171">
        <v>0</v>
      </c>
      <c r="X171">
        <v>0</v>
      </c>
      <c r="Z171">
        <v>0</v>
      </c>
      <c r="AA171">
        <v>0</v>
      </c>
      <c r="AD171" s="7">
        <v>5.8680555555555597E-2</v>
      </c>
      <c r="AE171" s="10">
        <f t="shared" si="4"/>
        <v>42650.721875000003</v>
      </c>
      <c r="AF171">
        <f t="shared" si="5"/>
        <v>-1</v>
      </c>
      <c r="AG171">
        <v>0</v>
      </c>
      <c r="AH171">
        <v>0</v>
      </c>
    </row>
    <row r="172" spans="1:34" x14ac:dyDescent="0.2">
      <c r="A172">
        <v>17</v>
      </c>
      <c r="B172">
        <v>4</v>
      </c>
      <c r="C172" s="8"/>
      <c r="D172" s="9"/>
      <c r="E172" s="11"/>
      <c r="F172" s="11"/>
      <c r="N172" s="9">
        <v>0</v>
      </c>
      <c r="P172" s="10">
        <v>0</v>
      </c>
      <c r="Q172">
        <v>0</v>
      </c>
      <c r="R172" s="9">
        <v>0</v>
      </c>
      <c r="S172" s="9">
        <v>0</v>
      </c>
      <c r="U172" s="10">
        <v>17</v>
      </c>
      <c r="V172">
        <v>0</v>
      </c>
      <c r="W172">
        <v>0</v>
      </c>
      <c r="X172">
        <v>0</v>
      </c>
      <c r="Z172">
        <v>0</v>
      </c>
      <c r="AA172">
        <v>0</v>
      </c>
      <c r="AD172" s="7">
        <v>5.9027777777777797E-2</v>
      </c>
      <c r="AE172" s="10">
        <f t="shared" si="4"/>
        <v>42650.722222222226</v>
      </c>
      <c r="AF172">
        <f t="shared" si="5"/>
        <v>-1</v>
      </c>
      <c r="AG172">
        <v>0</v>
      </c>
      <c r="AH172">
        <v>0</v>
      </c>
    </row>
    <row r="173" spans="1:34" x14ac:dyDescent="0.2">
      <c r="A173">
        <v>17</v>
      </c>
      <c r="B173">
        <v>4</v>
      </c>
      <c r="C173" s="8"/>
      <c r="D173" s="9"/>
      <c r="E173" s="11"/>
      <c r="F173" s="11"/>
      <c r="N173" s="9">
        <v>0</v>
      </c>
      <c r="P173" s="10">
        <v>0</v>
      </c>
      <c r="Q173">
        <v>0</v>
      </c>
      <c r="R173" s="9">
        <v>0</v>
      </c>
      <c r="S173" s="9">
        <v>0</v>
      </c>
      <c r="U173" s="10">
        <v>17</v>
      </c>
      <c r="V173">
        <v>0</v>
      </c>
      <c r="W173">
        <v>0</v>
      </c>
      <c r="X173">
        <v>0</v>
      </c>
      <c r="Z173">
        <v>0</v>
      </c>
      <c r="AA173">
        <v>0</v>
      </c>
      <c r="AD173" s="7">
        <v>5.9374999999999997E-2</v>
      </c>
      <c r="AE173" s="10">
        <f t="shared" si="4"/>
        <v>42650.722569444442</v>
      </c>
      <c r="AF173">
        <f t="shared" si="5"/>
        <v>-1</v>
      </c>
      <c r="AG173">
        <v>0</v>
      </c>
      <c r="AH173">
        <v>0</v>
      </c>
    </row>
    <row r="174" spans="1:34" x14ac:dyDescent="0.2">
      <c r="A174">
        <v>17</v>
      </c>
      <c r="B174">
        <v>4</v>
      </c>
      <c r="C174" s="8"/>
      <c r="D174" s="9"/>
      <c r="E174" s="11"/>
      <c r="F174" s="11"/>
      <c r="N174" s="9">
        <v>0</v>
      </c>
      <c r="P174" s="10">
        <v>0</v>
      </c>
      <c r="Q174">
        <v>0</v>
      </c>
      <c r="R174" s="9">
        <v>0</v>
      </c>
      <c r="S174" s="9">
        <v>0</v>
      </c>
      <c r="U174" s="10">
        <v>17</v>
      </c>
      <c r="V174">
        <v>0</v>
      </c>
      <c r="W174">
        <v>0</v>
      </c>
      <c r="X174">
        <v>0</v>
      </c>
      <c r="Z174">
        <v>0</v>
      </c>
      <c r="AA174">
        <v>0</v>
      </c>
      <c r="AD174" s="7">
        <v>5.9722222222222197E-2</v>
      </c>
      <c r="AE174" s="10">
        <f t="shared" si="4"/>
        <v>42650.722916666666</v>
      </c>
      <c r="AF174">
        <f t="shared" si="5"/>
        <v>-1</v>
      </c>
      <c r="AG174">
        <v>0</v>
      </c>
      <c r="AH174">
        <v>0</v>
      </c>
    </row>
    <row r="175" spans="1:34" x14ac:dyDescent="0.2">
      <c r="A175">
        <v>17</v>
      </c>
      <c r="B175">
        <v>3</v>
      </c>
      <c r="C175" s="8"/>
      <c r="D175" s="9"/>
      <c r="E175" s="11"/>
      <c r="F175" s="11"/>
      <c r="N175" s="9">
        <v>0</v>
      </c>
      <c r="P175" s="10">
        <v>0</v>
      </c>
      <c r="Q175">
        <v>0</v>
      </c>
      <c r="R175" s="9">
        <v>0</v>
      </c>
      <c r="S175" s="9">
        <v>0</v>
      </c>
      <c r="U175" s="10">
        <v>17</v>
      </c>
      <c r="V175">
        <v>0</v>
      </c>
      <c r="W175">
        <v>0</v>
      </c>
      <c r="X175">
        <v>0</v>
      </c>
      <c r="Z175">
        <v>0</v>
      </c>
      <c r="AA175">
        <v>0</v>
      </c>
      <c r="AD175" s="7">
        <v>6.0069444444444398E-2</v>
      </c>
      <c r="AE175" s="10">
        <f t="shared" si="4"/>
        <v>42650.723263888889</v>
      </c>
      <c r="AF175">
        <f t="shared" si="5"/>
        <v>-1</v>
      </c>
      <c r="AG175">
        <v>0</v>
      </c>
      <c r="AH175">
        <v>0</v>
      </c>
    </row>
    <row r="176" spans="1:34" x14ac:dyDescent="0.2">
      <c r="A176">
        <v>17</v>
      </c>
      <c r="B176">
        <v>3</v>
      </c>
      <c r="C176" s="8"/>
      <c r="D176" s="9"/>
      <c r="E176" s="11"/>
      <c r="F176" s="11"/>
      <c r="N176" s="9">
        <v>0</v>
      </c>
      <c r="P176" s="10">
        <v>0</v>
      </c>
      <c r="Q176">
        <v>0</v>
      </c>
      <c r="R176" s="9">
        <v>0</v>
      </c>
      <c r="S176" s="9">
        <v>0</v>
      </c>
      <c r="U176" s="10">
        <v>17</v>
      </c>
      <c r="V176">
        <v>0</v>
      </c>
      <c r="W176">
        <v>0</v>
      </c>
      <c r="X176">
        <v>0</v>
      </c>
      <c r="Z176">
        <v>0</v>
      </c>
      <c r="AA176">
        <v>0</v>
      </c>
      <c r="AD176" s="7">
        <v>6.0416666666666702E-2</v>
      </c>
      <c r="AE176" s="10">
        <f t="shared" si="4"/>
        <v>42650.723611111112</v>
      </c>
      <c r="AF176">
        <f t="shared" si="5"/>
        <v>-1</v>
      </c>
      <c r="AG176">
        <v>0</v>
      </c>
      <c r="AH176">
        <v>0</v>
      </c>
    </row>
    <row r="177" spans="1:34" x14ac:dyDescent="0.2">
      <c r="A177">
        <v>17</v>
      </c>
      <c r="B177">
        <v>3</v>
      </c>
      <c r="C177" s="8"/>
      <c r="D177" s="9"/>
      <c r="E177" s="11"/>
      <c r="F177" s="11"/>
      <c r="N177" s="9">
        <v>0</v>
      </c>
      <c r="P177" s="10">
        <v>0</v>
      </c>
      <c r="Q177">
        <v>0</v>
      </c>
      <c r="R177" s="9">
        <v>0</v>
      </c>
      <c r="S177" s="9">
        <v>0</v>
      </c>
      <c r="U177" s="10">
        <v>17</v>
      </c>
      <c r="V177">
        <v>0</v>
      </c>
      <c r="W177">
        <v>0</v>
      </c>
      <c r="X177">
        <v>0</v>
      </c>
      <c r="Z177">
        <v>0</v>
      </c>
      <c r="AA177">
        <v>0</v>
      </c>
      <c r="AD177" s="7">
        <v>6.0763888888888902E-2</v>
      </c>
      <c r="AE177" s="10">
        <f t="shared" si="4"/>
        <v>42650.723958333336</v>
      </c>
      <c r="AF177">
        <f t="shared" si="5"/>
        <v>-1</v>
      </c>
      <c r="AG177">
        <v>0</v>
      </c>
      <c r="AH177">
        <v>0</v>
      </c>
    </row>
    <row r="178" spans="1:34" x14ac:dyDescent="0.2">
      <c r="A178">
        <v>17</v>
      </c>
      <c r="B178">
        <v>3</v>
      </c>
      <c r="C178" s="8"/>
      <c r="D178" s="9"/>
      <c r="E178" s="11"/>
      <c r="F178" s="11"/>
      <c r="N178" s="9">
        <v>0</v>
      </c>
      <c r="P178" s="10">
        <v>0</v>
      </c>
      <c r="Q178">
        <v>0</v>
      </c>
      <c r="R178" s="9">
        <v>0</v>
      </c>
      <c r="S178" s="9">
        <v>0</v>
      </c>
      <c r="U178" s="10">
        <v>17</v>
      </c>
      <c r="V178">
        <v>0</v>
      </c>
      <c r="W178">
        <v>0</v>
      </c>
      <c r="X178">
        <v>0</v>
      </c>
      <c r="Z178">
        <v>0</v>
      </c>
      <c r="AA178">
        <v>0</v>
      </c>
      <c r="AD178" s="7">
        <v>6.1111111111111102E-2</v>
      </c>
      <c r="AE178" s="10">
        <f t="shared" si="4"/>
        <v>42650.724305555559</v>
      </c>
      <c r="AF178">
        <f t="shared" si="5"/>
        <v>-1</v>
      </c>
      <c r="AG178">
        <v>0</v>
      </c>
      <c r="AH178">
        <v>0</v>
      </c>
    </row>
    <row r="179" spans="1:34" x14ac:dyDescent="0.2">
      <c r="A179">
        <v>17</v>
      </c>
      <c r="B179">
        <v>3</v>
      </c>
      <c r="C179" s="8"/>
      <c r="D179" s="9"/>
      <c r="E179" s="11"/>
      <c r="F179" s="11"/>
      <c r="N179" s="9">
        <v>0</v>
      </c>
      <c r="P179" s="10">
        <v>0</v>
      </c>
      <c r="Q179">
        <v>0</v>
      </c>
      <c r="R179" s="9">
        <v>0</v>
      </c>
      <c r="S179" s="9">
        <v>0</v>
      </c>
      <c r="U179" s="10">
        <v>17</v>
      </c>
      <c r="V179">
        <v>0</v>
      </c>
      <c r="W179">
        <v>0</v>
      </c>
      <c r="X179">
        <v>0</v>
      </c>
      <c r="Z179">
        <v>0</v>
      </c>
      <c r="AA179">
        <v>0</v>
      </c>
      <c r="AD179" s="7">
        <v>6.1458333333333302E-2</v>
      </c>
      <c r="AE179" s="10">
        <f t="shared" si="4"/>
        <v>42650.724652777775</v>
      </c>
      <c r="AF179">
        <f t="shared" si="5"/>
        <v>-1</v>
      </c>
      <c r="AG179">
        <v>0</v>
      </c>
      <c r="AH179">
        <v>0</v>
      </c>
    </row>
    <row r="180" spans="1:34" x14ac:dyDescent="0.2">
      <c r="A180">
        <v>17</v>
      </c>
      <c r="B180">
        <v>3</v>
      </c>
      <c r="C180" s="8"/>
      <c r="D180" s="9"/>
      <c r="E180" s="11"/>
      <c r="F180" s="11"/>
      <c r="N180" s="9">
        <v>0</v>
      </c>
      <c r="P180" s="10">
        <v>0</v>
      </c>
      <c r="Q180">
        <v>0</v>
      </c>
      <c r="R180" s="9">
        <v>0</v>
      </c>
      <c r="S180" s="9">
        <v>0</v>
      </c>
      <c r="U180" s="10">
        <v>17</v>
      </c>
      <c r="V180">
        <v>0</v>
      </c>
      <c r="W180">
        <v>0</v>
      </c>
      <c r="X180">
        <v>0</v>
      </c>
      <c r="Z180">
        <v>0</v>
      </c>
      <c r="AA180">
        <v>0</v>
      </c>
      <c r="AD180" s="7">
        <v>6.18055555555556E-2</v>
      </c>
      <c r="AE180" s="10">
        <f t="shared" si="4"/>
        <v>42650.724999999999</v>
      </c>
      <c r="AF180">
        <f t="shared" si="5"/>
        <v>-1</v>
      </c>
      <c r="AG180">
        <v>0</v>
      </c>
      <c r="AH180">
        <v>0</v>
      </c>
    </row>
    <row r="181" spans="1:34" x14ac:dyDescent="0.2">
      <c r="A181">
        <v>17</v>
      </c>
      <c r="B181">
        <v>3</v>
      </c>
      <c r="C181" s="8"/>
      <c r="D181" s="9"/>
      <c r="E181" s="11"/>
      <c r="F181" s="11"/>
      <c r="N181" s="9">
        <v>0</v>
      </c>
      <c r="P181" s="10">
        <v>0</v>
      </c>
      <c r="Q181">
        <v>0</v>
      </c>
      <c r="R181" s="9">
        <v>0</v>
      </c>
      <c r="S181" s="9">
        <v>0</v>
      </c>
      <c r="U181" s="10">
        <v>17</v>
      </c>
      <c r="V181">
        <v>0</v>
      </c>
      <c r="W181">
        <v>0</v>
      </c>
      <c r="X181">
        <v>0</v>
      </c>
      <c r="Z181">
        <v>0</v>
      </c>
      <c r="AA181">
        <v>0</v>
      </c>
      <c r="AD181" s="7">
        <v>6.21527777777778E-2</v>
      </c>
      <c r="AE181" s="10">
        <f t="shared" si="4"/>
        <v>42650.725347222222</v>
      </c>
      <c r="AF181">
        <f t="shared" si="5"/>
        <v>-1</v>
      </c>
      <c r="AG181">
        <v>0</v>
      </c>
      <c r="AH181">
        <v>0</v>
      </c>
    </row>
    <row r="182" spans="1:34" x14ac:dyDescent="0.2">
      <c r="A182">
        <v>17</v>
      </c>
      <c r="B182">
        <v>3</v>
      </c>
      <c r="C182" s="8"/>
      <c r="D182" s="9"/>
      <c r="E182" s="11"/>
      <c r="F182" s="11"/>
      <c r="N182" s="9">
        <v>0</v>
      </c>
      <c r="P182" s="10">
        <v>0</v>
      </c>
      <c r="Q182">
        <v>0</v>
      </c>
      <c r="R182" s="9">
        <v>0</v>
      </c>
      <c r="S182" s="9">
        <v>0</v>
      </c>
      <c r="U182" s="10">
        <v>17</v>
      </c>
      <c r="V182">
        <v>0</v>
      </c>
      <c r="W182">
        <v>0</v>
      </c>
      <c r="X182">
        <v>0</v>
      </c>
      <c r="Z182">
        <v>0</v>
      </c>
      <c r="AA182">
        <v>0</v>
      </c>
      <c r="AD182" s="7">
        <v>6.25E-2</v>
      </c>
      <c r="AE182" s="10">
        <f t="shared" si="4"/>
        <v>42650.725694444445</v>
      </c>
      <c r="AF182">
        <f t="shared" si="5"/>
        <v>-1</v>
      </c>
      <c r="AG182">
        <v>0</v>
      </c>
      <c r="AH182">
        <v>0</v>
      </c>
    </row>
    <row r="183" spans="1:34" x14ac:dyDescent="0.2">
      <c r="A183">
        <v>17</v>
      </c>
      <c r="B183">
        <v>4</v>
      </c>
      <c r="C183" s="8"/>
      <c r="D183" s="9"/>
      <c r="E183" s="11"/>
      <c r="F183" s="11"/>
      <c r="N183" s="9">
        <v>0</v>
      </c>
      <c r="P183" s="10">
        <v>0</v>
      </c>
      <c r="Q183">
        <v>0</v>
      </c>
      <c r="R183" s="9">
        <v>0</v>
      </c>
      <c r="S183" s="9">
        <v>0</v>
      </c>
      <c r="U183" s="10">
        <v>17</v>
      </c>
      <c r="V183">
        <v>0</v>
      </c>
      <c r="W183">
        <v>0</v>
      </c>
      <c r="X183">
        <v>0</v>
      </c>
      <c r="Z183">
        <v>0</v>
      </c>
      <c r="AA183">
        <v>0</v>
      </c>
      <c r="AD183" s="7">
        <v>6.2847222222222193E-2</v>
      </c>
      <c r="AE183" s="10">
        <f t="shared" si="4"/>
        <v>42650.726041666669</v>
      </c>
      <c r="AF183">
        <f t="shared" si="5"/>
        <v>-1</v>
      </c>
      <c r="AG183">
        <v>0</v>
      </c>
      <c r="AH183">
        <v>0</v>
      </c>
    </row>
    <row r="184" spans="1:34" x14ac:dyDescent="0.2">
      <c r="A184">
        <v>17</v>
      </c>
      <c r="B184">
        <v>4</v>
      </c>
      <c r="C184" s="8"/>
      <c r="D184" s="9"/>
      <c r="E184" s="11"/>
      <c r="F184" s="11"/>
      <c r="N184" s="9">
        <v>0</v>
      </c>
      <c r="P184" s="10">
        <v>0</v>
      </c>
      <c r="Q184">
        <v>0</v>
      </c>
      <c r="R184" s="9">
        <v>0</v>
      </c>
      <c r="S184" s="9">
        <v>0</v>
      </c>
      <c r="U184" s="10">
        <v>17</v>
      </c>
      <c r="V184">
        <v>0</v>
      </c>
      <c r="W184">
        <v>0</v>
      </c>
      <c r="X184">
        <v>0</v>
      </c>
      <c r="Z184">
        <v>0</v>
      </c>
      <c r="AA184">
        <v>0</v>
      </c>
      <c r="AD184" s="7">
        <v>6.31944444444444E-2</v>
      </c>
      <c r="AE184" s="10">
        <f t="shared" si="4"/>
        <v>42650.726388888892</v>
      </c>
      <c r="AF184">
        <f t="shared" si="5"/>
        <v>-1</v>
      </c>
      <c r="AG184">
        <v>0</v>
      </c>
      <c r="AH184">
        <v>0</v>
      </c>
    </row>
    <row r="185" spans="1:34" x14ac:dyDescent="0.2">
      <c r="A185">
        <v>17</v>
      </c>
      <c r="B185">
        <v>6</v>
      </c>
      <c r="C185" s="8"/>
      <c r="D185" s="9"/>
      <c r="E185" s="11"/>
      <c r="F185" s="11"/>
      <c r="N185" s="9">
        <v>0</v>
      </c>
      <c r="P185" s="10">
        <v>0</v>
      </c>
      <c r="Q185">
        <v>0</v>
      </c>
      <c r="R185" s="9">
        <v>0</v>
      </c>
      <c r="S185" s="9">
        <v>0</v>
      </c>
      <c r="U185" s="10">
        <v>17</v>
      </c>
      <c r="V185">
        <v>0</v>
      </c>
      <c r="W185">
        <v>0</v>
      </c>
      <c r="X185">
        <v>0</v>
      </c>
      <c r="Z185">
        <v>0</v>
      </c>
      <c r="AA185">
        <v>0</v>
      </c>
      <c r="AD185" s="7">
        <v>6.3541666666666705E-2</v>
      </c>
      <c r="AE185" s="10">
        <f t="shared" si="4"/>
        <v>42650.726736111115</v>
      </c>
      <c r="AF185">
        <f t="shared" si="5"/>
        <v>-1</v>
      </c>
      <c r="AG185">
        <v>0</v>
      </c>
      <c r="AH185">
        <v>0</v>
      </c>
    </row>
    <row r="186" spans="1:34" x14ac:dyDescent="0.2">
      <c r="A186">
        <v>17</v>
      </c>
      <c r="B186">
        <v>4</v>
      </c>
      <c r="C186" s="8"/>
      <c r="D186" s="9"/>
      <c r="E186" s="11"/>
      <c r="F186" s="11"/>
      <c r="N186" s="9">
        <v>0</v>
      </c>
      <c r="P186" s="10">
        <v>0</v>
      </c>
      <c r="Q186">
        <v>0</v>
      </c>
      <c r="R186" s="9">
        <v>0</v>
      </c>
      <c r="S186" s="9">
        <v>0</v>
      </c>
      <c r="U186" s="10">
        <v>17</v>
      </c>
      <c r="V186">
        <v>0</v>
      </c>
      <c r="W186">
        <v>0</v>
      </c>
      <c r="X186">
        <v>0</v>
      </c>
      <c r="Z186">
        <v>0</v>
      </c>
      <c r="AA186">
        <v>0</v>
      </c>
      <c r="AD186" s="7">
        <v>6.3888888888888898E-2</v>
      </c>
      <c r="AE186" s="10">
        <f t="shared" si="4"/>
        <v>42650.727083333331</v>
      </c>
      <c r="AF186">
        <f t="shared" si="5"/>
        <v>-1</v>
      </c>
      <c r="AG186">
        <v>0</v>
      </c>
      <c r="AH186">
        <v>0</v>
      </c>
    </row>
    <row r="187" spans="1:34" x14ac:dyDescent="0.2">
      <c r="A187">
        <v>17</v>
      </c>
      <c r="B187">
        <v>4</v>
      </c>
      <c r="C187" s="8"/>
      <c r="D187" s="9"/>
      <c r="E187" s="11"/>
      <c r="F187" s="11"/>
      <c r="N187" s="9">
        <v>0</v>
      </c>
      <c r="P187" s="10">
        <v>0</v>
      </c>
      <c r="Q187">
        <v>0</v>
      </c>
      <c r="R187" s="9">
        <v>0</v>
      </c>
      <c r="S187" s="9">
        <v>0</v>
      </c>
      <c r="U187" s="10">
        <v>17</v>
      </c>
      <c r="V187">
        <v>0</v>
      </c>
      <c r="W187">
        <v>0</v>
      </c>
      <c r="X187">
        <v>0</v>
      </c>
      <c r="Z187">
        <v>0</v>
      </c>
      <c r="AA187">
        <v>0</v>
      </c>
      <c r="AD187" s="7">
        <v>6.4236111111111105E-2</v>
      </c>
      <c r="AE187" s="10">
        <f t="shared" si="4"/>
        <v>42650.727430555555</v>
      </c>
      <c r="AF187">
        <f t="shared" si="5"/>
        <v>-1</v>
      </c>
      <c r="AG187">
        <v>0</v>
      </c>
      <c r="AH187">
        <v>0</v>
      </c>
    </row>
    <row r="188" spans="1:34" x14ac:dyDescent="0.2">
      <c r="A188">
        <v>17</v>
      </c>
      <c r="B188">
        <v>3</v>
      </c>
      <c r="C188" s="8"/>
      <c r="D188" s="9"/>
      <c r="E188" s="11"/>
      <c r="F188" s="11"/>
      <c r="N188" s="9">
        <v>0</v>
      </c>
      <c r="P188" s="10">
        <v>0</v>
      </c>
      <c r="Q188">
        <v>0</v>
      </c>
      <c r="R188" s="9">
        <v>0</v>
      </c>
      <c r="S188" s="9">
        <v>0</v>
      </c>
      <c r="U188" s="10">
        <v>17</v>
      </c>
      <c r="V188">
        <v>0</v>
      </c>
      <c r="W188">
        <v>0</v>
      </c>
      <c r="X188">
        <v>0</v>
      </c>
      <c r="Z188">
        <v>0</v>
      </c>
      <c r="AA188">
        <v>0</v>
      </c>
      <c r="AD188" s="7">
        <v>6.4583333333333298E-2</v>
      </c>
      <c r="AE188" s="10">
        <f t="shared" si="4"/>
        <v>42650.727777777778</v>
      </c>
      <c r="AF188">
        <f t="shared" si="5"/>
        <v>-1</v>
      </c>
      <c r="AG188">
        <v>0</v>
      </c>
      <c r="AH188">
        <v>0</v>
      </c>
    </row>
    <row r="189" spans="1:34" x14ac:dyDescent="0.2">
      <c r="A189">
        <v>17</v>
      </c>
      <c r="B189">
        <v>6</v>
      </c>
      <c r="C189" s="8"/>
      <c r="D189" s="9"/>
      <c r="E189" s="11"/>
      <c r="F189" s="11"/>
      <c r="N189" s="9">
        <v>0</v>
      </c>
      <c r="P189" s="10">
        <v>0</v>
      </c>
      <c r="Q189">
        <v>0</v>
      </c>
      <c r="R189" s="9">
        <v>0</v>
      </c>
      <c r="S189" s="9">
        <v>0</v>
      </c>
      <c r="U189" s="10">
        <v>17</v>
      </c>
      <c r="V189">
        <v>0</v>
      </c>
      <c r="W189">
        <v>0</v>
      </c>
      <c r="X189">
        <v>0</v>
      </c>
      <c r="Z189">
        <v>0</v>
      </c>
      <c r="AA189">
        <v>0</v>
      </c>
      <c r="AD189" s="7">
        <v>6.4930555555555602E-2</v>
      </c>
      <c r="AE189" s="10">
        <f t="shared" si="4"/>
        <v>42650.728125000001</v>
      </c>
      <c r="AF189">
        <f t="shared" si="5"/>
        <v>-1</v>
      </c>
      <c r="AG189">
        <v>0</v>
      </c>
      <c r="AH189">
        <v>0</v>
      </c>
    </row>
    <row r="190" spans="1:34" x14ac:dyDescent="0.2">
      <c r="A190">
        <v>17</v>
      </c>
      <c r="B190">
        <v>4</v>
      </c>
      <c r="C190" s="8"/>
      <c r="D190" s="9"/>
      <c r="E190" s="11"/>
      <c r="F190" s="11"/>
      <c r="N190" s="9">
        <v>0</v>
      </c>
      <c r="P190" s="10">
        <v>0</v>
      </c>
      <c r="Q190">
        <v>0</v>
      </c>
      <c r="R190" s="9">
        <v>0</v>
      </c>
      <c r="S190" s="9">
        <v>0</v>
      </c>
      <c r="U190" s="10">
        <v>17</v>
      </c>
      <c r="V190">
        <v>0</v>
      </c>
      <c r="W190">
        <v>0</v>
      </c>
      <c r="X190">
        <v>0</v>
      </c>
      <c r="Z190">
        <v>0</v>
      </c>
      <c r="AA190">
        <v>0</v>
      </c>
      <c r="AD190" s="7">
        <v>6.5277777777777796E-2</v>
      </c>
      <c r="AE190" s="10">
        <f t="shared" si="4"/>
        <v>42650.728472222225</v>
      </c>
      <c r="AF190">
        <f t="shared" si="5"/>
        <v>-1</v>
      </c>
      <c r="AG190">
        <v>0</v>
      </c>
      <c r="AH190">
        <v>0</v>
      </c>
    </row>
    <row r="191" spans="1:34" x14ac:dyDescent="0.2">
      <c r="A191">
        <v>17</v>
      </c>
      <c r="B191">
        <v>4</v>
      </c>
      <c r="C191" s="8"/>
      <c r="D191" s="9"/>
      <c r="E191" s="11"/>
      <c r="F191" s="11"/>
      <c r="N191" s="9">
        <v>0</v>
      </c>
      <c r="P191" s="10">
        <v>0</v>
      </c>
      <c r="Q191">
        <v>0</v>
      </c>
      <c r="R191" s="9">
        <v>0</v>
      </c>
      <c r="S191" s="9">
        <v>0</v>
      </c>
      <c r="U191" s="10">
        <v>17</v>
      </c>
      <c r="V191">
        <v>0</v>
      </c>
      <c r="W191">
        <v>0</v>
      </c>
      <c r="X191">
        <v>0</v>
      </c>
      <c r="Z191">
        <v>0</v>
      </c>
      <c r="AA191">
        <v>0</v>
      </c>
      <c r="AD191" s="7">
        <v>6.5625000000000003E-2</v>
      </c>
      <c r="AE191" s="10">
        <f t="shared" si="4"/>
        <v>42650.728819444448</v>
      </c>
      <c r="AF191">
        <f t="shared" si="5"/>
        <v>-1</v>
      </c>
      <c r="AG191">
        <v>0</v>
      </c>
      <c r="AH191">
        <v>0</v>
      </c>
    </row>
    <row r="192" spans="1:34" x14ac:dyDescent="0.2">
      <c r="A192">
        <v>17</v>
      </c>
      <c r="B192">
        <v>3</v>
      </c>
      <c r="C192" s="8"/>
      <c r="D192" s="9"/>
      <c r="E192" s="11"/>
      <c r="F192" s="11"/>
      <c r="N192" s="9">
        <v>0</v>
      </c>
      <c r="P192" s="10">
        <v>0</v>
      </c>
      <c r="Q192">
        <v>0</v>
      </c>
      <c r="R192" s="9">
        <v>0</v>
      </c>
      <c r="S192" s="9">
        <v>0</v>
      </c>
      <c r="U192" s="10">
        <v>17</v>
      </c>
      <c r="V192">
        <v>0</v>
      </c>
      <c r="W192">
        <v>0</v>
      </c>
      <c r="X192">
        <v>0</v>
      </c>
      <c r="Z192">
        <v>0</v>
      </c>
      <c r="AA192">
        <v>0</v>
      </c>
      <c r="AD192" s="7">
        <v>6.5972222222222196E-2</v>
      </c>
      <c r="AE192" s="10">
        <f t="shared" si="4"/>
        <v>42650.729166666664</v>
      </c>
      <c r="AF192">
        <f t="shared" si="5"/>
        <v>-1</v>
      </c>
      <c r="AG192">
        <v>0</v>
      </c>
      <c r="AH192">
        <v>0</v>
      </c>
    </row>
    <row r="193" spans="1:34" x14ac:dyDescent="0.2">
      <c r="A193">
        <v>17</v>
      </c>
      <c r="B193">
        <v>3</v>
      </c>
      <c r="C193" s="8"/>
      <c r="D193" s="9"/>
      <c r="E193" s="11"/>
      <c r="F193" s="11"/>
      <c r="N193" s="9">
        <v>0</v>
      </c>
      <c r="P193" s="10">
        <v>0</v>
      </c>
      <c r="Q193">
        <v>0</v>
      </c>
      <c r="R193" s="9">
        <v>0</v>
      </c>
      <c r="S193" s="9">
        <v>0</v>
      </c>
      <c r="U193" s="10">
        <v>17</v>
      </c>
      <c r="V193">
        <v>0</v>
      </c>
      <c r="W193">
        <v>0</v>
      </c>
      <c r="X193">
        <v>0</v>
      </c>
      <c r="Z193">
        <v>0</v>
      </c>
      <c r="AA193">
        <v>0</v>
      </c>
      <c r="AD193" s="7">
        <v>6.6319444444444403E-2</v>
      </c>
      <c r="AE193" s="10">
        <f t="shared" si="4"/>
        <v>42650.729513888888</v>
      </c>
      <c r="AF193">
        <f t="shared" si="5"/>
        <v>-1</v>
      </c>
      <c r="AG193">
        <v>0</v>
      </c>
      <c r="AH193">
        <v>0</v>
      </c>
    </row>
    <row r="194" spans="1:34" x14ac:dyDescent="0.2">
      <c r="A194">
        <v>17</v>
      </c>
      <c r="B194">
        <v>3</v>
      </c>
      <c r="C194" s="8"/>
      <c r="D194" s="9"/>
      <c r="E194" s="11"/>
      <c r="F194" s="11"/>
      <c r="N194" s="9">
        <v>0</v>
      </c>
      <c r="P194" s="10">
        <v>0</v>
      </c>
      <c r="Q194">
        <v>0</v>
      </c>
      <c r="R194" s="9">
        <v>0</v>
      </c>
      <c r="S194" s="9">
        <v>0</v>
      </c>
      <c r="U194" s="10">
        <v>17</v>
      </c>
      <c r="V194">
        <v>0</v>
      </c>
      <c r="W194">
        <v>0</v>
      </c>
      <c r="X194">
        <v>0</v>
      </c>
      <c r="Z194">
        <v>0</v>
      </c>
      <c r="AA194">
        <v>0</v>
      </c>
      <c r="AD194" s="7">
        <v>6.6666666666666693E-2</v>
      </c>
      <c r="AE194" s="10">
        <f t="shared" si="4"/>
        <v>42650.729861111111</v>
      </c>
      <c r="AF194">
        <f t="shared" si="5"/>
        <v>-1</v>
      </c>
      <c r="AG194">
        <v>0</v>
      </c>
      <c r="AH194">
        <v>0</v>
      </c>
    </row>
    <row r="195" spans="1:34" x14ac:dyDescent="0.2">
      <c r="A195">
        <v>17</v>
      </c>
      <c r="B195">
        <v>3</v>
      </c>
      <c r="C195" s="8"/>
      <c r="D195" s="9"/>
      <c r="E195" s="11"/>
      <c r="F195" s="11"/>
      <c r="N195" s="9">
        <v>0</v>
      </c>
      <c r="P195" s="10">
        <v>0</v>
      </c>
      <c r="Q195">
        <v>0</v>
      </c>
      <c r="R195" s="9">
        <v>0</v>
      </c>
      <c r="S195" s="9">
        <v>0</v>
      </c>
      <c r="U195" s="10">
        <v>17</v>
      </c>
      <c r="V195">
        <v>0</v>
      </c>
      <c r="W195">
        <v>0</v>
      </c>
      <c r="X195">
        <v>0</v>
      </c>
      <c r="Z195">
        <v>0</v>
      </c>
      <c r="AA195">
        <v>0</v>
      </c>
      <c r="AD195" s="7">
        <v>6.7013888888888901E-2</v>
      </c>
      <c r="AE195" s="10">
        <f t="shared" ref="AE195:AE258" si="6">SUM(AD195,$C$2)</f>
        <v>42650.730208333334</v>
      </c>
      <c r="AF195">
        <f t="shared" ref="AF195:AF258" si="7">IF(B195=5,4.95,-1)</f>
        <v>-1</v>
      </c>
      <c r="AG195">
        <v>0</v>
      </c>
      <c r="AH195">
        <v>0</v>
      </c>
    </row>
    <row r="196" spans="1:34" x14ac:dyDescent="0.2">
      <c r="A196">
        <v>17</v>
      </c>
      <c r="B196">
        <v>4</v>
      </c>
      <c r="C196" s="8"/>
      <c r="D196" s="9"/>
      <c r="E196" s="11"/>
      <c r="F196" s="11"/>
      <c r="N196" s="9">
        <v>0</v>
      </c>
      <c r="P196" s="10">
        <v>0</v>
      </c>
      <c r="Q196">
        <v>0</v>
      </c>
      <c r="R196" s="9">
        <v>0</v>
      </c>
      <c r="S196" s="9">
        <v>0</v>
      </c>
      <c r="U196" s="10">
        <v>17</v>
      </c>
      <c r="V196">
        <v>0</v>
      </c>
      <c r="W196">
        <v>0</v>
      </c>
      <c r="X196">
        <v>0</v>
      </c>
      <c r="Z196">
        <v>0</v>
      </c>
      <c r="AA196">
        <v>0</v>
      </c>
      <c r="AD196" s="7">
        <v>6.7361111111111094E-2</v>
      </c>
      <c r="AE196" s="10">
        <f t="shared" si="6"/>
        <v>42650.730555555558</v>
      </c>
      <c r="AF196">
        <f t="shared" si="7"/>
        <v>-1</v>
      </c>
      <c r="AG196">
        <v>0</v>
      </c>
      <c r="AH196">
        <v>0</v>
      </c>
    </row>
    <row r="197" spans="1:34" x14ac:dyDescent="0.2">
      <c r="A197">
        <v>17</v>
      </c>
      <c r="B197">
        <v>6</v>
      </c>
      <c r="C197" s="8"/>
      <c r="D197" s="9"/>
      <c r="E197" s="11"/>
      <c r="F197" s="11"/>
      <c r="N197" s="9">
        <v>0</v>
      </c>
      <c r="P197" s="10">
        <v>0</v>
      </c>
      <c r="Q197">
        <v>0</v>
      </c>
      <c r="R197" s="9">
        <v>0</v>
      </c>
      <c r="S197" s="9">
        <v>0</v>
      </c>
      <c r="U197" s="10">
        <v>17</v>
      </c>
      <c r="V197">
        <v>0</v>
      </c>
      <c r="W197">
        <v>0</v>
      </c>
      <c r="X197">
        <v>0</v>
      </c>
      <c r="Z197">
        <v>0</v>
      </c>
      <c r="AA197">
        <v>0</v>
      </c>
      <c r="AD197" s="7">
        <v>6.7708333333333301E-2</v>
      </c>
      <c r="AE197" s="10">
        <f t="shared" si="6"/>
        <v>42650.730902777781</v>
      </c>
      <c r="AF197">
        <f t="shared" si="7"/>
        <v>-1</v>
      </c>
      <c r="AG197">
        <v>0</v>
      </c>
      <c r="AH197">
        <v>0</v>
      </c>
    </row>
    <row r="198" spans="1:34" x14ac:dyDescent="0.2">
      <c r="A198">
        <v>13</v>
      </c>
      <c r="B198">
        <v>0</v>
      </c>
      <c r="C198" s="8"/>
      <c r="D198" s="9"/>
      <c r="E198" s="11"/>
      <c r="F198" s="11"/>
      <c r="N198" s="9">
        <v>0</v>
      </c>
      <c r="P198" s="10">
        <v>0</v>
      </c>
      <c r="Q198">
        <v>0</v>
      </c>
      <c r="R198" s="9">
        <v>0</v>
      </c>
      <c r="S198" s="9">
        <v>0</v>
      </c>
      <c r="U198" s="10">
        <v>17</v>
      </c>
      <c r="V198">
        <v>0</v>
      </c>
      <c r="W198">
        <v>0</v>
      </c>
      <c r="X198">
        <v>0</v>
      </c>
      <c r="Z198">
        <v>0</v>
      </c>
      <c r="AA198">
        <v>0</v>
      </c>
      <c r="AD198" s="7">
        <v>6.8055555555555605E-2</v>
      </c>
      <c r="AE198" s="10">
        <f t="shared" si="6"/>
        <v>42650.731250000004</v>
      </c>
      <c r="AF198">
        <f t="shared" si="7"/>
        <v>-1</v>
      </c>
      <c r="AG198">
        <v>0</v>
      </c>
      <c r="AH198">
        <v>0</v>
      </c>
    </row>
    <row r="199" spans="1:34" x14ac:dyDescent="0.2">
      <c r="A199">
        <v>0</v>
      </c>
      <c r="B199">
        <v>0</v>
      </c>
      <c r="C199" s="8"/>
      <c r="D199" s="9"/>
      <c r="E199" s="11"/>
      <c r="F199" s="11"/>
      <c r="N199" s="9">
        <v>0</v>
      </c>
      <c r="P199" s="10">
        <v>0</v>
      </c>
      <c r="Q199">
        <v>0</v>
      </c>
      <c r="R199" s="9">
        <v>0</v>
      </c>
      <c r="S199" s="9">
        <v>0</v>
      </c>
      <c r="U199" s="10">
        <v>17</v>
      </c>
      <c r="V199">
        <v>0</v>
      </c>
      <c r="W199">
        <v>0</v>
      </c>
      <c r="X199">
        <v>0</v>
      </c>
      <c r="Z199">
        <v>0</v>
      </c>
      <c r="AA199">
        <v>0</v>
      </c>
      <c r="AD199" s="7">
        <v>6.8402777777777798E-2</v>
      </c>
      <c r="AE199" s="10">
        <f t="shared" si="6"/>
        <v>42650.73159722222</v>
      </c>
      <c r="AF199">
        <f t="shared" si="7"/>
        <v>-1</v>
      </c>
      <c r="AG199">
        <v>0</v>
      </c>
      <c r="AH199">
        <v>0</v>
      </c>
    </row>
    <row r="200" spans="1:34" x14ac:dyDescent="0.2">
      <c r="A200">
        <v>0</v>
      </c>
      <c r="B200">
        <v>0</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42650.731944444444</v>
      </c>
      <c r="AF200">
        <f t="shared" si="7"/>
        <v>-1</v>
      </c>
      <c r="AG200">
        <v>0</v>
      </c>
      <c r="AH200">
        <v>0</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42650.732291666667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42650.732638888891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42650.732986111114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42650.733333333337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42650.733680555553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42650.734027777777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42650.734375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42650.734722222223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42650.735069444447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42650.73541666667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42650.735763888886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42650.736111111109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42650.736458333333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42650.736805555556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42650.73715277778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42650.737500000003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42650.737847222226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42650.738194444442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42650.738541666666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42650.738888888889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42650.739236111112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42650.739583333336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42650.739930555559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42650.740277777775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42650.740624999999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42650.740972222222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42650.741319444445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42650.741666666669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42650.742013888892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42650.742361111115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42650.742708333331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42650.743055555555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42650.743402777778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42650.743750000001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42650.744097222225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42650.744444444448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42650.744791666664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42650.745138888888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42650.745486111111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42650.745833333334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42650.746180555558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42650.746527777781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42650.746875000004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42650.74722222222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42650.747569444444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42650.747916666667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42650.748263888891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42650.748611111114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42650.748958333337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42650.749305555553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42650.749652777777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42650.75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42650.750347222223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42650.750694444447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42650.75104166667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42650.751388888886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42650.751736111109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42650.752083333333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42650.752430555556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42650.75277777778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42650.753125000003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42650.753472222226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42650.753819444442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42650.754166666666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42650.754513888889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42650.754861111112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42650.755208333336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42650.755555555559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42650.755902777775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42650.756249999999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42650.756597222222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42650.756944444445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42650.757291666669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42650.757638888892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42650.757986111115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42650.758333333331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42650.758680555555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42650.759027777778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42650.759375000001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42650.759722222225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42650.760069444448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42650.760416666664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42650.760763888888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42650.761111111111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42650.761458333334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42650.761805555558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42650.762152777781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42650.762500000004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42650.76284722222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42650.763194444444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42650.763541666667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42650.763888888891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42650.764236111114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42650.764583333337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42650.764930555553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42650.765277777777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42650.765625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42650.765972222223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42650.766319444447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42650.76666666667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42650.767013888886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42650.767361111109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42650.767708333333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42650.768055555556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42650.76840277778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42650.768750000003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42650.769097222226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42650.769444444442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42650.769791666666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42650.770138888889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42650.770486111112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42650.770833333336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42650.771180555559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42650.771527777775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42650.771874999999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42650.772222222222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42650.772569444445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42650.772916666669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42650.773263888892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42650.773611111115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42650.773958333331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42650.774305555555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42650.774652777778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42650.775000000001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42650.775347222225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42650.775694444448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42650.776041666664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42650.776388888888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42650.776736111111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42650.777083333334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42650.777430555558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42650.777777777781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42650.778125000004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42650.77847222222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42650.778819444444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42650.779166666667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42650.779513888891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42650.779861111114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42650.780208333337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42650.780555555553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42650.780902777777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42650.78125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42650.781597222223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42650.781944444447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42650.78229166667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42650.782638888886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42650.782986111109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42650.783333333333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42650.783680555556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42650.78402777778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42650.784375000003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42650.784722222226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42650.785069444442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42650.785416666666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42650.785763888889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42650.786111111112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42650.786458333336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42650.786805555559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42650.787152777775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42650.787499999999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42650.787847222222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42650.788194444445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42650.788541666669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42650.788888888892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42650.789236111115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42650.789583333331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42650.789930555555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42650.790277777778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42650.790625000001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42650.790972222225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42650.791319444448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42650.791666666664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42650.792013888888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42650.792361111111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42650.792708333334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42650.793055555558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42650.793402777781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42650.793750000004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42650.79409722222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42650.794444444444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42650.794791666667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42650.795138888891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42650.795486111114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42650.795833333337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42650.796180555553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42650.796527777777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42650.796875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42650.797222222223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42650.797569444447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42650.79791666667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42650.798263888886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42650.798611111109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42650.798958333333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42650.799305555556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42650.79965277778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42650.8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42650.800347222226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42650.800694444442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42650.801041666666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42650.801388888889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42650.801736111112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42650.802083333336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42650.802430555559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42650.802777777775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42650.803124999999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42650.803472222222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42650.803819444445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42650.804166666669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42650.804513888892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42650.804861111115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42650.805208333331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42650.805555555555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42650.805902777778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42650.806250000001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42650.806597222225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42650.806944444448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42650.807291666664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42650.807638888888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42650.807986111111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42650.808333333334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42650.808680555558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42650.809027777781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42650.809375000004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42650.80972222222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42650.810069444444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42650.810416666667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42650.810763888891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42650.811111111114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42650.811458333337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42650.811805555553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42650.812152777777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42650.8125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42650.812847222223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42650.813194444447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42650.81354166667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42650.813888888886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42650.814236111109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42650.814583333333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42650.814930555556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42650.81527777778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42650.815625000003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42650.815972222226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42650.816319444442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42650.816666666666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42650.817013888889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42650.817361111112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42650.817708333336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42650.818055555559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42650.818402777775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42650.818749999999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42650.819097222222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42650.819444444445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42650.819791666669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42650.820138888892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42650.820486111115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42650.820833333331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42650.821180555555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42650.821527777778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42650.821875000001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42650.822222222225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42650.822569444448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42650.822916666664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42650.823263888888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42650.823611111111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42650.823958333334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42650.824305555558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42650.824652777781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42650.825000000004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42650.82534722222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42650.825694444444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42650.826041666667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42650.826388888891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42650.826736111114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42650.827083333337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42650.827430555553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42650.827777777777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42650.828125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42650.828472222223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42650.828819444447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42650.82916666667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42650.829513888886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42650.829861111109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42650.830208333333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42650.830555555556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42650.83090277778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42650.831250000003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42650.831597222226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42650.831944444442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42650.832291666666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42650.832638888889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42650.832986111112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42650.833333333336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42650.833680555559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42650.834027777775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42650.834374999999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42650.834722222222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42650.835069444445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42650.835416666669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42650.835763888892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42650.836111111115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42650.836458333331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42650.836805555555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42650.837152777778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42650.837500000001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42650.837847222225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42650.838194444448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42650.838541666664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42650.838888888888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42650.839236111111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42650.839583333334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42650.839930555558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42650.840277777781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42650.840625000004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42650.84097222222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42650.841319444444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42650.841666666667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42650.842013888891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42650.842361111114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42650.842708333337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42650.843055555553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42650.843402777777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42650.84375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42650.844097222223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42650.844444444447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42650.84479166667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42650.845138888886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42650.845486111109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42650.845833333333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42650.846180555556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42650.84652777778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42650.846875000003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42650.847222222226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42650.847569444442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42650.847916666666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42650.848263888889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42650.848611111112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42650.848958333336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42650.849305555559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42650.849652777775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42650.85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42650.850347222222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42650.850694444445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42650.851041666669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42650.851388888892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42650.851736111115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42650.852083333331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42650.852430555555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42650.852777777778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42650.853125000001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42650.853472222225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42650.853819444448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42650.854166666664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42650.854513888888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42650.854861111111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42650.855208333334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42650.855555555558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42650.855902777781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42650.856250000004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42650.85659722222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42650.856944444444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42650.857291666667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42650.857638888891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42650.857986111114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42650.858333333337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42650.858680555553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42650.859027777777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42650.859375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42650.859722222223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42650.860069444447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42650.86041666667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42650.860763888886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42650.861111111109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42650.861458333333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42650.861805555556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42650.86215277778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42650.862500000003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42650.862847222226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42650.863194444442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42650.863541666666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42650.863888888889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42650.864236111112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42650.864583333336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42650.864930555559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42650.865277777775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42650.865624999999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42650.865972222222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42650.866319444445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42650.866666666669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42650.867013888892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42650.867361111115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42650.867708333331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42650.868055555555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42650.868402777778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42650.868750000001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42650.869097222225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42650.869444444448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42650.869791666664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42650.870138888888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42650.870486111111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42650.870833333334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42650.871180555558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42650.871527777781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42650.871875000004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42650.87222222222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42650.872569444444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42650.872916666667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42650.873263888891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42650.873611111114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42650.873958333337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42650.874305555553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42650.874652777777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42650.875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42650.875347222223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42650.875694444447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42650.87604166667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42650.876388888886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42650.876736111109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42650.877083333333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42650.877430555556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42650.87777777778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42650.878125000003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42650.878472222226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42650.878819444442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42650.879166666666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42650.879513888889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42650.879861111112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42650.880208333336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42650.880555555559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42650.880902777775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42650.881249999999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42650.881597222222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42650.881944444445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42650.882291666669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42650.882638888892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42650.882986111115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42650.883333333331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42650.883680555555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42650.884027777778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42650.884375000001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42650.884722222225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42650.885069444448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42650.885416666664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42650.885763888888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42650.886111111111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42650.886458333334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42650.886805555558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42650.887152777781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42650.887500000004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42650.88784722222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42650.888194444444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42650.888541666667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42650.888888888891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42650.889236111114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42650.889583333337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42650.889930555553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42650.890277777777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42650.890625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42650.890972222223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42650.891319444447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42650.89166666667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42650.892013888886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42650.892361111109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42650.892708333333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42650.893055555556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42650.89340277778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42650.893750000003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42650.894097222226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42650.894444444442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42650.894791666666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42650.895138888889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42650.895486111112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42650.895833333336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42650.896180555559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42650.896527777775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42650.896874999999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42650.897222222222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42650.897569444445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42650.897916666669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42650.898263888892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42650.898611111115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42650.898958333331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42650.899305555555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42650.899652777778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42650.9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42650.900347222225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42650.900694444448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42650.901041666664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42650.901388888888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42650.901736111111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42650.902083333334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42650.902430555558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42650.902777777781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42650.903125000004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42650.90347222222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42650.903819444444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42650.904166666667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42650.904513888891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42650.904861111114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42650.905208333337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42650.905555555553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42650.905902777777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42650.90625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42650.906597222223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42650.906944444447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42650.90729166667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42650.907638888886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42650.907986111109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42650.908333333333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42650.908680555556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42650.90902777778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42650.909375000003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42650.909722222226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42650.910069444442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42650.910416666666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42650.910763888889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42650.911111111112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42650.911458333336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42650.911805555559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42650.912152777775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42650.912499999999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42650.912847222222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42650.913194444445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42650.913541666669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42650.913888888892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42650.914236111115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42650.914583333331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42650.914930555555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42650.915277777778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42650.915625000001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42650.915972222225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42650.916319444448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42650.916666666664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42650.917013888888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42650.917361111111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42650.917708333334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42650.918055555558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42650.918402777781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42650.918750000004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42650.91909722222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42650.919444444444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42650.919791666667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42650.920138888891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42650.920486111114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42650.920833333337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42650.921180555553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42650.921527777777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42650.921875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42650.922222222223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42650.922569444447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42650.92291666667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42650.923263888886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42650.923611111109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42650.923958333333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42650.924305555556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42650.92465277778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42650.925000000003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42650.925347222226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42650.925694444442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42650.926041666666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42650.926388888889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42650.926736111112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42650.927083333336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42650.927430555559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42650.927777777775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42650.928124999999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42650.928472222222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42650.928819444445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42650.929166666669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42650.929513888892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42650.929861111115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42650.930208333331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42650.930555555555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42650.930902777778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42650.931250000001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42650.931597222225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42650.931944444448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42650.932291666664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42650.932638888888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42650.932986111111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42650.933333333334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42650.933680555558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42650.934027777781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42650.934375000004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42650.93472222222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42650.935069444444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42650.935416666667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42650.935763888891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42650.936111111114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42650.936458333337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42650.936805555553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42650.937152777777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42650.9375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42650.937847222223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42650.938194444447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42650.93854166667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42650.938888888886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42650.939236111109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42650.939583333333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42650.939930555556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42650.94027777778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42650.940625000003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42650.940972222226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42650.941319444442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42650.941666666666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42650.942013888889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42650.942361111112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42650.942708333336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42650.943055555559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42650.943402777775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42650.943749999999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42650.944097222222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42650.944444444445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42650.944791666669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42650.945138888892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42650.945486111115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42650.945833333331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42650.946180555555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42650.946527777778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42650.946875000001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42650.947222222225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42650.947569444448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42650.947916666664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42650.948263888888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42650.948611111111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42650.948958333334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42650.949305555558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42650.949652777781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42650.950000000004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42650.95034722222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42650.950694444444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42650.951041666667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42650.951388888891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42650.951736111114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42650.952083333337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42650.952430555553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42650.952777777777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42650.953125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42650.953472222223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42650.953819444447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42650.95416666667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42650.954513888886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42650.954861111109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42650.955208333333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42650.955555555556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42650.95590277778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42650.956250000003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42650.956597222226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42650.956944444442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42650.957291666666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42650.957638888889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42650.957986111112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42650.958333333336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42650.958680555559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42650.959027777775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42650.959374999999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42650.959722222222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42650.960069444445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42650.960416666669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42650.960763888892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42650.961111111115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42650.961458333331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42650.961805555555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42650.962152777778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42650.962500000001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42650.962847222225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42650.963194444448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42650.963541666664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42650.963888888888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42650.964236111111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42650.964583333334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42650.964930555558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42650.965277777781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42650.965625000004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42650.96597222222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42650.966319444444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42650.966666666667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42650.967013888891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42650.967361111114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42650.967708333337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42650.968055555553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42650.968402777777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42650.96875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42650.969097222223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42650.969444444447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42650.96979166667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42650.970138888886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42650.970486111109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42650.970833333333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42650.971180555556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42650.97152777778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42650.971875000003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42650.972222222226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42650.972569444442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42650.972916666666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42650.973263888889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42650.973611111112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42650.973958333336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42650.974305555559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42650.974652777775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42650.974999999999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42650.975347222222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42650.975694444445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42650.976041666669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42650.976388888892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42650.976736111115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42650.977083333331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42650.977430555555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42650.977777777778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42650.978125000001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42650.978472222225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42650.978819444448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42650.979166666664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42650.979513888888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42650.979861111111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42650.980208333334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42650.980555555558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42650.980902777781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42650.981250000004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42650.98159722222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42650.981944444444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42650.982291666667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42650.982638888891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42650.982986111114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42650.983333333337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42650.983680555553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42650.984027777777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42650.984375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42650.984722222223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42650.985069444447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42650.98541666667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42650.985763888886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42650.986111111109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42650.986458333333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42650.986805555556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42650.98715277778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42650.987500000003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42650.987847222226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42650.988194444442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42650.988541666666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42650.988888888889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42650.989236111112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42650.989583333336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42650.989930555559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42650.990277777775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42650.990624999999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42650.990972222222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42650.991319444445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42650.991666666669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42650.992013888892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42650.992361111115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42650.992708333331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42650.993055555555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42650.993402777778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42650.993750000001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42650.994097222225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42650.994444444448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42650.994791666664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42650.995138888888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42650.995486111111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42650.995833333334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42650.996180555558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42650.996527777781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42650.996875000004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42650.99722222222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42650.997569444444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42650.997916666667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42650.998263888891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42650.998611111114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42650.998958333337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42650.999305555553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42650.999652777777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42651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42651.000347222223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42651.000694444447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42651.00104166667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42651.001388888886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42651.001736111109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42651.002083333333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42651.002430555556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42651.00277777778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42651.003125000003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42651.003472222226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42651.003819444442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42651.004166666666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42651.004513888889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42651.004861111112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42651.005208333336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42651.005555555559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42651.005902777775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42651.006249999999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42651.006597222222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42651.006944444445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42651.007291666669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42651.007638888892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42651.007986111115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42651.008333333331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42651.008680555555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42651.009027777778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42651.009375000001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42651.009722222225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42651.010069444448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42651.010416666664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42651.010763888888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42651.011111111111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42651.011458333334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42651.011805555558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42651.012152777781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42651.012500000004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42651.01284722222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42651.013194444444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42651.013541666667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42651.013888888891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42651.014236111114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42651.014583333337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42651.014930555553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42651.015277777777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42651.015625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42651.015972222223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42651.016319444447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42651.01666666667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42651.017013888886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42651.017361111109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42651.017708333333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42651.018055555556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42651.01840277778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42651.018750000003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42651.019097222226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42651.019444444442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42651.019791666666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42651.020138888889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42651.020486111112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42651.020833333336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42651.021180555559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42651.021527777775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42651.021874999999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42651.022222222222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42651.022569444445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42651.022916666669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42651.023263888892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42651.023611111115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42651.023958333331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42651.024305555555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42651.024652777778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42651.025000000001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42651.025347222225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42651.025694444448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42651.026041666664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42651.026388888888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42651.026736111111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42651.027083333334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42651.027430555558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42651.027777777781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42651.028125000004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42651.02847222222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42651.028819444444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42651.029166666667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42651.029513888891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42651.029861111114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42651.030208333337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42651.030555555553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42651.030902777777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42651.03125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42651.031597222223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42651.031944444447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42651.03229166667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42651.032638888886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42651.032986111109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42651.033333333333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42651.033680555556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42651.03402777778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42651.034375000003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42651.034722222226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42651.035069444442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42651.035416666666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42651.035763888889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42651.036111111112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42651.036458333336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42651.036805555559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42651.037152777775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42651.037499999999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42651.037847222222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42651.038194444445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42651.038541666669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42651.038888888892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42651.039236111115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42651.039583333331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42651.039930555555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42651.040277777778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42651.040625000001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42651.040972222225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42651.041319444448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42651.041666666664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42651.042013888888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42651.042361111111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42651.042708333334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42651.043055555558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42651.043402777781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42651.043750000004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42651.04409722222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42651.044444444444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42651.044791666667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42651.045138888891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42651.045486111114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42651.045833333337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42651.046180555553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42651.046527777777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42651.046875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42651.047222222223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42651.047569444447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42651.04791666667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42651.048263888886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42651.048611111109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42651.048958333333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42651.049305555556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42651.04965277778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42651.05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42651.050347222226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42651.050694444442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42651.051041666666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42651.051388888889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42651.051736111112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42651.052083333336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42651.052430555559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42651.052777777775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42651.053124999999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42651.053472222222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42651.053819444445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42651.054166666669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42651.054513888892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42651.054861111115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42651.055208333331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42651.055555555555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42651.055902777778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42651.056250000001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42651.056597222225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42651.056944444448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42651.057291666664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42651.057638888888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42651.057986111111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42651.058333333334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42651.058680555558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42651.059027777781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42651.059375000004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42651.05972222222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42651.060069444444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42651.060416666667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42651.060763888891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42651.061111111114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42651.061458333337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42651.061805555553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42651.062152777777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42651.0625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42651.062847222223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42651.063194444447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42651.06354166667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42651.063888888886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42651.064236111109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42651.064583333333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42651.064930555556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42651.06527777778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42651.065625000003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42651.065972222226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42651.066319444442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42651.066666666666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42651.067013888889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42651.067361111112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42651.067708333336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42651.068055555559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42651.068402777775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42651.068749999999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42651.069097222222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42651.069444444445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42651.069791666669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42651.070138888892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42651.070486111115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42651.070833333331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42651.071180555555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42651.071527777778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42651.071875000001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42651.072222222225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42651.072569444448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42651.072916666664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42651.073263888888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42651.073611111111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42651.073958333334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42651.074305555558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42651.074652777781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42651.075000000004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42651.07534722222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42651.075694444444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42651.076041666667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42651.076388888891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42651.076736111114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42651.077083333337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42651.077430555553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42651.077777777777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42651.078125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42651.078472222223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42651.078819444447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42651.07916666667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42651.079513888886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42651.079861111109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07-OCT-2016 X X X                                                     </v>
      </c>
      <c r="B1" s="190"/>
      <c r="C1" s="191"/>
      <c r="D1" s="16"/>
      <c r="E1" s="16"/>
      <c r="F1" s="16"/>
      <c r="G1" s="16"/>
      <c r="H1" s="16"/>
      <c r="I1" s="16"/>
      <c r="J1" s="16"/>
      <c r="K1" s="16"/>
      <c r="L1" s="192" t="s">
        <v>617</v>
      </c>
      <c r="M1" s="195" t="str">
        <f>list!$C$606</f>
        <v>10/07/16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07-OCT-2016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15:55:57</v>
      </c>
      <c r="G22" s="201"/>
      <c r="K22" s="175" t="s">
        <v>633</v>
      </c>
      <c r="N22" s="202" t="str">
        <f>Report!$G$17</f>
        <v>16:02:27</v>
      </c>
      <c r="O22" s="201"/>
    </row>
    <row r="23" spans="2:18" x14ac:dyDescent="0.2">
      <c r="B23" s="175" t="s">
        <v>624</v>
      </c>
      <c r="F23" s="201" t="str">
        <f>Report!$C$18</f>
        <v>91,5 min.</v>
      </c>
      <c r="G23" s="201"/>
      <c r="K23" s="175" t="s">
        <v>634</v>
      </c>
      <c r="N23" s="202" t="str">
        <f>Report!$G$18</f>
        <v>17:34:27</v>
      </c>
      <c r="O23" s="201"/>
    </row>
    <row r="25" spans="2:18" x14ac:dyDescent="0.2">
      <c r="B25" s="176" t="s">
        <v>709</v>
      </c>
    </row>
    <row r="26" spans="2:18" x14ac:dyDescent="0.2">
      <c r="C26" s="175" t="s">
        <v>711</v>
      </c>
      <c r="H26" s="180" t="str">
        <f>Report!$E$67</f>
        <v>87,5</v>
      </c>
      <c r="I26" s="175" t="s">
        <v>850</v>
      </c>
      <c r="K26" s="183" t="e">
        <f>Report!$F$67</f>
        <v>#VALUE!</v>
      </c>
      <c r="L26" s="175" t="s">
        <v>851</v>
      </c>
    </row>
    <row r="27" spans="2:18" x14ac:dyDescent="0.2">
      <c r="C27" s="175" t="s">
        <v>845</v>
      </c>
      <c r="H27" s="180" t="str">
        <f>Report!E69</f>
        <v>24,0</v>
      </c>
      <c r="I27" s="175" t="s">
        <v>850</v>
      </c>
      <c r="K27" s="183" t="e">
        <f>Report!F69</f>
        <v>#VALUE!</v>
      </c>
      <c r="L27" s="175" t="s">
        <v>851</v>
      </c>
      <c r="N27" s="180" t="str">
        <f>Report!H69</f>
        <v>27,4</v>
      </c>
      <c r="O27" s="175" t="s">
        <v>852</v>
      </c>
    </row>
    <row r="28" spans="2:18" x14ac:dyDescent="0.2">
      <c r="C28" s="175" t="s">
        <v>846</v>
      </c>
      <c r="H28" s="180" t="str">
        <f>Report!E70</f>
        <v>40,5</v>
      </c>
      <c r="I28" s="175" t="s">
        <v>850</v>
      </c>
      <c r="K28" s="183" t="e">
        <f>Report!F70</f>
        <v>#VALUE!</v>
      </c>
      <c r="L28" s="175" t="s">
        <v>851</v>
      </c>
      <c r="N28" s="180" t="str">
        <f>Report!H70</f>
        <v>46,3</v>
      </c>
      <c r="O28" s="175" t="s">
        <v>852</v>
      </c>
    </row>
    <row r="29" spans="2:18" x14ac:dyDescent="0.2">
      <c r="C29" s="175" t="s">
        <v>847</v>
      </c>
      <c r="H29" s="180" t="str">
        <f>Report!E71</f>
        <v>23,0</v>
      </c>
      <c r="I29" s="175" t="s">
        <v>850</v>
      </c>
      <c r="K29" s="183" t="e">
        <f>Report!F71</f>
        <v>#VALUE!</v>
      </c>
      <c r="L29" s="175" t="s">
        <v>851</v>
      </c>
      <c r="N29" s="180" t="str">
        <f>Report!H71</f>
        <v>26,3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95,6</v>
      </c>
      <c r="G33" s="175" t="s">
        <v>856</v>
      </c>
      <c r="I33" s="175" t="s">
        <v>855</v>
      </c>
      <c r="K33" s="180" t="str">
        <f>Report!$C$63</f>
        <v>1,0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07-OCT-2016 X X X                                                     </v>
      </c>
      <c r="I1" s="13" t="s">
        <v>617</v>
      </c>
      <c r="J1" s="117" t="str">
        <f>list!$C$606</f>
        <v>10/07/16</v>
      </c>
      <c r="K1" s="12" t="s">
        <v>795</v>
      </c>
      <c r="L1" s="118" t="str">
        <f>list!$C$1</f>
        <v xml:space="preserve">X X 01-JAN-0000 X                                                               Startdate 07-OCT-2016 X X X                                                     </v>
      </c>
      <c r="S1" s="13"/>
      <c r="V1" s="117"/>
      <c r="W1" s="117"/>
      <c r="X1" s="117"/>
      <c r="Y1" s="117"/>
      <c r="Z1" s="13" t="s">
        <v>617</v>
      </c>
      <c r="AA1" s="117" t="str">
        <f>list!$C$606</f>
        <v>10/07/16</v>
      </c>
      <c r="AB1" s="137"/>
      <c r="AC1" s="12" t="s">
        <v>795</v>
      </c>
      <c r="AD1" s="118" t="str">
        <f>list!$C$1</f>
        <v xml:space="preserve">X X 01-JAN-0000 X                                                               Startdate 07-OCT-2016 X X X                                                     </v>
      </c>
      <c r="AP1" s="13" t="s">
        <v>617</v>
      </c>
      <c r="AQ1" s="117" t="str">
        <f>list!$C$606</f>
        <v>10/07/16</v>
      </c>
      <c r="AR1" s="12" t="s">
        <v>795</v>
      </c>
      <c r="AS1" s="118" t="str">
        <f>list!$C$1</f>
        <v xml:space="preserve">X X 01-JAN-0000 X                                                               Startdate 07-OCT-2016 X X X                                                     </v>
      </c>
      <c r="BA1" s="13" t="s">
        <v>617</v>
      </c>
      <c r="BB1" s="117" t="str">
        <f>list!$C$606</f>
        <v>10/07/16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07-OCT-2016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UCR-013_3_nap-scoringEDF.edf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UCR-013_3_nap-scoringEDF.SCO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15:55:57</v>
      </c>
      <c r="F17" s="19" t="s">
        <v>633</v>
      </c>
      <c r="G17" s="43" t="str">
        <f>list!$C$22</f>
        <v>16:02:27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91,5 min.</v>
      </c>
      <c r="F18" s="19" t="s">
        <v>634</v>
      </c>
      <c r="G18" s="43" t="str">
        <f>list!$C$23</f>
        <v>17:34:27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07" t="s">
        <v>991</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07-OCT-2016 X X X                                                     </v>
      </c>
      <c r="I57" s="13" t="s">
        <v>617</v>
      </c>
      <c r="J57" s="117" t="str">
        <f>list!$C$606</f>
        <v>10/07/16</v>
      </c>
      <c r="K57" s="12" t="s">
        <v>795</v>
      </c>
      <c r="L57" s="118" t="str">
        <f>list!$C$1</f>
        <v xml:space="preserve">X X 01-JAN-0000 X                                                               Startdate 07-OCT-2016 X X X                                                     </v>
      </c>
      <c r="S57" s="13"/>
      <c r="V57" s="117"/>
      <c r="W57" s="117"/>
      <c r="X57" s="117"/>
      <c r="Y57" s="117"/>
      <c r="Z57" s="13" t="s">
        <v>617</v>
      </c>
      <c r="AA57" s="117" t="str">
        <f>list!$C$606</f>
        <v>10/07/16</v>
      </c>
      <c r="AB57" s="137"/>
      <c r="AC57" s="12" t="s">
        <v>795</v>
      </c>
      <c r="AD57" s="118" t="str">
        <f>list!$C$1</f>
        <v xml:space="preserve">X X 01-JAN-0000 X                                                               Startdate 07-OCT-2016 X X X                                                     </v>
      </c>
      <c r="AP57" s="13" t="s">
        <v>617</v>
      </c>
      <c r="AQ57" s="117" t="str">
        <f>list!$C$606</f>
        <v>10/07/16</v>
      </c>
      <c r="AR57" s="12" t="s">
        <v>795</v>
      </c>
      <c r="AS57" s="118" t="str">
        <f>list!$C$1</f>
        <v xml:space="preserve">X X 01-JAN-0000 X                                                               Startdate 07-OCT-2016 X X X                                                     </v>
      </c>
      <c r="BA57" s="13" t="s">
        <v>617</v>
      </c>
      <c r="BB57" s="117" t="str">
        <f>list!$C$606</f>
        <v>10/07/16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95,6</v>
      </c>
      <c r="G61" s="20" t="s">
        <v>758</v>
      </c>
      <c r="H61" s="1" t="str">
        <f>list!$C$27</f>
        <v>38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87,5</v>
      </c>
      <c r="F67" s="30" t="e">
        <f t="shared" si="6"/>
        <v>#VALUE!</v>
      </c>
      <c r="G67" s="65" t="str">
        <f>list!C41</f>
        <v>95,6</v>
      </c>
      <c r="H67" s="65" t="str">
        <f>list!C52</f>
        <v>100,0</v>
      </c>
      <c r="I67" s="35" t="str">
        <f>list!C63</f>
        <v>97,2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90,0</v>
      </c>
      <c r="F68" s="30" t="e">
        <f t="shared" si="6"/>
        <v>#VALUE!</v>
      </c>
      <c r="G68" s="65" t="str">
        <f>list!C42</f>
        <v>98,4</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24,0</v>
      </c>
      <c r="F69" s="112" t="e">
        <f t="shared" si="6"/>
        <v>#VALUE!</v>
      </c>
      <c r="G69" s="67" t="str">
        <f>list!C43</f>
        <v>26,2</v>
      </c>
      <c r="H69" s="113" t="str">
        <f>list!C54</f>
        <v>27,4</v>
      </c>
      <c r="I69" s="67" t="str">
        <f>list!C65</f>
        <v>26,7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40,5</v>
      </c>
      <c r="F70" s="112" t="e">
        <f t="shared" si="6"/>
        <v>#VALUE!</v>
      </c>
      <c r="G70" s="68" t="str">
        <f>list!C44</f>
        <v>44,3</v>
      </c>
      <c r="H70" s="114" t="str">
        <f>list!C55</f>
        <v>46,3</v>
      </c>
      <c r="I70" s="68" t="str">
        <f>list!C66</f>
        <v>45,0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23,0</v>
      </c>
      <c r="F71" s="112" t="e">
        <f t="shared" si="6"/>
        <v>#VALUE!</v>
      </c>
      <c r="G71" s="68" t="str">
        <f>list!C45</f>
        <v>25,1</v>
      </c>
      <c r="H71" s="114" t="str">
        <f>list!C56</f>
        <v>26,3</v>
      </c>
      <c r="I71" s="68" t="str">
        <f>list!C67</f>
        <v>25,6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4,0</v>
      </c>
      <c r="F74" s="112" t="e">
        <f t="shared" si="6"/>
        <v>#VALUE!</v>
      </c>
      <c r="G74" s="68" t="str">
        <f>list!C48</f>
        <v>4,4</v>
      </c>
      <c r="H74" s="37" t="str">
        <f>list!C59</f>
        <v>N/A</v>
      </c>
      <c r="I74" s="37" t="str">
        <f>list!C70</f>
        <v>2,8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v>
      </c>
      <c r="F76" s="30" t="e">
        <f t="shared" si="6"/>
        <v>#VALUE!</v>
      </c>
      <c r="G76" s="30" t="str">
        <f>list!C50</f>
        <v>3,3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3,0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31,5</v>
      </c>
      <c r="F90" s="35" t="e">
        <f t="shared" si="7"/>
        <v>#VALUE!</v>
      </c>
      <c r="G90" s="35" t="str">
        <f>list!C102</f>
        <v>30,5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31,5</v>
      </c>
      <c r="F92" s="30" t="e">
        <f t="shared" si="7"/>
        <v>#VALUE!</v>
      </c>
      <c r="G92" s="35" t="str">
        <f>list!C104</f>
        <v>30,5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07-OCT-2016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4,4%</v>
      </c>
    </row>
    <row r="32" spans="1:12" x14ac:dyDescent="0.2">
      <c r="A32" s="104" t="s">
        <v>785</v>
      </c>
      <c r="B32" s="105" t="str">
        <f>TotalStage1Sleep_TIB&amp;"%"</f>
        <v>26,2%</v>
      </c>
    </row>
    <row r="33" spans="1:2" x14ac:dyDescent="0.2">
      <c r="A33" s="104" t="s">
        <v>786</v>
      </c>
      <c r="B33" s="105" t="str">
        <f>TotalStage2Sleep_TIB&amp;"%"</f>
        <v>44,3%</v>
      </c>
    </row>
    <row r="34" spans="1:2" x14ac:dyDescent="0.2">
      <c r="A34" s="104" t="s">
        <v>787</v>
      </c>
      <c r="B34" s="105" t="str">
        <f>TotalStage3Sleep_TIB&amp;"%"</f>
        <v>25,1%</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v>
      </c>
    </row>
    <row r="38" spans="1:2" x14ac:dyDescent="0.2">
      <c r="A38" s="104" t="s">
        <v>783</v>
      </c>
      <c r="B38" s="34" t="str">
        <f>REMLatency_TIB</f>
        <v>-1,0</v>
      </c>
    </row>
    <row r="39" spans="1:2" ht="13.5" thickBot="1" x14ac:dyDescent="0.25">
      <c r="A39" s="106" t="s">
        <v>781</v>
      </c>
      <c r="B39" s="107" t="str">
        <f>SleepEfficiencyPCT&amp;"%"</f>
        <v>95,6%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2016-11-12T01:30:01Z</dcterms:modified>
</cp:coreProperties>
</file>