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Q7" i="9"/>
  <c r="R7" i="9"/>
  <c r="S7" i="9"/>
  <c r="T7" i="9"/>
  <c r="T13" i="9" s="1"/>
  <c r="V7" i="9"/>
  <c r="W7" i="9"/>
  <c r="X7" i="9"/>
  <c r="Y7" i="9"/>
  <c r="Y13" i="9" s="1"/>
  <c r="AH7" i="9"/>
  <c r="AI7" i="9"/>
  <c r="L8" i="9"/>
  <c r="L13" i="9" s="1"/>
  <c r="M8" i="9"/>
  <c r="M13" i="9" s="1"/>
  <c r="N8" i="9"/>
  <c r="O8" i="9"/>
  <c r="Q8" i="9"/>
  <c r="R8" i="9"/>
  <c r="S8" i="9"/>
  <c r="T8" i="9"/>
  <c r="V8" i="9"/>
  <c r="W8" i="9"/>
  <c r="X8" i="9"/>
  <c r="Y8" i="9"/>
  <c r="AH8" i="9"/>
  <c r="AI8" i="9"/>
  <c r="L9" i="9"/>
  <c r="M9" i="9"/>
  <c r="N9" i="9"/>
  <c r="O9" i="9"/>
  <c r="Q9" i="9"/>
  <c r="R9" i="9"/>
  <c r="S9" i="9"/>
  <c r="T9" i="9"/>
  <c r="V9" i="9"/>
  <c r="W9" i="9"/>
  <c r="X9" i="9"/>
  <c r="Y9" i="9"/>
  <c r="AH9" i="9"/>
  <c r="AI9" i="9"/>
  <c r="C10" i="9"/>
  <c r="G10" i="9"/>
  <c r="L10" i="9"/>
  <c r="M10" i="9"/>
  <c r="N10" i="9"/>
  <c r="N14" i="9" s="1"/>
  <c r="O10" i="9"/>
  <c r="O14" i="9" s="1"/>
  <c r="Q10" i="9"/>
  <c r="R10" i="9"/>
  <c r="S10" i="9"/>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U31" i="9"/>
  <c r="V31" i="9"/>
  <c r="W31" i="9"/>
  <c r="R32" i="9"/>
  <c r="Y14" i="14" s="1"/>
  <c r="S32" i="9"/>
  <c r="T32" i="9"/>
  <c r="U32" i="9"/>
  <c r="V32" i="9"/>
  <c r="W32" i="9"/>
  <c r="R33" i="9"/>
  <c r="Y15" i="14" s="1"/>
  <c r="S33" i="9"/>
  <c r="T33" i="9"/>
  <c r="AB15" i="14" s="1"/>
  <c r="U33" i="9"/>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c r="E86" i="9"/>
  <c r="F86" i="9" s="1"/>
  <c r="G86" i="9"/>
  <c r="H86" i="9" s="1"/>
  <c r="E87" i="9"/>
  <c r="F87" i="9" s="1"/>
  <c r="G87" i="9"/>
  <c r="P33" i="14" s="1"/>
  <c r="E88" i="9"/>
  <c r="F88" i="9" s="1"/>
  <c r="G88" i="9"/>
  <c r="H88" i="9" s="1"/>
  <c r="E89" i="9"/>
  <c r="F89" i="9" s="1"/>
  <c r="G89" i="9"/>
  <c r="H89" i="9"/>
  <c r="E90" i="9"/>
  <c r="F90" i="9" s="1"/>
  <c r="G90" i="9"/>
  <c r="H90" i="9" s="1"/>
  <c r="E91" i="9"/>
  <c r="F91" i="9" s="1"/>
  <c r="G91" i="9"/>
  <c r="H91" i="9" s="1"/>
  <c r="E92" i="9"/>
  <c r="F92" i="9" s="1"/>
  <c r="G92" i="9"/>
  <c r="H92" i="9" s="1"/>
  <c r="E95" i="9"/>
  <c r="F95" i="9"/>
  <c r="E96" i="9"/>
  <c r="G96" i="9" s="1"/>
  <c r="L40" i="14" s="1"/>
  <c r="F96" i="9"/>
  <c r="E97" i="9"/>
  <c r="F97" i="9"/>
  <c r="E98" i="9"/>
  <c r="G98" i="9" s="1"/>
  <c r="L41" i="14" s="1"/>
  <c r="F98" i="9"/>
  <c r="E99" i="9"/>
  <c r="F99" i="9"/>
  <c r="E100" i="9"/>
  <c r="G100" i="9" s="1"/>
  <c r="L43" i="14" s="1"/>
  <c r="F100" i="9"/>
  <c r="E101" i="9"/>
  <c r="G101" i="9" s="1"/>
  <c r="F101" i="9"/>
  <c r="E104" i="9"/>
  <c r="F104" i="9"/>
  <c r="G104" i="9"/>
  <c r="M52" i="14" s="1"/>
  <c r="E105" i="9"/>
  <c r="F105" i="9"/>
  <c r="G105" i="9"/>
  <c r="E106" i="9"/>
  <c r="J54" i="14" s="1"/>
  <c r="F106" i="9"/>
  <c r="G54" i="14" s="1"/>
  <c r="G106" i="9"/>
  <c r="Y6" i="14"/>
  <c r="AB6" i="14"/>
  <c r="AE6" i="14"/>
  <c r="AE7" i="14"/>
  <c r="E8" i="14"/>
  <c r="L8" i="14"/>
  <c r="E9" i="14"/>
  <c r="L9" i="14"/>
  <c r="AH9" i="14"/>
  <c r="E11" i="14"/>
  <c r="E12" i="14"/>
  <c r="N12" i="14"/>
  <c r="Y13" i="14"/>
  <c r="AB13" i="14"/>
  <c r="AE13" i="14"/>
  <c r="AB14" i="14"/>
  <c r="AE14" i="14"/>
  <c r="AE15" i="14"/>
  <c r="Y16" i="14"/>
  <c r="N22" i="14"/>
  <c r="N27" i="14"/>
  <c r="H28" i="14"/>
  <c r="N30" i="14"/>
  <c r="F33" i="14"/>
  <c r="K33" i="14"/>
  <c r="I40" i="14"/>
  <c r="G41" i="14"/>
  <c r="I41" i="14"/>
  <c r="G42" i="14"/>
  <c r="I42" i="14"/>
  <c r="G43" i="14"/>
  <c r="I43" i="14"/>
  <c r="G47" i="14"/>
  <c r="I47" i="14"/>
  <c r="G52" i="14"/>
  <c r="J52" i="14"/>
  <c r="G53" i="14"/>
  <c r="J53" i="14"/>
  <c r="M53" i="14"/>
  <c r="M54" i="14"/>
  <c r="Y14" i="9" l="1"/>
  <c r="Y15" i="9" s="1"/>
  <c r="Z15" i="9" s="1"/>
  <c r="Z13" i="9"/>
  <c r="U12" i="9"/>
  <c r="P12" i="9"/>
  <c r="L14" i="9"/>
  <c r="P8" i="9"/>
  <c r="T14" i="9"/>
  <c r="T15" i="9" s="1"/>
  <c r="U11" i="9"/>
  <c r="P11" i="9"/>
  <c r="M14" i="9"/>
  <c r="P9" i="9"/>
  <c r="O13" i="9"/>
  <c r="O15" i="9" s="1"/>
  <c r="P7" i="9"/>
  <c r="U25" i="9"/>
  <c r="Y3" i="14" s="1"/>
  <c r="U23" i="9"/>
  <c r="U10" i="9"/>
  <c r="U9" i="9"/>
  <c r="U7" i="9"/>
  <c r="G97" i="9"/>
  <c r="H87" i="9"/>
  <c r="U20" i="9"/>
  <c r="U13" i="9"/>
  <c r="Z12" i="9"/>
  <c r="Z11" i="9"/>
  <c r="Z14" i="9"/>
  <c r="Z8" i="9"/>
  <c r="U8" i="9"/>
  <c r="AA8" i="9" s="1"/>
  <c r="AA20" i="9" s="1"/>
  <c r="U26" i="9"/>
  <c r="Y4" i="14" s="1"/>
  <c r="U24" i="9"/>
  <c r="U22" i="9"/>
  <c r="U15" i="9"/>
  <c r="Z10" i="9"/>
  <c r="Z9" i="9"/>
  <c r="AA9" i="9" s="1"/>
  <c r="AA21" i="9" s="1"/>
  <c r="Z7" i="9"/>
  <c r="AA7" i="9" s="1"/>
  <c r="AA19" i="9" s="1"/>
  <c r="P14" i="9"/>
  <c r="L15" i="9"/>
  <c r="Z20" i="9"/>
  <c r="Z22" i="9"/>
  <c r="Z23" i="9"/>
  <c r="Z24" i="9"/>
  <c r="Z25" i="9"/>
  <c r="AB3" i="14" s="1"/>
  <c r="Z26" i="9"/>
  <c r="AB4" i="14" s="1"/>
  <c r="Z27" i="9"/>
  <c r="AB5" i="14" s="1"/>
  <c r="K31" i="14"/>
  <c r="Z19" i="9"/>
  <c r="Z21" i="9"/>
  <c r="M15" i="9"/>
  <c r="AA12" i="9"/>
  <c r="AA24" i="9" s="1"/>
  <c r="G40" i="14"/>
  <c r="H29" i="14"/>
  <c r="P10" i="9"/>
  <c r="H30" i="14"/>
  <c r="U21" i="9"/>
  <c r="H26" i="14"/>
  <c r="G99" i="9"/>
  <c r="L42" i="14" s="1"/>
  <c r="G95" i="9"/>
  <c r="H31" i="14"/>
  <c r="H27" i="14"/>
  <c r="N13" i="9"/>
  <c r="N15" i="9" s="1"/>
  <c r="AA11" i="9" l="1"/>
  <c r="AA23" i="9" s="1"/>
  <c r="U14" i="9"/>
  <c r="AA14" i="9" s="1"/>
  <c r="AA26" i="9" s="1"/>
  <c r="AE4" i="14" s="1"/>
  <c r="AA10" i="9"/>
  <c r="AA22" i="9" s="1"/>
  <c r="P13" i="9"/>
  <c r="AA13" i="9" s="1"/>
  <c r="AA25" i="9" s="1"/>
  <c r="AE3" i="14" s="1"/>
  <c r="P15" i="9"/>
  <c r="AA15" i="9" s="1"/>
  <c r="AA27" i="9" l="1"/>
  <c r="AE5" i="14" s="1"/>
  <c r="W9" i="14"/>
</calcChain>
</file>

<file path=xl/sharedStrings.xml><?xml version="1.0" encoding="utf-8"?>
<sst xmlns="http://schemas.openxmlformats.org/spreadsheetml/2006/main" count="1830" uniqueCount="993">
  <si>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</si>
  <si>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</si>
  <si>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</si>
  <si>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</si>
  <si>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</si>
  <si>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</si>
  <si>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</si>
  <si>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</si>
  <si>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</si>
  <si>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</si>
  <si>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</si>
  <si>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</si>
  <si>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</si>
  <si>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</si>
  <si>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</si>
  <si>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</si>
  <si>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</si>
  <si>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</si>
  <si>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</si>
  <si>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</si>
  <si>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</si>
  <si>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</si>
  <si>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</si>
  <si>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</si>
  <si>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</si>
  <si>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</si>
  <si>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</si>
  <si>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</si>
  <si>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</si>
  <si>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</si>
  <si>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</si>
  <si>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</si>
  <si>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</si>
  <si>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</si>
  <si>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</si>
  <si>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</si>
  <si>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</si>
  <si>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</si>
  <si>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</si>
  <si>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</si>
  <si>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</si>
  <si>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</si>
  <si>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</si>
  <si>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</si>
  <si>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</si>
  <si>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</si>
  <si>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</si>
  <si>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</si>
  <si>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</si>
  <si>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</si>
  <si>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</si>
  <si>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</si>
  <si>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</si>
  <si>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</si>
  <si>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</si>
  <si>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</si>
  <si>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</si>
  <si>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</si>
  <si>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</si>
  <si>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</si>
  <si>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</si>
  <si>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</si>
  <si>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</si>
  <si>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</si>
  <si>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</si>
  <si>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</si>
  <si>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</si>
  <si>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</si>
  <si>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</si>
  <si>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</si>
  <si>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</si>
  <si>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</si>
  <si>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</si>
  <si>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</si>
  <si>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</si>
  <si>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</si>
  <si>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</si>
  <si>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</si>
  <si>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</si>
  <si>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</si>
  <si>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</si>
  <si>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</si>
  <si>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</si>
  <si>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</si>
  <si>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</si>
  <si>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</si>
  <si>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</si>
  <si>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</si>
  <si>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</si>
  <si>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</si>
  <si>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</si>
  <si>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</si>
  <si>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</si>
  <si>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</si>
  <si>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</si>
  <si>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</si>
  <si>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</si>
  <si>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</si>
  <si>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</si>
  <si>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</si>
  <si>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</si>
  <si>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</si>
  <si>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</si>
  <si>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</si>
  <si>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</si>
  <si>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</si>
  <si>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</si>
  <si>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</si>
  <si>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</si>
  <si>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</si>
  <si>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</si>
  <si>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</si>
  <si>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</si>
  <si>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</si>
  <si>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</si>
  <si>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</si>
  <si>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</si>
  <si>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</si>
  <si>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</si>
  <si>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</si>
  <si>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</si>
  <si>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</si>
  <si>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</si>
  <si>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</si>
  <si>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</si>
  <si>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</si>
  <si>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</si>
  <si>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</si>
  <si>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</si>
  <si>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</si>
  <si>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</si>
  <si>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</si>
  <si>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</si>
  <si>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</si>
  <si>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</si>
  <si>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</si>
  <si>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</si>
  <si>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</si>
  <si>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</si>
  <si>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</si>
  <si>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</si>
  <si>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</si>
  <si>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</si>
  <si>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</si>
  <si>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</si>
  <si>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</si>
  <si>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</si>
  <si>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</si>
  <si>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</si>
  <si>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</si>
  <si>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</si>
  <si>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</si>
  <si>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</si>
  <si>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</si>
  <si>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</si>
  <si>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</si>
  <si>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</si>
  <si>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</si>
  <si>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</si>
  <si>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</si>
  <si>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</si>
  <si>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</si>
  <si>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</si>
  <si>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</si>
  <si>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</si>
  <si>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</si>
  <si>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</si>
  <si>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</si>
  <si>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</si>
  <si>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</si>
  <si>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</si>
  <si>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</si>
  <si>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</si>
  <si>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</si>
  <si>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</si>
  <si>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</si>
  <si>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</si>
  <si>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</si>
  <si>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</si>
  <si>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</si>
  <si>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</si>
  <si>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</si>
  <si>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</si>
  <si>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</si>
  <si>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</si>
  <si>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</si>
  <si>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</si>
  <si>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</si>
  <si>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</si>
  <si>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</si>
  <si>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</si>
  <si>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</si>
  <si>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</si>
  <si>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</si>
  <si>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</si>
  <si>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</si>
  <si>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</si>
  <si>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</si>
  <si>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</si>
  <si>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</si>
  <si>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</si>
  <si>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</si>
  <si>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</si>
  <si>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</si>
  <si>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</si>
  <si>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</si>
  <si>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</si>
  <si>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</si>
  <si>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</si>
  <si>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</si>
  <si>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</si>
  <si>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</si>
  <si>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</si>
  <si>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</si>
  <si>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</si>
  <si>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</si>
  <si>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</si>
  <si>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</si>
  <si>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</si>
  <si>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</si>
  <si>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</si>
  <si>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</si>
  <si>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</si>
  <si>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</si>
  <si>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</si>
  <si>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</si>
  <si>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</si>
  <si>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</si>
  <si>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</si>
  <si>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</si>
  <si>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</si>
  <si>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</si>
  <si>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</si>
  <si>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</si>
  <si>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</si>
  <si>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</si>
  <si>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</si>
  <si>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</si>
  <si>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</si>
  <si>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</si>
  <si>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</si>
  <si>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</si>
  <si>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</si>
  <si>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</si>
  <si>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</si>
  <si>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</si>
  <si>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</si>
  <si>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</si>
  <si>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</si>
  <si>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</si>
  <si>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</si>
  <si>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</si>
  <si>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</si>
  <si>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</si>
  <si>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</si>
  <si>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</si>
  <si>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</si>
  <si>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</si>
  <si>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</si>
  <si>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</si>
  <si>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</si>
  <si>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</si>
  <si>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</si>
  <si>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</si>
  <si>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</si>
  <si>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</si>
  <si>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</si>
  <si>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</si>
  <si>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</si>
  <si>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</si>
  <si>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</si>
  <si>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</si>
  <si>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</si>
  <si>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</si>
  <si>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</si>
  <si>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</si>
  <si>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</si>
  <si>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</si>
  <si>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</si>
  <si>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</si>
  <si>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</si>
  <si>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</si>
  <si>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</si>
  <si>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</si>
  <si>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</si>
  <si>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</si>
  <si>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</si>
  <si>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</si>
  <si>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</si>
  <si>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</si>
  <si>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</si>
  <si>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</si>
  <si>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</si>
  <si>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</si>
  <si>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</si>
  <si>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</si>
  <si>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</si>
  <si>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</si>
  <si>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</si>
  <si>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</si>
  <si>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</si>
  <si>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</si>
  <si>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</si>
  <si>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</si>
  <si>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</si>
  <si>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</si>
  <si>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</si>
  <si>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</si>
  <si>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</si>
  <si>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</si>
  <si>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</si>
  <si>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</si>
  <si>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</si>
  <si>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</si>
  <si>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</si>
  <si>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</si>
  <si>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</si>
  <si>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</si>
  <si>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</si>
  <si>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</si>
  <si>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</si>
  <si>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</si>
  <si>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</si>
  <si>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</si>
  <si>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</si>
  <si>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</si>
  <si>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</si>
  <si>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</si>
  <si>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</si>
  <si>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</si>
  <si>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</si>
  <si>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</si>
  <si>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</si>
  <si>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</si>
  <si>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</si>
  <si>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</si>
  <si>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</si>
  <si>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</si>
  <si>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</si>
  <si>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</si>
  <si>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</si>
  <si>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</si>
  <si>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</si>
  <si>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</si>
  <si>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</si>
  <si>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</si>
  <si>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</si>
  <si>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</si>
  <si>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</si>
  <si>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</si>
  <si>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</si>
  <si>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</si>
  <si>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</si>
  <si>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</si>
  <si>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</si>
  <si>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</si>
  <si>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</si>
  <si>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</si>
  <si>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</si>
  <si>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</si>
  <si>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</si>
  <si>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</si>
  <si>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</si>
  <si>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</si>
  <si>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</si>
  <si>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</si>
  <si>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</si>
  <si>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</si>
  <si>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</si>
  <si>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</si>
  <si>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</si>
  <si>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</si>
  <si>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</si>
  <si>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</si>
  <si>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</si>
  <si>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</si>
  <si>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</si>
  <si>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</si>
  <si>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</si>
  <si>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</si>
  <si>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</si>
  <si>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</si>
  <si>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</si>
  <si>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</si>
  <si>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</si>
  <si>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</si>
  <si>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</si>
  <si>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</si>
  <si>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</si>
  <si>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</si>
  <si>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</si>
  <si>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</si>
  <si>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</si>
  <si>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</si>
  <si>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</si>
  <si>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</si>
  <si>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</si>
  <si>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</si>
  <si>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</si>
  <si>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</si>
  <si>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</si>
  <si>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</si>
  <si>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</si>
  <si>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</si>
  <si>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</si>
  <si>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</si>
  <si>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</si>
  <si>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</si>
  <si>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</si>
  <si>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</si>
  <si>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</si>
  <si>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</si>
  <si>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</si>
  <si>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</si>
  <si>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</si>
  <si>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</si>
  <si>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</si>
  <si>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</si>
  <si>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</si>
  <si>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</si>
  <si>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</si>
  <si>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</si>
  <si>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</si>
  <si>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</si>
  <si>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</si>
  <si>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</si>
  <si>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</si>
  <si>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</si>
  <si>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</si>
  <si>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</si>
  <si>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</si>
  <si>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</si>
  <si>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</si>
  <si>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</si>
  <si>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</si>
  <si>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</si>
  <si>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</si>
  <si>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</si>
  <si>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</si>
  <si>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</si>
  <si>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</si>
  <si>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</si>
  <si>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</si>
  <si>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</si>
  <si>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</si>
  <si>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</si>
  <si>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</si>
  <si>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</si>
  <si>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</si>
  <si>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</si>
  <si>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</si>
  <si>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</si>
  <si>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</si>
  <si>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</si>
  <si>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</si>
  <si>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</si>
  <si>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</si>
  <si>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</si>
  <si>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</si>
  <si>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</si>
  <si>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</si>
  <si>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</si>
  <si>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</si>
  <si>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</si>
  <si>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</si>
  <si>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</si>
  <si>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</si>
  <si>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</si>
  <si>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</si>
  <si>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</si>
  <si>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</si>
  <si>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</si>
  <si>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</si>
  <si>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</si>
  <si>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</si>
  <si>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</si>
  <si>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</si>
  <si>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</si>
  <si>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</si>
  <si>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</si>
  <si>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</si>
  <si>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</si>
  <si>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</si>
  <si>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</si>
  <si>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</si>
  <si>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</si>
  <si>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</si>
  <si>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</si>
  <si>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</si>
  <si>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</si>
  <si>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</si>
  <si>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</si>
  <si>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</si>
  <si>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</si>
  <si>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</si>
  <si>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</si>
  <si>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</si>
  <si>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</si>
  <si>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</si>
  <si>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</si>
  <si>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</si>
  <si>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</si>
  <si>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</si>
  <si>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</si>
  <si>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</si>
  <si>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</si>
  <si>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</si>
  <si>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</si>
  <si>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</si>
  <si>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</si>
  <si>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</si>
  <si>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</si>
  <si>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</si>
  <si>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</si>
  <si>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</si>
  <si>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</si>
  <si>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</si>
  <si>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</si>
  <si>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</si>
  <si>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</si>
  <si>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</si>
  <si>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</si>
  <si>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</si>
  <si>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</si>
  <si>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</si>
  <si>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</si>
  <si>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</si>
  <si>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</si>
  <si>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</si>
  <si>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</si>
  <si>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</si>
  <si>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</si>
  <si>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</si>
  <si>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</si>
  <si>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</si>
  <si>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</si>
  <si>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</si>
  <si>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</si>
  <si>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</si>
  <si>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</si>
  <si>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</si>
  <si>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</si>
  <si>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</si>
  <si>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</si>
  <si>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</si>
  <si>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</si>
  <si>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</si>
  <si>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</si>
  <si>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</si>
  <si>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</si>
  <si>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</si>
  <si>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</si>
  <si>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</si>
  <si>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</si>
  <si>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</si>
  <si>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</si>
  <si>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</si>
  <si>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</si>
  <si>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</si>
  <si>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</si>
  <si>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</si>
  <si>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</si>
  <si>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</si>
  <si>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</si>
  <si>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</si>
  <si>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</si>
  <si>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</si>
  <si>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</si>
  <si>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</si>
  <si>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</si>
  <si>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</si>
  <si>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</si>
  <si>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</si>
  <si>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</si>
  <si>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</si>
  <si>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</si>
  <si>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</si>
  <si>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</si>
  <si>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</si>
  <si>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</si>
  <si>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</si>
  <si>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</si>
  <si>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</si>
  <si>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</si>
  <si>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</si>
  <si>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</si>
  <si>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</si>
  <si>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</si>
  <si>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</si>
  <si>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</si>
  <si>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</si>
  <si>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</si>
  <si>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</si>
  <si>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</si>
  <si>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</si>
  <si>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</si>
  <si>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</si>
  <si>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</si>
  <si>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</si>
  <si>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</si>
  <si>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</si>
  <si>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</si>
  <si>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</si>
  <si>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</si>
  <si>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</si>
  <si>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</si>
  <si>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</si>
  <si>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</si>
  <si>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</si>
  <si>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</si>
  <si>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</si>
  <si>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</si>
  <si>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</si>
  <si>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</si>
  <si>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</si>
  <si>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</si>
  <si>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</si>
  <si>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</si>
  <si>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</si>
  <si>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</si>
  <si>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</si>
  <si>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</si>
  <si>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</si>
  <si>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</si>
  <si>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</si>
  <si>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</si>
  <si>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</si>
  <si>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</si>
  <si>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</si>
  <si>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</si>
  <si>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</si>
  <si>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</si>
  <si>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</si>
  <si>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</si>
  <si>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</si>
  <si>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</si>
  <si>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</si>
  <si>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</si>
  <si>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</si>
  <si>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</si>
  <si>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</si>
  <si>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</si>
  <si>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</si>
  <si>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</si>
  <si>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</si>
  <si>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</si>
  <si>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</si>
  <si>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</si>
  <si>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</si>
  <si>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</si>
  <si>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</si>
  <si>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</si>
  <si>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</si>
  <si>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</si>
  <si>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</si>
  <si>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</si>
  <si>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</si>
  <si>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</si>
  <si>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</si>
  <si>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</si>
  <si>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</si>
  <si>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</si>
  <si>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</si>
  <si>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</si>
  <si>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</si>
  <si>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</si>
  <si>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</si>
  <si>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</si>
  <si>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</si>
  <si>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</si>
  <si>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</si>
  <si>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</si>
  <si>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</si>
  <si>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</si>
  <si>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</si>
  <si>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</si>
  <si>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</si>
  <si>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</si>
  <si>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</si>
  <si>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</si>
  <si>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</si>
  <si>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</si>
  <si>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</si>
  <si>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</si>
  <si>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</si>
  <si>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</si>
  <si>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</si>
  <si>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</si>
  <si>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</si>
  <si>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</si>
  <si>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</si>
  <si>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</si>
  <si>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</si>
  <si>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</si>
  <si>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</si>
  <si>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</si>
  <si>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</si>
  <si>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</si>
  <si>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</si>
  <si>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</si>
  <si>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</si>
  <si>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</si>
  <si>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</si>
  <si>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</si>
  <si>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</si>
  <si>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</si>
  <si>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</si>
  <si>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</si>
  <si>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</si>
  <si>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</si>
  <si>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</si>
  <si>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</si>
  <si>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</si>
  <si>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</si>
  <si>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</si>
  <si>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</si>
  <si>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</si>
  <si>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</si>
  <si>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</si>
  <si>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</si>
  <si>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</si>
  <si>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</si>
  <si>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</si>
  <si>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</si>
  <si>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</si>
  <si>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</si>
  <si>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</si>
  <si>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</si>
  <si>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</si>
  <si>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</si>
  <si>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</si>
  <si>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</si>
  <si>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</si>
  <si>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</si>
  <si>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</si>
  <si>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</si>
  <si>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</si>
  <si>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</si>
  <si>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</si>
  <si>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</si>
  <si>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</si>
  <si>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</si>
  <si>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</si>
  <si>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</si>
  <si>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</si>
  <si>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</si>
  <si>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</si>
  <si>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</si>
  <si>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</si>
  <si>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</si>
  <si>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</si>
  <si>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</si>
  <si>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</si>
  <si>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</si>
  <si>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</si>
  <si>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</si>
  <si>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</si>
  <si>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</si>
  <si>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</si>
  <si>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</si>
  <si>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</si>
  <si>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</si>
  <si>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</si>
  <si>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</si>
  <si>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</si>
  <si>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</si>
  <si>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</si>
  <si>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</si>
  <si>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</si>
  <si>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</si>
  <si>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</si>
  <si>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</si>
  <si>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</si>
  <si>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</si>
  <si>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</si>
  <si>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</si>
  <si>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</si>
  <si>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</si>
  <si>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</si>
  <si>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</si>
  <si>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</si>
  <si>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</si>
  <si>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</si>
  <si>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</si>
  <si>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</si>
  <si>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</si>
  <si>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</si>
  <si>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</si>
  <si>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</si>
  <si>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</si>
  <si>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</si>
  <si>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</si>
  <si>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</si>
  <si>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</si>
  <si>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</si>
  <si>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</si>
  <si>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</si>
  <si>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</si>
  <si>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</si>
  <si>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</si>
  <si>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</si>
  <si>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</si>
  <si>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</si>
  <si>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</si>
  <si>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</si>
  <si>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</si>
  <si>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</si>
  <si>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</si>
  <si>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</si>
  <si>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</si>
  <si>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</si>
  <si>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</si>
  <si>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</si>
  <si>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</si>
  <si>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</si>
  <si>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</si>
  <si>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</si>
  <si>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</si>
  <si>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</si>
  <si>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</si>
  <si>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</si>
  <si>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</si>
  <si>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</si>
  <si>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</si>
  <si>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</si>
  <si>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</si>
  <si>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</si>
  <si>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</si>
  <si>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</si>
  <si>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</si>
  <si>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</si>
  <si>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</si>
  <si>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</si>
  <si>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</si>
  <si>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</si>
  <si>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</si>
  <si>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</si>
  <si>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</si>
  <si>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</si>
  <si>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</si>
  <si>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</si>
  <si>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</si>
  <si>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</si>
  <si>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</si>
  <si>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</si>
  <si>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</si>
  <si>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</si>
  <si>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</si>
  <si>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</si>
  <si>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</si>
  <si>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</si>
  <si>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</si>
  <si>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</si>
  <si>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</si>
  <si>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</si>
  <si>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</si>
  <si>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</si>
  <si>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</si>
  <si>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</si>
  <si>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</si>
  <si>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</si>
  <si>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</si>
  <si>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</si>
  <si>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</si>
  <si>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</si>
  <si>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</si>
  <si>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</si>
  <si>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</si>
  <si>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</si>
  <si>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</si>
  <si>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</si>
  <si>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</si>
  <si>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</si>
  <si>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</si>
  <si>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</si>
  <si>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</si>
  <si>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</si>
  <si>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</si>
  <si>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</si>
  <si>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</si>
  <si>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</si>
  <si>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</si>
  <si>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</si>
  <si>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</si>
  <si>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</si>
  <si>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</si>
  <si>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</si>
  <si>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</si>
  <si>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</si>
  <si>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</si>
  <si>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</si>
  <si>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</si>
  <si>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</si>
  <si>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</si>
  <si>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</si>
  <si>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</si>
  <si>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</si>
  <si>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</si>
  <si>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</si>
  <si>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</si>
  <si>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</si>
  <si>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</si>
  <si>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</si>
  <si>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</si>
  <si>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</si>
  <si>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</si>
  <si>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</si>
  <si>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</si>
  <si>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</si>
  <si>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</si>
  <si>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</si>
  <si>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</si>
  <si>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</si>
  <si>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</si>
  <si>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</si>
  <si>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</si>
  <si>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15-OCT-2016 X X X                                                     </t>
  </si>
  <si>
    <t xml:space="preserve">_x000D_
</t>
  </si>
  <si>
    <t>UCR-016_3_nap-scoringEDF.edf</t>
  </si>
  <si>
    <t>UCR-016_3_nap-scoringEDF.SCO</t>
  </si>
  <si>
    <t>14:20:51</t>
  </si>
  <si>
    <t>113,5 min.</t>
  </si>
  <si>
    <t>227</t>
  </si>
  <si>
    <t>14:27:21</t>
  </si>
  <si>
    <t>16:21:21</t>
  </si>
  <si>
    <t xml:space="preserve">1	EEG	FT9 (LOC)	2	EEG	F8 (ROC)	3	EEG	F3	4	EEG	F4	5	EEG	C3	6	EEG	C4	7	EEG	O1	8	EEG	O2	9	EEG	EMG2																			 																																																 			</t>
  </si>
  <si>
    <t>66,1</t>
  </si>
  <si>
    <t>0</t>
  </si>
  <si>
    <t>44</t>
  </si>
  <si>
    <t>NaN</t>
  </si>
  <si>
    <t>113,5</t>
  </si>
  <si>
    <t>75,0</t>
  </si>
  <si>
    <t>95,5</t>
  </si>
  <si>
    <t>18,5</t>
  </si>
  <si>
    <t>21,5</t>
  </si>
  <si>
    <t>35,0</t>
  </si>
  <si>
    <t>0,0</t>
  </si>
  <si>
    <t>38,5</t>
  </si>
  <si>
    <t>35,5</t>
  </si>
  <si>
    <t>100,0</t>
  </si>
  <si>
    <t>84,1</t>
  </si>
  <si>
    <t>16,3</t>
  </si>
  <si>
    <t>18,9</t>
  </si>
  <si>
    <t>30,8</t>
  </si>
  <si>
    <t>33,9</t>
  </si>
  <si>
    <t>31,3</t>
  </si>
  <si>
    <t>N/A</t>
  </si>
  <si>
    <t>24,7</t>
  </si>
  <si>
    <t>28,7</t>
  </si>
  <si>
    <t>46,7</t>
  </si>
  <si>
    <t>78,5</t>
  </si>
  <si>
    <t>19,4</t>
  </si>
  <si>
    <t>22,5</t>
  </si>
  <si>
    <t>36,6</t>
  </si>
  <si>
    <t>2,5</t>
  </si>
  <si>
    <t>25,5</t>
  </si>
  <si>
    <t>-1,0</t>
  </si>
  <si>
    <t>5,5</t>
  </si>
  <si>
    <t>22,0</t>
  </si>
  <si>
    <t>2,0</t>
  </si>
  <si>
    <t>3,5</t>
  </si>
  <si>
    <t>0,0 - 0,0</t>
  </si>
  <si>
    <t xml:space="preserve">1	0,0	113,5	66,1	0,0	30,8	0	0	0	0	0	0	0	0	0,0	</t>
  </si>
  <si>
    <t>10/15/16</t>
  </si>
  <si>
    <t>0,00</t>
  </si>
  <si>
    <t>1,25</t>
  </si>
  <si>
    <t>0,64</t>
  </si>
  <si>
    <t>Epoch#</t>
  </si>
  <si>
    <t>Scan # x2</t>
  </si>
  <si>
    <t>Length (Scanx2)</t>
  </si>
  <si>
    <t>Marker Code</t>
  </si>
  <si>
    <t>Marker Text</t>
  </si>
  <si>
    <t>Channel #</t>
  </si>
  <si>
    <t>Value</t>
  </si>
  <si>
    <t>1</t>
  </si>
  <si>
    <t>EEG</t>
  </si>
  <si>
    <t>FT9 (LOC)</t>
  </si>
  <si>
    <t>2</t>
  </si>
  <si>
    <t>F8 (ROC)</t>
  </si>
  <si>
    <t>3</t>
  </si>
  <si>
    <t>F3</t>
  </si>
  <si>
    <t>4</t>
  </si>
  <si>
    <t>F4</t>
  </si>
  <si>
    <t>5</t>
  </si>
  <si>
    <t>C3</t>
  </si>
  <si>
    <t>6</t>
  </si>
  <si>
    <t>C4</t>
  </si>
  <si>
    <t>7</t>
  </si>
  <si>
    <t>O1</t>
  </si>
  <si>
    <t>8</t>
  </si>
  <si>
    <t>O2</t>
  </si>
  <si>
    <t>9</t>
  </si>
  <si>
    <t>EMG2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</si>
</sst>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6</c:v>
                </c:pt>
                <c:pt idx="18">
                  <c:v>4</c:v>
                </c:pt>
                <c:pt idx="19">
                  <c:v>6</c:v>
                </c:pt>
                <c:pt idx="20">
                  <c:v>4</c:v>
                </c:pt>
                <c:pt idx="21">
                  <c:v>4</c:v>
                </c:pt>
                <c:pt idx="22">
                  <c:v>4</c:v>
                </c:pt>
                <c:pt idx="23">
                  <c:v>4</c:v>
                </c:pt>
                <c:pt idx="24">
                  <c:v>3</c:v>
                </c:pt>
                <c:pt idx="25">
                  <c:v>3</c:v>
                </c:pt>
                <c:pt idx="26">
                  <c:v>4</c:v>
                </c:pt>
                <c:pt idx="27">
                  <c:v>6</c:v>
                </c:pt>
                <c:pt idx="28">
                  <c:v>3</c:v>
                </c:pt>
                <c:pt idx="29">
                  <c:v>4</c:v>
                </c:pt>
                <c:pt idx="30">
                  <c:v>4</c:v>
                </c:pt>
                <c:pt idx="31">
                  <c:v>4</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4</c:v>
                </c:pt>
                <c:pt idx="53">
                  <c:v>4</c:v>
                </c:pt>
                <c:pt idx="54">
                  <c:v>6</c:v>
                </c:pt>
                <c:pt idx="55">
                  <c:v>6</c:v>
                </c:pt>
                <c:pt idx="56">
                  <c:v>6</c:v>
                </c:pt>
                <c:pt idx="57">
                  <c:v>4</c:v>
                </c:pt>
                <c:pt idx="58">
                  <c:v>6</c:v>
                </c:pt>
                <c:pt idx="59">
                  <c:v>6</c:v>
                </c:pt>
                <c:pt idx="60">
                  <c:v>4</c:v>
                </c:pt>
                <c:pt idx="61">
                  <c:v>6</c:v>
                </c:pt>
                <c:pt idx="62">
                  <c:v>4</c:v>
                </c:pt>
                <c:pt idx="63">
                  <c:v>6</c:v>
                </c:pt>
                <c:pt idx="64">
                  <c:v>4</c:v>
                </c:pt>
                <c:pt idx="65">
                  <c:v>3</c:v>
                </c:pt>
                <c:pt idx="66">
                  <c:v>3</c:v>
                </c:pt>
                <c:pt idx="67">
                  <c:v>3</c:v>
                </c:pt>
                <c:pt idx="68">
                  <c:v>3</c:v>
                </c:pt>
                <c:pt idx="69">
                  <c:v>4</c:v>
                </c:pt>
                <c:pt idx="70">
                  <c:v>4</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6</c:v>
                </c:pt>
                <c:pt idx="161">
                  <c:v>6</c:v>
                </c:pt>
                <c:pt idx="162">
                  <c:v>6</c:v>
                </c:pt>
                <c:pt idx="163">
                  <c:v>4</c:v>
                </c:pt>
                <c:pt idx="164">
                  <c:v>6</c:v>
                </c:pt>
                <c:pt idx="165">
                  <c:v>6</c:v>
                </c:pt>
                <c:pt idx="166">
                  <c:v>4</c:v>
                </c:pt>
                <c:pt idx="167">
                  <c:v>4</c:v>
                </c:pt>
                <c:pt idx="168">
                  <c:v>6</c:v>
                </c:pt>
                <c:pt idx="169">
                  <c:v>6</c:v>
                </c:pt>
                <c:pt idx="170">
                  <c:v>6</c:v>
                </c:pt>
                <c:pt idx="171">
                  <c:v>4</c:v>
                </c:pt>
                <c:pt idx="172">
                  <c:v>4</c:v>
                </c:pt>
                <c:pt idx="173">
                  <c:v>6</c:v>
                </c:pt>
                <c:pt idx="174">
                  <c:v>6</c:v>
                </c:pt>
                <c:pt idx="175">
                  <c:v>4</c:v>
                </c:pt>
                <c:pt idx="176">
                  <c:v>4</c:v>
                </c:pt>
                <c:pt idx="177">
                  <c:v>3</c:v>
                </c:pt>
                <c:pt idx="178">
                  <c:v>6</c:v>
                </c:pt>
                <c:pt idx="179">
                  <c:v>6</c:v>
                </c:pt>
                <c:pt idx="180">
                  <c:v>4</c:v>
                </c:pt>
                <c:pt idx="181">
                  <c:v>4</c:v>
                </c:pt>
                <c:pt idx="182">
                  <c:v>3</c:v>
                </c:pt>
                <c:pt idx="183">
                  <c:v>4</c:v>
                </c:pt>
                <c:pt idx="184">
                  <c:v>4</c:v>
                </c:pt>
                <c:pt idx="185">
                  <c:v>3</c:v>
                </c:pt>
                <c:pt idx="186">
                  <c:v>3</c:v>
                </c:pt>
                <c:pt idx="187">
                  <c:v>4</c:v>
                </c:pt>
                <c:pt idx="188">
                  <c:v>4</c:v>
                </c:pt>
                <c:pt idx="189">
                  <c:v>3</c:v>
                </c:pt>
                <c:pt idx="190">
                  <c:v>3</c:v>
                </c:pt>
                <c:pt idx="191">
                  <c:v>4</c:v>
                </c:pt>
                <c:pt idx="192">
                  <c:v>4</c:v>
                </c:pt>
                <c:pt idx="193">
                  <c:v>3</c:v>
                </c:pt>
                <c:pt idx="194">
                  <c:v>3</c:v>
                </c:pt>
                <c:pt idx="195">
                  <c:v>3</c:v>
                </c:pt>
                <c:pt idx="196">
                  <c:v>3</c:v>
                </c:pt>
                <c:pt idx="197">
                  <c:v>3</c:v>
                </c:pt>
                <c:pt idx="198">
                  <c:v>3</c:v>
                </c:pt>
                <c:pt idx="199">
                  <c:v>3</c:v>
                </c:pt>
                <c:pt idx="200">
                  <c:v>3</c:v>
                </c:pt>
                <c:pt idx="201">
                  <c:v>3</c:v>
                </c:pt>
                <c:pt idx="202">
                  <c:v>3</c:v>
                </c:pt>
                <c:pt idx="203">
                  <c:v>4</c:v>
                </c:pt>
                <c:pt idx="204">
                  <c:v>4</c:v>
                </c:pt>
                <c:pt idx="205">
                  <c:v>4</c:v>
                </c:pt>
                <c:pt idx="206">
                  <c:v>3</c:v>
                </c:pt>
                <c:pt idx="207">
                  <c:v>4</c:v>
                </c:pt>
                <c:pt idx="208">
                  <c:v>4</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572992"/>
        <c:axId val="340993152"/>
      </c:lineChart>
      <c:catAx>
        <c:axId val="3355729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993152"/>
        <c:crossesAt val="-1.25"/>
        <c:auto val="1"/>
        <c:lblAlgn val="ctr"/>
        <c:lblOffset val="100"/>
        <c:tickLblSkip val="120"/>
        <c:tickMarkSkip val="120"/>
        <c:noMultiLvlLbl val="0"/>
      </c:catAx>
      <c:valAx>
        <c:axId val="3409931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557299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42658.597222222219</c:v>
                </c:pt>
                <c:pt idx="1">
                  <c:v>42658.944444444445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42658.597222222219</c:v>
                </c:pt>
                <c:pt idx="1">
                  <c:v>42658.944444444445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42658.597222222219</c:v>
                </c:pt>
                <c:pt idx="1">
                  <c:v>42658.944444444445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44454208"/>
        <c:axId val="344454784"/>
      </c:scatterChart>
      <c:valAx>
        <c:axId val="344454208"/>
        <c:scaling>
          <c:orientation val="minMax"/>
          <c:max val="42659.013888888883"/>
          <c:min val="42658.59722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4454784"/>
        <c:crosses val="autoZero"/>
        <c:crossBetween val="midCat"/>
        <c:majorUnit val="4.1666660000000001E-2"/>
      </c:valAx>
      <c:valAx>
        <c:axId val="34445478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4445420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6</c:v>
                </c:pt>
                <c:pt idx="18">
                  <c:v>4</c:v>
                </c:pt>
                <c:pt idx="19">
                  <c:v>6</c:v>
                </c:pt>
                <c:pt idx="20">
                  <c:v>4</c:v>
                </c:pt>
                <c:pt idx="21">
                  <c:v>4</c:v>
                </c:pt>
                <c:pt idx="22">
                  <c:v>4</c:v>
                </c:pt>
                <c:pt idx="23">
                  <c:v>4</c:v>
                </c:pt>
                <c:pt idx="24">
                  <c:v>3</c:v>
                </c:pt>
                <c:pt idx="25">
                  <c:v>3</c:v>
                </c:pt>
                <c:pt idx="26">
                  <c:v>4</c:v>
                </c:pt>
                <c:pt idx="27">
                  <c:v>6</c:v>
                </c:pt>
                <c:pt idx="28">
                  <c:v>3</c:v>
                </c:pt>
                <c:pt idx="29">
                  <c:v>4</c:v>
                </c:pt>
                <c:pt idx="30">
                  <c:v>4</c:v>
                </c:pt>
                <c:pt idx="31">
                  <c:v>4</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4</c:v>
                </c:pt>
                <c:pt idx="53">
                  <c:v>4</c:v>
                </c:pt>
                <c:pt idx="54">
                  <c:v>6</c:v>
                </c:pt>
                <c:pt idx="55">
                  <c:v>6</c:v>
                </c:pt>
                <c:pt idx="56">
                  <c:v>6</c:v>
                </c:pt>
                <c:pt idx="57">
                  <c:v>4</c:v>
                </c:pt>
                <c:pt idx="58">
                  <c:v>6</c:v>
                </c:pt>
                <c:pt idx="59">
                  <c:v>6</c:v>
                </c:pt>
                <c:pt idx="60">
                  <c:v>4</c:v>
                </c:pt>
                <c:pt idx="61">
                  <c:v>6</c:v>
                </c:pt>
                <c:pt idx="62">
                  <c:v>4</c:v>
                </c:pt>
                <c:pt idx="63">
                  <c:v>6</c:v>
                </c:pt>
                <c:pt idx="64">
                  <c:v>4</c:v>
                </c:pt>
                <c:pt idx="65">
                  <c:v>3</c:v>
                </c:pt>
                <c:pt idx="66">
                  <c:v>3</c:v>
                </c:pt>
                <c:pt idx="67">
                  <c:v>3</c:v>
                </c:pt>
                <c:pt idx="68">
                  <c:v>3</c:v>
                </c:pt>
                <c:pt idx="69">
                  <c:v>4</c:v>
                </c:pt>
                <c:pt idx="70">
                  <c:v>4</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6</c:v>
                </c:pt>
                <c:pt idx="161">
                  <c:v>6</c:v>
                </c:pt>
                <c:pt idx="162">
                  <c:v>6</c:v>
                </c:pt>
                <c:pt idx="163">
                  <c:v>4</c:v>
                </c:pt>
                <c:pt idx="164">
                  <c:v>6</c:v>
                </c:pt>
                <c:pt idx="165">
                  <c:v>6</c:v>
                </c:pt>
                <c:pt idx="166">
                  <c:v>4</c:v>
                </c:pt>
                <c:pt idx="167">
                  <c:v>4</c:v>
                </c:pt>
                <c:pt idx="168">
                  <c:v>6</c:v>
                </c:pt>
                <c:pt idx="169">
                  <c:v>6</c:v>
                </c:pt>
                <c:pt idx="170">
                  <c:v>6</c:v>
                </c:pt>
                <c:pt idx="171">
                  <c:v>4</c:v>
                </c:pt>
                <c:pt idx="172">
                  <c:v>4</c:v>
                </c:pt>
                <c:pt idx="173">
                  <c:v>6</c:v>
                </c:pt>
                <c:pt idx="174">
                  <c:v>6</c:v>
                </c:pt>
                <c:pt idx="175">
                  <c:v>4</c:v>
                </c:pt>
                <c:pt idx="176">
                  <c:v>4</c:v>
                </c:pt>
                <c:pt idx="177">
                  <c:v>3</c:v>
                </c:pt>
                <c:pt idx="178">
                  <c:v>6</c:v>
                </c:pt>
                <c:pt idx="179">
                  <c:v>6</c:v>
                </c:pt>
                <c:pt idx="180">
                  <c:v>4</c:v>
                </c:pt>
                <c:pt idx="181">
                  <c:v>4</c:v>
                </c:pt>
                <c:pt idx="182">
                  <c:v>3</c:v>
                </c:pt>
                <c:pt idx="183">
                  <c:v>4</c:v>
                </c:pt>
                <c:pt idx="184">
                  <c:v>4</c:v>
                </c:pt>
                <c:pt idx="185">
                  <c:v>3</c:v>
                </c:pt>
                <c:pt idx="186">
                  <c:v>3</c:v>
                </c:pt>
                <c:pt idx="187">
                  <c:v>4</c:v>
                </c:pt>
                <c:pt idx="188">
                  <c:v>4</c:v>
                </c:pt>
                <c:pt idx="189">
                  <c:v>3</c:v>
                </c:pt>
                <c:pt idx="190">
                  <c:v>3</c:v>
                </c:pt>
                <c:pt idx="191">
                  <c:v>4</c:v>
                </c:pt>
                <c:pt idx="192">
                  <c:v>4</c:v>
                </c:pt>
                <c:pt idx="193">
                  <c:v>3</c:v>
                </c:pt>
                <c:pt idx="194">
                  <c:v>3</c:v>
                </c:pt>
                <c:pt idx="195">
                  <c:v>3</c:v>
                </c:pt>
                <c:pt idx="196">
                  <c:v>3</c:v>
                </c:pt>
                <c:pt idx="197">
                  <c:v>3</c:v>
                </c:pt>
                <c:pt idx="198">
                  <c:v>3</c:v>
                </c:pt>
                <c:pt idx="199">
                  <c:v>3</c:v>
                </c:pt>
                <c:pt idx="200">
                  <c:v>3</c:v>
                </c:pt>
                <c:pt idx="201">
                  <c:v>3</c:v>
                </c:pt>
                <c:pt idx="202">
                  <c:v>3</c:v>
                </c:pt>
                <c:pt idx="203">
                  <c:v>4</c:v>
                </c:pt>
                <c:pt idx="204">
                  <c:v>4</c:v>
                </c:pt>
                <c:pt idx="205">
                  <c:v>4</c:v>
                </c:pt>
                <c:pt idx="206">
                  <c:v>3</c:v>
                </c:pt>
                <c:pt idx="207">
                  <c:v>4</c:v>
                </c:pt>
                <c:pt idx="208">
                  <c:v>4</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5262080"/>
        <c:axId val="344719360"/>
      </c:lineChart>
      <c:catAx>
        <c:axId val="3452620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4719360"/>
        <c:crossesAt val="-1.25"/>
        <c:auto val="1"/>
        <c:lblAlgn val="ctr"/>
        <c:lblOffset val="100"/>
        <c:tickLblSkip val="120"/>
        <c:tickMarkSkip val="120"/>
        <c:noMultiLvlLbl val="0"/>
      </c:catAx>
      <c:valAx>
        <c:axId val="3447193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4526208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5262592"/>
        <c:axId val="344721088"/>
      </c:lineChart>
      <c:catAx>
        <c:axId val="3452625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4721088"/>
        <c:crosses val="autoZero"/>
        <c:auto val="1"/>
        <c:lblAlgn val="ctr"/>
        <c:lblOffset val="100"/>
        <c:tickLblSkip val="120"/>
        <c:tickMarkSkip val="120"/>
        <c:noMultiLvlLbl val="0"/>
      </c:catAx>
      <c:valAx>
        <c:axId val="3447210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4526259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3814144"/>
        <c:axId val="344722816"/>
      </c:lineChart>
      <c:catAx>
        <c:axId val="3438141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4722816"/>
        <c:crosses val="autoZero"/>
        <c:auto val="1"/>
        <c:lblAlgn val="ctr"/>
        <c:lblOffset val="100"/>
        <c:tickLblSkip val="120"/>
        <c:tickMarkSkip val="120"/>
        <c:noMultiLvlLbl val="0"/>
      </c:catAx>
      <c:valAx>
        <c:axId val="3447228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38141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5263104"/>
        <c:axId val="344724544"/>
      </c:lineChart>
      <c:catAx>
        <c:axId val="345263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4724544"/>
        <c:crosses val="autoZero"/>
        <c:auto val="1"/>
        <c:lblAlgn val="ctr"/>
        <c:lblOffset val="100"/>
        <c:tickLblSkip val="120"/>
        <c:tickMarkSkip val="120"/>
        <c:noMultiLvlLbl val="0"/>
      </c:catAx>
      <c:valAx>
        <c:axId val="34472454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52631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43815680"/>
        <c:axId val="344726272"/>
      </c:barChart>
      <c:catAx>
        <c:axId val="3438156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44726272"/>
        <c:crossesAt val="0"/>
        <c:auto val="1"/>
        <c:lblAlgn val="ctr"/>
        <c:lblOffset val="100"/>
        <c:tickLblSkip val="5"/>
        <c:tickMarkSkip val="5"/>
        <c:noMultiLvlLbl val="0"/>
      </c:catAx>
      <c:valAx>
        <c:axId val="34472627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381568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42658.597222222219</c:v>
                </c:pt>
                <c:pt idx="1">
                  <c:v>42658.944444444445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42658.597222222219</c:v>
                </c:pt>
                <c:pt idx="1">
                  <c:v>42658.944444444445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42658.597222222219</c:v>
                </c:pt>
                <c:pt idx="1">
                  <c:v>42658.944444444445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42658.597222222219</c:v>
                </c:pt>
                <c:pt idx="1">
                  <c:v>42658.944444444445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42658.597222222219</c:v>
                </c:pt>
                <c:pt idx="1">
                  <c:v>42658.944444444445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42658.597222222219</c:v>
                </c:pt>
                <c:pt idx="1">
                  <c:v>42658.944444444445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42658.597222222219</c:v>
                </c:pt>
                <c:pt idx="1">
                  <c:v>42658.944444444445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42658.597222222219</c:v>
                </c:pt>
                <c:pt idx="1">
                  <c:v>42658.944444444445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45359488"/>
        <c:axId val="345360064"/>
      </c:scatterChart>
      <c:valAx>
        <c:axId val="345359488"/>
        <c:scaling>
          <c:orientation val="minMax"/>
          <c:max val="42659.013888888883"/>
          <c:min val="42658.59722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5360064"/>
        <c:crosses val="autoZero"/>
        <c:crossBetween val="midCat"/>
        <c:majorUnit val="4.1666660000000001E-2"/>
      </c:valAx>
      <c:valAx>
        <c:axId val="34536006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453594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3816192"/>
        <c:axId val="345362368"/>
      </c:lineChart>
      <c:catAx>
        <c:axId val="3438161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5362368"/>
        <c:crosses val="autoZero"/>
        <c:auto val="1"/>
        <c:lblAlgn val="ctr"/>
        <c:lblOffset val="100"/>
        <c:tickLblSkip val="120"/>
        <c:tickMarkSkip val="120"/>
        <c:noMultiLvlLbl val="0"/>
      </c:catAx>
      <c:valAx>
        <c:axId val="34536236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38161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7298304"/>
        <c:axId val="345364096"/>
      </c:lineChart>
      <c:catAx>
        <c:axId val="347298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45364096"/>
        <c:crosses val="autoZero"/>
        <c:auto val="1"/>
        <c:lblAlgn val="ctr"/>
        <c:lblOffset val="100"/>
        <c:tickLblSkip val="120"/>
        <c:tickMarkSkip val="120"/>
        <c:noMultiLvlLbl val="0"/>
      </c:catAx>
      <c:valAx>
        <c:axId val="34536409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72983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0530176"/>
        <c:axId val="346480640"/>
      </c:lineChart>
      <c:catAx>
        <c:axId val="340530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46480640"/>
        <c:crosses val="autoZero"/>
        <c:auto val="1"/>
        <c:lblAlgn val="ctr"/>
        <c:lblOffset val="100"/>
        <c:tickLblSkip val="120"/>
        <c:tickMarkSkip val="120"/>
        <c:noMultiLvlLbl val="0"/>
      </c:catAx>
      <c:valAx>
        <c:axId val="34648064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53017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42658.597222222219</c:v>
                </c:pt>
                <c:pt idx="1">
                  <c:v>42658.944444444445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42658.597222222219</c:v>
                </c:pt>
                <c:pt idx="1">
                  <c:v>42658.944444444445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42658.597222222219</c:v>
                </c:pt>
                <c:pt idx="1">
                  <c:v>42658.944444444445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42658.597222222219</c:v>
                </c:pt>
                <c:pt idx="1">
                  <c:v>42658.944444444445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42658.597222222219</c:v>
                </c:pt>
                <c:pt idx="1">
                  <c:v>42658.944444444445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42658.597222222219</c:v>
                </c:pt>
                <c:pt idx="1">
                  <c:v>42658.944444444445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42658.597222222219</c:v>
                </c:pt>
                <c:pt idx="1">
                  <c:v>42658.944444444445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42658.597222222219</c:v>
                </c:pt>
                <c:pt idx="1">
                  <c:v>42658.944444444445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40996608"/>
        <c:axId val="340997184"/>
      </c:scatterChart>
      <c:valAx>
        <c:axId val="340996608"/>
        <c:scaling>
          <c:orientation val="minMax"/>
          <c:max val="42659.013888888883"/>
          <c:min val="42658.59722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997184"/>
        <c:crosses val="autoZero"/>
        <c:crossBetween val="midCat"/>
        <c:majorUnit val="4.1666660000000001E-2"/>
      </c:valAx>
      <c:valAx>
        <c:axId val="34099718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4099660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95,5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0515328"/>
        <c:axId val="340999488"/>
      </c:lineChart>
      <c:catAx>
        <c:axId val="3405153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999488"/>
        <c:crosses val="autoZero"/>
        <c:auto val="1"/>
        <c:lblAlgn val="ctr"/>
        <c:lblOffset val="100"/>
        <c:tickLblSkip val="120"/>
        <c:tickMarkSkip val="120"/>
        <c:noMultiLvlLbl val="0"/>
      </c:catAx>
      <c:valAx>
        <c:axId val="3409994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405153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1321216"/>
        <c:axId val="340247680"/>
      </c:lineChart>
      <c:catAx>
        <c:axId val="3413212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247680"/>
        <c:crosses val="autoZero"/>
        <c:auto val="1"/>
        <c:lblAlgn val="ctr"/>
        <c:lblOffset val="100"/>
        <c:tickLblSkip val="120"/>
        <c:tickMarkSkip val="120"/>
        <c:noMultiLvlLbl val="0"/>
      </c:catAx>
      <c:valAx>
        <c:axId val="34024768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13212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1322752"/>
        <c:axId val="340249984"/>
      </c:lineChart>
      <c:catAx>
        <c:axId val="341322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249984"/>
        <c:crosses val="autoZero"/>
        <c:auto val="1"/>
        <c:lblAlgn val="ctr"/>
        <c:lblOffset val="100"/>
        <c:tickLblSkip val="120"/>
        <c:tickMarkSkip val="120"/>
        <c:noMultiLvlLbl val="0"/>
      </c:catAx>
      <c:valAx>
        <c:axId val="34024998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13227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1323264"/>
        <c:axId val="340251712"/>
      </c:lineChart>
      <c:catAx>
        <c:axId val="3413232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251712"/>
        <c:crosses val="autoZero"/>
        <c:auto val="1"/>
        <c:lblAlgn val="ctr"/>
        <c:lblOffset val="100"/>
        <c:tickLblSkip val="120"/>
        <c:tickMarkSkip val="120"/>
        <c:noMultiLvlLbl val="0"/>
      </c:catAx>
      <c:valAx>
        <c:axId val="34025171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13232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6</c:v>
                </c:pt>
                <c:pt idx="18">
                  <c:v>4</c:v>
                </c:pt>
                <c:pt idx="19">
                  <c:v>6</c:v>
                </c:pt>
                <c:pt idx="20">
                  <c:v>4</c:v>
                </c:pt>
                <c:pt idx="21">
                  <c:v>4</c:v>
                </c:pt>
                <c:pt idx="22">
                  <c:v>4</c:v>
                </c:pt>
                <c:pt idx="23">
                  <c:v>4</c:v>
                </c:pt>
                <c:pt idx="24">
                  <c:v>3</c:v>
                </c:pt>
                <c:pt idx="25">
                  <c:v>3</c:v>
                </c:pt>
                <c:pt idx="26">
                  <c:v>4</c:v>
                </c:pt>
                <c:pt idx="27">
                  <c:v>6</c:v>
                </c:pt>
                <c:pt idx="28">
                  <c:v>3</c:v>
                </c:pt>
                <c:pt idx="29">
                  <c:v>4</c:v>
                </c:pt>
                <c:pt idx="30">
                  <c:v>4</c:v>
                </c:pt>
                <c:pt idx="31">
                  <c:v>4</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4</c:v>
                </c:pt>
                <c:pt idx="53">
                  <c:v>4</c:v>
                </c:pt>
                <c:pt idx="54">
                  <c:v>6</c:v>
                </c:pt>
                <c:pt idx="55">
                  <c:v>6</c:v>
                </c:pt>
                <c:pt idx="56">
                  <c:v>6</c:v>
                </c:pt>
                <c:pt idx="57">
                  <c:v>4</c:v>
                </c:pt>
                <c:pt idx="58">
                  <c:v>6</c:v>
                </c:pt>
                <c:pt idx="59">
                  <c:v>6</c:v>
                </c:pt>
                <c:pt idx="60">
                  <c:v>4</c:v>
                </c:pt>
                <c:pt idx="61">
                  <c:v>6</c:v>
                </c:pt>
                <c:pt idx="62">
                  <c:v>4</c:v>
                </c:pt>
                <c:pt idx="63">
                  <c:v>6</c:v>
                </c:pt>
                <c:pt idx="64">
                  <c:v>4</c:v>
                </c:pt>
                <c:pt idx="65">
                  <c:v>3</c:v>
                </c:pt>
                <c:pt idx="66">
                  <c:v>3</c:v>
                </c:pt>
                <c:pt idx="67">
                  <c:v>3</c:v>
                </c:pt>
                <c:pt idx="68">
                  <c:v>3</c:v>
                </c:pt>
                <c:pt idx="69">
                  <c:v>4</c:v>
                </c:pt>
                <c:pt idx="70">
                  <c:v>4</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6</c:v>
                </c:pt>
                <c:pt idx="161">
                  <c:v>6</c:v>
                </c:pt>
                <c:pt idx="162">
                  <c:v>6</c:v>
                </c:pt>
                <c:pt idx="163">
                  <c:v>4</c:v>
                </c:pt>
                <c:pt idx="164">
                  <c:v>6</c:v>
                </c:pt>
                <c:pt idx="165">
                  <c:v>6</c:v>
                </c:pt>
                <c:pt idx="166">
                  <c:v>4</c:v>
                </c:pt>
                <c:pt idx="167">
                  <c:v>4</c:v>
                </c:pt>
                <c:pt idx="168">
                  <c:v>6</c:v>
                </c:pt>
                <c:pt idx="169">
                  <c:v>6</c:v>
                </c:pt>
                <c:pt idx="170">
                  <c:v>6</c:v>
                </c:pt>
                <c:pt idx="171">
                  <c:v>4</c:v>
                </c:pt>
                <c:pt idx="172">
                  <c:v>4</c:v>
                </c:pt>
                <c:pt idx="173">
                  <c:v>6</c:v>
                </c:pt>
                <c:pt idx="174">
                  <c:v>6</c:v>
                </c:pt>
                <c:pt idx="175">
                  <c:v>4</c:v>
                </c:pt>
                <c:pt idx="176">
                  <c:v>4</c:v>
                </c:pt>
                <c:pt idx="177">
                  <c:v>3</c:v>
                </c:pt>
                <c:pt idx="178">
                  <c:v>6</c:v>
                </c:pt>
                <c:pt idx="179">
                  <c:v>6</c:v>
                </c:pt>
                <c:pt idx="180">
                  <c:v>4</c:v>
                </c:pt>
                <c:pt idx="181">
                  <c:v>4</c:v>
                </c:pt>
                <c:pt idx="182">
                  <c:v>3</c:v>
                </c:pt>
                <c:pt idx="183">
                  <c:v>4</c:v>
                </c:pt>
                <c:pt idx="184">
                  <c:v>4</c:v>
                </c:pt>
                <c:pt idx="185">
                  <c:v>3</c:v>
                </c:pt>
                <c:pt idx="186">
                  <c:v>3</c:v>
                </c:pt>
                <c:pt idx="187">
                  <c:v>4</c:v>
                </c:pt>
                <c:pt idx="188">
                  <c:v>4</c:v>
                </c:pt>
                <c:pt idx="189">
                  <c:v>3</c:v>
                </c:pt>
                <c:pt idx="190">
                  <c:v>3</c:v>
                </c:pt>
                <c:pt idx="191">
                  <c:v>4</c:v>
                </c:pt>
                <c:pt idx="192">
                  <c:v>4</c:v>
                </c:pt>
                <c:pt idx="193">
                  <c:v>3</c:v>
                </c:pt>
                <c:pt idx="194">
                  <c:v>3</c:v>
                </c:pt>
                <c:pt idx="195">
                  <c:v>3</c:v>
                </c:pt>
                <c:pt idx="196">
                  <c:v>3</c:v>
                </c:pt>
                <c:pt idx="197">
                  <c:v>3</c:v>
                </c:pt>
                <c:pt idx="198">
                  <c:v>3</c:v>
                </c:pt>
                <c:pt idx="199">
                  <c:v>3</c:v>
                </c:pt>
                <c:pt idx="200">
                  <c:v>3</c:v>
                </c:pt>
                <c:pt idx="201">
                  <c:v>3</c:v>
                </c:pt>
                <c:pt idx="202">
                  <c:v>3</c:v>
                </c:pt>
                <c:pt idx="203">
                  <c:v>4</c:v>
                </c:pt>
                <c:pt idx="204">
                  <c:v>4</c:v>
                </c:pt>
                <c:pt idx="205">
                  <c:v>4</c:v>
                </c:pt>
                <c:pt idx="206">
                  <c:v>3</c:v>
                </c:pt>
                <c:pt idx="207">
                  <c:v>4</c:v>
                </c:pt>
                <c:pt idx="208">
                  <c:v>4</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435840"/>
        <c:axId val="340254016"/>
      </c:lineChart>
      <c:catAx>
        <c:axId val="334435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254016"/>
        <c:crossesAt val="-1.25"/>
        <c:auto val="1"/>
        <c:lblAlgn val="ctr"/>
        <c:lblOffset val="100"/>
        <c:tickLblSkip val="120"/>
        <c:tickMarkSkip val="120"/>
        <c:noMultiLvlLbl val="0"/>
      </c:catAx>
      <c:valAx>
        <c:axId val="3402540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4358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3164928"/>
        <c:axId val="344450176"/>
      </c:lineChart>
      <c:catAx>
        <c:axId val="343164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4450176"/>
        <c:crosses val="autoZero"/>
        <c:auto val="1"/>
        <c:lblAlgn val="ctr"/>
        <c:lblOffset val="100"/>
        <c:tickLblSkip val="120"/>
        <c:tickMarkSkip val="120"/>
        <c:noMultiLvlLbl val="0"/>
      </c:catAx>
      <c:valAx>
        <c:axId val="34445017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31649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42658.597222222219</c:v>
                </c:pt>
                <c:pt idx="1">
                  <c:v>42658.597569444442</c:v>
                </c:pt>
                <c:pt idx="2">
                  <c:v>42658.597916666666</c:v>
                </c:pt>
                <c:pt idx="3">
                  <c:v>42658.598263888889</c:v>
                </c:pt>
                <c:pt idx="4">
                  <c:v>42658.598611111105</c:v>
                </c:pt>
                <c:pt idx="5">
                  <c:v>42658.598958333328</c:v>
                </c:pt>
                <c:pt idx="6">
                  <c:v>42658.599305555552</c:v>
                </c:pt>
                <c:pt idx="7">
                  <c:v>42658.599652777775</c:v>
                </c:pt>
                <c:pt idx="8">
                  <c:v>42658.6</c:v>
                </c:pt>
                <c:pt idx="9">
                  <c:v>42658.600347222222</c:v>
                </c:pt>
                <c:pt idx="10">
                  <c:v>42658.600694444438</c:v>
                </c:pt>
                <c:pt idx="11">
                  <c:v>42658.601041666661</c:v>
                </c:pt>
                <c:pt idx="12">
                  <c:v>42658.601388888885</c:v>
                </c:pt>
                <c:pt idx="13">
                  <c:v>42658.601736111108</c:v>
                </c:pt>
                <c:pt idx="14">
                  <c:v>42658.602083333331</c:v>
                </c:pt>
                <c:pt idx="15">
                  <c:v>42658.602430555555</c:v>
                </c:pt>
                <c:pt idx="16">
                  <c:v>42658.602777777778</c:v>
                </c:pt>
                <c:pt idx="17">
                  <c:v>42658.603124999994</c:v>
                </c:pt>
                <c:pt idx="18">
                  <c:v>42658.603472222218</c:v>
                </c:pt>
                <c:pt idx="19">
                  <c:v>42658.603819444441</c:v>
                </c:pt>
                <c:pt idx="20">
                  <c:v>42658.604166666664</c:v>
                </c:pt>
                <c:pt idx="21">
                  <c:v>42658.604513888888</c:v>
                </c:pt>
                <c:pt idx="22">
                  <c:v>42658.604861111111</c:v>
                </c:pt>
                <c:pt idx="23">
                  <c:v>42658.605208333327</c:v>
                </c:pt>
                <c:pt idx="24">
                  <c:v>42658.60555555555</c:v>
                </c:pt>
                <c:pt idx="25">
                  <c:v>42658.605902777774</c:v>
                </c:pt>
                <c:pt idx="26">
                  <c:v>42658.606249999997</c:v>
                </c:pt>
                <c:pt idx="27">
                  <c:v>42658.60659722222</c:v>
                </c:pt>
                <c:pt idx="28">
                  <c:v>42658.606944444444</c:v>
                </c:pt>
                <c:pt idx="29">
                  <c:v>42658.60729166666</c:v>
                </c:pt>
                <c:pt idx="30">
                  <c:v>42658.607638888883</c:v>
                </c:pt>
                <c:pt idx="31">
                  <c:v>42658.607986111107</c:v>
                </c:pt>
                <c:pt idx="32">
                  <c:v>42658.60833333333</c:v>
                </c:pt>
                <c:pt idx="33">
                  <c:v>42658.608680555553</c:v>
                </c:pt>
                <c:pt idx="34">
                  <c:v>42658.609027777777</c:v>
                </c:pt>
                <c:pt idx="35">
                  <c:v>42658.609375</c:v>
                </c:pt>
                <c:pt idx="36">
                  <c:v>42658.609722222216</c:v>
                </c:pt>
                <c:pt idx="37">
                  <c:v>42658.610069444439</c:v>
                </c:pt>
                <c:pt idx="38">
                  <c:v>42658.610416666663</c:v>
                </c:pt>
                <c:pt idx="39">
                  <c:v>42658.610763888886</c:v>
                </c:pt>
                <c:pt idx="40">
                  <c:v>42658.611111111109</c:v>
                </c:pt>
                <c:pt idx="41">
                  <c:v>42658.611458333333</c:v>
                </c:pt>
                <c:pt idx="42">
                  <c:v>42658.611805555549</c:v>
                </c:pt>
                <c:pt idx="43">
                  <c:v>42658.612152777772</c:v>
                </c:pt>
                <c:pt idx="44">
                  <c:v>42658.612499999996</c:v>
                </c:pt>
                <c:pt idx="45">
                  <c:v>42658.612847222219</c:v>
                </c:pt>
                <c:pt idx="46">
                  <c:v>42658.613194444442</c:v>
                </c:pt>
                <c:pt idx="47">
                  <c:v>42658.613541666666</c:v>
                </c:pt>
                <c:pt idx="48">
                  <c:v>42658.613888888889</c:v>
                </c:pt>
                <c:pt idx="49">
                  <c:v>42658.614236111105</c:v>
                </c:pt>
                <c:pt idx="50">
                  <c:v>42658.614583333328</c:v>
                </c:pt>
                <c:pt idx="51">
                  <c:v>42658.614930555552</c:v>
                </c:pt>
                <c:pt idx="52">
                  <c:v>42658.615277777775</c:v>
                </c:pt>
                <c:pt idx="53">
                  <c:v>42658.615624999999</c:v>
                </c:pt>
                <c:pt idx="54">
                  <c:v>42658.615972222222</c:v>
                </c:pt>
                <c:pt idx="55">
                  <c:v>42658.616319444438</c:v>
                </c:pt>
                <c:pt idx="56">
                  <c:v>42658.616666666661</c:v>
                </c:pt>
                <c:pt idx="57">
                  <c:v>42658.617013888885</c:v>
                </c:pt>
                <c:pt idx="58">
                  <c:v>42658.617361111108</c:v>
                </c:pt>
                <c:pt idx="59">
                  <c:v>42658.617708333331</c:v>
                </c:pt>
                <c:pt idx="60">
                  <c:v>42658.618055555555</c:v>
                </c:pt>
                <c:pt idx="61">
                  <c:v>42658.618402777778</c:v>
                </c:pt>
                <c:pt idx="62">
                  <c:v>42658.618749999994</c:v>
                </c:pt>
                <c:pt idx="63">
                  <c:v>42658.619097222218</c:v>
                </c:pt>
                <c:pt idx="64">
                  <c:v>42658.619444444441</c:v>
                </c:pt>
                <c:pt idx="65">
                  <c:v>42658.619791666664</c:v>
                </c:pt>
                <c:pt idx="66">
                  <c:v>42658.620138888888</c:v>
                </c:pt>
                <c:pt idx="67">
                  <c:v>42658.620486111111</c:v>
                </c:pt>
                <c:pt idx="68">
                  <c:v>42658.620833333327</c:v>
                </c:pt>
                <c:pt idx="69">
                  <c:v>42658.62118055555</c:v>
                </c:pt>
                <c:pt idx="70">
                  <c:v>42658.621527777774</c:v>
                </c:pt>
                <c:pt idx="71">
                  <c:v>42658.621874999997</c:v>
                </c:pt>
                <c:pt idx="72">
                  <c:v>42658.62222222222</c:v>
                </c:pt>
                <c:pt idx="73">
                  <c:v>42658.622569444444</c:v>
                </c:pt>
                <c:pt idx="74">
                  <c:v>42658.62291666666</c:v>
                </c:pt>
                <c:pt idx="75">
                  <c:v>42658.623263888883</c:v>
                </c:pt>
                <c:pt idx="76">
                  <c:v>42658.623611111107</c:v>
                </c:pt>
                <c:pt idx="77">
                  <c:v>42658.62395833333</c:v>
                </c:pt>
                <c:pt idx="78">
                  <c:v>42658.624305555553</c:v>
                </c:pt>
                <c:pt idx="79">
                  <c:v>42658.624652777777</c:v>
                </c:pt>
                <c:pt idx="80">
                  <c:v>42658.625</c:v>
                </c:pt>
                <c:pt idx="81">
                  <c:v>42658.625347222216</c:v>
                </c:pt>
                <c:pt idx="82">
                  <c:v>42658.625694444439</c:v>
                </c:pt>
                <c:pt idx="83">
                  <c:v>42658.626041666663</c:v>
                </c:pt>
                <c:pt idx="84">
                  <c:v>42658.626388888886</c:v>
                </c:pt>
                <c:pt idx="85">
                  <c:v>42658.626736111109</c:v>
                </c:pt>
                <c:pt idx="86">
                  <c:v>42658.627083333333</c:v>
                </c:pt>
                <c:pt idx="87">
                  <c:v>42658.627430555549</c:v>
                </c:pt>
                <c:pt idx="88">
                  <c:v>42658.627777777772</c:v>
                </c:pt>
                <c:pt idx="89">
                  <c:v>42658.628124999996</c:v>
                </c:pt>
                <c:pt idx="90">
                  <c:v>42658.628472222219</c:v>
                </c:pt>
                <c:pt idx="91">
                  <c:v>42658.628819444442</c:v>
                </c:pt>
                <c:pt idx="92">
                  <c:v>42658.629166666666</c:v>
                </c:pt>
                <c:pt idx="93">
                  <c:v>42658.629513888889</c:v>
                </c:pt>
                <c:pt idx="94">
                  <c:v>42658.629861111105</c:v>
                </c:pt>
                <c:pt idx="95">
                  <c:v>42658.630208333328</c:v>
                </c:pt>
                <c:pt idx="96">
                  <c:v>42658.630555555552</c:v>
                </c:pt>
                <c:pt idx="97">
                  <c:v>42658.630902777775</c:v>
                </c:pt>
                <c:pt idx="98">
                  <c:v>42658.631249999999</c:v>
                </c:pt>
                <c:pt idx="99">
                  <c:v>42658.631597222222</c:v>
                </c:pt>
                <c:pt idx="100">
                  <c:v>42658.631944444438</c:v>
                </c:pt>
                <c:pt idx="101">
                  <c:v>42658.632291666661</c:v>
                </c:pt>
                <c:pt idx="102">
                  <c:v>42658.632638888885</c:v>
                </c:pt>
                <c:pt idx="103">
                  <c:v>42658.632986111108</c:v>
                </c:pt>
                <c:pt idx="104">
                  <c:v>42658.633333333331</c:v>
                </c:pt>
                <c:pt idx="105">
                  <c:v>42658.633680555555</c:v>
                </c:pt>
                <c:pt idx="106">
                  <c:v>42658.634027777778</c:v>
                </c:pt>
                <c:pt idx="107">
                  <c:v>42658.634374999994</c:v>
                </c:pt>
                <c:pt idx="108">
                  <c:v>42658.634722222218</c:v>
                </c:pt>
                <c:pt idx="109">
                  <c:v>42658.635069444441</c:v>
                </c:pt>
                <c:pt idx="110">
                  <c:v>42658.635416666664</c:v>
                </c:pt>
                <c:pt idx="111">
                  <c:v>42658.635763888888</c:v>
                </c:pt>
                <c:pt idx="112">
                  <c:v>42658.636111111111</c:v>
                </c:pt>
                <c:pt idx="113">
                  <c:v>42658.636458333327</c:v>
                </c:pt>
                <c:pt idx="114">
                  <c:v>42658.63680555555</c:v>
                </c:pt>
                <c:pt idx="115">
                  <c:v>42658.637152777774</c:v>
                </c:pt>
                <c:pt idx="116">
                  <c:v>42658.637499999997</c:v>
                </c:pt>
                <c:pt idx="117">
                  <c:v>42658.63784722222</c:v>
                </c:pt>
                <c:pt idx="118">
                  <c:v>42658.638194444444</c:v>
                </c:pt>
                <c:pt idx="119">
                  <c:v>42658.63854166666</c:v>
                </c:pt>
                <c:pt idx="120">
                  <c:v>42658.638888888883</c:v>
                </c:pt>
                <c:pt idx="121">
                  <c:v>42658.639236111107</c:v>
                </c:pt>
                <c:pt idx="122">
                  <c:v>42658.63958333333</c:v>
                </c:pt>
                <c:pt idx="123">
                  <c:v>42658.639930555553</c:v>
                </c:pt>
                <c:pt idx="124">
                  <c:v>42658.640277777777</c:v>
                </c:pt>
                <c:pt idx="125">
                  <c:v>42658.640625</c:v>
                </c:pt>
                <c:pt idx="126">
                  <c:v>42658.640972222216</c:v>
                </c:pt>
                <c:pt idx="127">
                  <c:v>42658.641319444439</c:v>
                </c:pt>
                <c:pt idx="128">
                  <c:v>42658.641666666663</c:v>
                </c:pt>
                <c:pt idx="129">
                  <c:v>42658.642013888886</c:v>
                </c:pt>
                <c:pt idx="130">
                  <c:v>42658.642361111109</c:v>
                </c:pt>
                <c:pt idx="131">
                  <c:v>42658.642708333333</c:v>
                </c:pt>
                <c:pt idx="132">
                  <c:v>42658.643055555549</c:v>
                </c:pt>
                <c:pt idx="133">
                  <c:v>42658.643402777772</c:v>
                </c:pt>
                <c:pt idx="134">
                  <c:v>42658.643749999996</c:v>
                </c:pt>
                <c:pt idx="135">
                  <c:v>42658.644097222219</c:v>
                </c:pt>
                <c:pt idx="136">
                  <c:v>42658.644444444442</c:v>
                </c:pt>
                <c:pt idx="137">
                  <c:v>42658.644791666666</c:v>
                </c:pt>
                <c:pt idx="138">
                  <c:v>42658.645138888889</c:v>
                </c:pt>
                <c:pt idx="139">
                  <c:v>42658.645486111105</c:v>
                </c:pt>
                <c:pt idx="140">
                  <c:v>42658.645833333328</c:v>
                </c:pt>
                <c:pt idx="141">
                  <c:v>42658.646180555552</c:v>
                </c:pt>
                <c:pt idx="142">
                  <c:v>42658.646527777775</c:v>
                </c:pt>
                <c:pt idx="143">
                  <c:v>42658.646874999999</c:v>
                </c:pt>
                <c:pt idx="144">
                  <c:v>42658.647222222222</c:v>
                </c:pt>
                <c:pt idx="145">
                  <c:v>42658.647569444438</c:v>
                </c:pt>
                <c:pt idx="146">
                  <c:v>42658.647916666661</c:v>
                </c:pt>
                <c:pt idx="147">
                  <c:v>42658.648263888885</c:v>
                </c:pt>
                <c:pt idx="148">
                  <c:v>42658.648611111108</c:v>
                </c:pt>
                <c:pt idx="149">
                  <c:v>42658.648958333331</c:v>
                </c:pt>
                <c:pt idx="150">
                  <c:v>42658.649305555555</c:v>
                </c:pt>
                <c:pt idx="151">
                  <c:v>42658.649652777778</c:v>
                </c:pt>
                <c:pt idx="152">
                  <c:v>42658.649999999994</c:v>
                </c:pt>
                <c:pt idx="153">
                  <c:v>42658.650347222218</c:v>
                </c:pt>
                <c:pt idx="154">
                  <c:v>42658.650694444441</c:v>
                </c:pt>
                <c:pt idx="155">
                  <c:v>42658.651041666664</c:v>
                </c:pt>
                <c:pt idx="156">
                  <c:v>42658.651388888888</c:v>
                </c:pt>
                <c:pt idx="157">
                  <c:v>42658.651736111111</c:v>
                </c:pt>
                <c:pt idx="158">
                  <c:v>42658.652083333327</c:v>
                </c:pt>
                <c:pt idx="159">
                  <c:v>42658.65243055555</c:v>
                </c:pt>
                <c:pt idx="160">
                  <c:v>42658.652777777774</c:v>
                </c:pt>
                <c:pt idx="161">
                  <c:v>42658.653124999997</c:v>
                </c:pt>
                <c:pt idx="162">
                  <c:v>42658.65347222222</c:v>
                </c:pt>
                <c:pt idx="163">
                  <c:v>42658.653819444444</c:v>
                </c:pt>
                <c:pt idx="164">
                  <c:v>42658.65416666666</c:v>
                </c:pt>
                <c:pt idx="165">
                  <c:v>42658.654513888883</c:v>
                </c:pt>
                <c:pt idx="166">
                  <c:v>42658.654861111107</c:v>
                </c:pt>
                <c:pt idx="167">
                  <c:v>42658.65520833333</c:v>
                </c:pt>
                <c:pt idx="168">
                  <c:v>42658.655555555553</c:v>
                </c:pt>
                <c:pt idx="169">
                  <c:v>42658.655902777777</c:v>
                </c:pt>
                <c:pt idx="170">
                  <c:v>42658.65625</c:v>
                </c:pt>
                <c:pt idx="171">
                  <c:v>42658.656597222216</c:v>
                </c:pt>
                <c:pt idx="172">
                  <c:v>42658.656944444439</c:v>
                </c:pt>
                <c:pt idx="173">
                  <c:v>42658.657291666663</c:v>
                </c:pt>
                <c:pt idx="174">
                  <c:v>42658.657638888886</c:v>
                </c:pt>
                <c:pt idx="175">
                  <c:v>42658.657986111109</c:v>
                </c:pt>
                <c:pt idx="176">
                  <c:v>42658.658333333333</c:v>
                </c:pt>
                <c:pt idx="177">
                  <c:v>42658.658680555549</c:v>
                </c:pt>
                <c:pt idx="178">
                  <c:v>42658.659027777772</c:v>
                </c:pt>
                <c:pt idx="179">
                  <c:v>42658.659374999996</c:v>
                </c:pt>
                <c:pt idx="180">
                  <c:v>42658.659722222219</c:v>
                </c:pt>
                <c:pt idx="181">
                  <c:v>42658.660069444442</c:v>
                </c:pt>
                <c:pt idx="182">
                  <c:v>42658.660416666666</c:v>
                </c:pt>
                <c:pt idx="183">
                  <c:v>42658.660763888889</c:v>
                </c:pt>
                <c:pt idx="184">
                  <c:v>42658.661111111105</c:v>
                </c:pt>
                <c:pt idx="185">
                  <c:v>42658.661458333328</c:v>
                </c:pt>
                <c:pt idx="186">
                  <c:v>42658.661805555552</c:v>
                </c:pt>
                <c:pt idx="187">
                  <c:v>42658.662152777775</c:v>
                </c:pt>
                <c:pt idx="188">
                  <c:v>42658.662499999999</c:v>
                </c:pt>
                <c:pt idx="189">
                  <c:v>42658.662847222222</c:v>
                </c:pt>
                <c:pt idx="190">
                  <c:v>42658.663194444438</c:v>
                </c:pt>
                <c:pt idx="191">
                  <c:v>42658.663541666661</c:v>
                </c:pt>
                <c:pt idx="192">
                  <c:v>42658.663888888885</c:v>
                </c:pt>
                <c:pt idx="193">
                  <c:v>42658.664236111108</c:v>
                </c:pt>
                <c:pt idx="194">
                  <c:v>42658.664583333331</c:v>
                </c:pt>
                <c:pt idx="195">
                  <c:v>42658.664930555555</c:v>
                </c:pt>
                <c:pt idx="196">
                  <c:v>42658.665277777778</c:v>
                </c:pt>
                <c:pt idx="197">
                  <c:v>42658.665624999994</c:v>
                </c:pt>
                <c:pt idx="198">
                  <c:v>42658.665972222218</c:v>
                </c:pt>
                <c:pt idx="199">
                  <c:v>42658.666319444441</c:v>
                </c:pt>
                <c:pt idx="200">
                  <c:v>42658.666666666664</c:v>
                </c:pt>
                <c:pt idx="201">
                  <c:v>42658.667013888888</c:v>
                </c:pt>
                <c:pt idx="202">
                  <c:v>42658.667361111111</c:v>
                </c:pt>
                <c:pt idx="203">
                  <c:v>42658.667708333327</c:v>
                </c:pt>
                <c:pt idx="204">
                  <c:v>42658.66805555555</c:v>
                </c:pt>
                <c:pt idx="205">
                  <c:v>42658.668402777774</c:v>
                </c:pt>
                <c:pt idx="206">
                  <c:v>42658.668749999997</c:v>
                </c:pt>
                <c:pt idx="207">
                  <c:v>42658.66909722222</c:v>
                </c:pt>
                <c:pt idx="208">
                  <c:v>42658.669444444444</c:v>
                </c:pt>
                <c:pt idx="209">
                  <c:v>42658.66979166666</c:v>
                </c:pt>
                <c:pt idx="210">
                  <c:v>42658.670138888883</c:v>
                </c:pt>
                <c:pt idx="211">
                  <c:v>42658.670486111107</c:v>
                </c:pt>
                <c:pt idx="212">
                  <c:v>42658.67083333333</c:v>
                </c:pt>
                <c:pt idx="213">
                  <c:v>42658.671180555553</c:v>
                </c:pt>
                <c:pt idx="214">
                  <c:v>42658.671527777777</c:v>
                </c:pt>
                <c:pt idx="215">
                  <c:v>42658.671875</c:v>
                </c:pt>
                <c:pt idx="216">
                  <c:v>42658.672222222216</c:v>
                </c:pt>
                <c:pt idx="217">
                  <c:v>42658.672569444439</c:v>
                </c:pt>
                <c:pt idx="218">
                  <c:v>42658.672916666663</c:v>
                </c:pt>
                <c:pt idx="219">
                  <c:v>42658.673263888886</c:v>
                </c:pt>
                <c:pt idx="220">
                  <c:v>42658.673611111109</c:v>
                </c:pt>
                <c:pt idx="221">
                  <c:v>42658.673958333333</c:v>
                </c:pt>
                <c:pt idx="222">
                  <c:v>42658.674305555549</c:v>
                </c:pt>
                <c:pt idx="223">
                  <c:v>42658.674652777772</c:v>
                </c:pt>
                <c:pt idx="224">
                  <c:v>42658.674999999996</c:v>
                </c:pt>
                <c:pt idx="225">
                  <c:v>42658.675347222219</c:v>
                </c:pt>
                <c:pt idx="226">
                  <c:v>42658.675694444442</c:v>
                </c:pt>
                <c:pt idx="227">
                  <c:v>42658.676041666666</c:v>
                </c:pt>
                <c:pt idx="228">
                  <c:v>42658.676388888889</c:v>
                </c:pt>
                <c:pt idx="229">
                  <c:v>42658.676736111105</c:v>
                </c:pt>
                <c:pt idx="230">
                  <c:v>42658.677083333328</c:v>
                </c:pt>
                <c:pt idx="231">
                  <c:v>42658.677430555552</c:v>
                </c:pt>
                <c:pt idx="232">
                  <c:v>42658.677777777775</c:v>
                </c:pt>
                <c:pt idx="233">
                  <c:v>42658.678124999999</c:v>
                </c:pt>
                <c:pt idx="234">
                  <c:v>42658.678472222222</c:v>
                </c:pt>
                <c:pt idx="235">
                  <c:v>42658.678819444438</c:v>
                </c:pt>
                <c:pt idx="236">
                  <c:v>42658.679166666661</c:v>
                </c:pt>
                <c:pt idx="237">
                  <c:v>42658.679513888885</c:v>
                </c:pt>
                <c:pt idx="238">
                  <c:v>42658.679861111108</c:v>
                </c:pt>
                <c:pt idx="239">
                  <c:v>42658.680208333331</c:v>
                </c:pt>
                <c:pt idx="240">
                  <c:v>42658.680555555555</c:v>
                </c:pt>
                <c:pt idx="241">
                  <c:v>42658.680902777778</c:v>
                </c:pt>
                <c:pt idx="242">
                  <c:v>42658.681249999994</c:v>
                </c:pt>
                <c:pt idx="243">
                  <c:v>42658.681597222218</c:v>
                </c:pt>
                <c:pt idx="244">
                  <c:v>42658.681944444441</c:v>
                </c:pt>
                <c:pt idx="245">
                  <c:v>42658.682291666664</c:v>
                </c:pt>
                <c:pt idx="246">
                  <c:v>42658.682638888888</c:v>
                </c:pt>
                <c:pt idx="247">
                  <c:v>42658.682986111111</c:v>
                </c:pt>
                <c:pt idx="248">
                  <c:v>42658.683333333327</c:v>
                </c:pt>
                <c:pt idx="249">
                  <c:v>42658.68368055555</c:v>
                </c:pt>
                <c:pt idx="250">
                  <c:v>42658.684027777774</c:v>
                </c:pt>
                <c:pt idx="251">
                  <c:v>42658.684374999997</c:v>
                </c:pt>
                <c:pt idx="252">
                  <c:v>42658.68472222222</c:v>
                </c:pt>
                <c:pt idx="253">
                  <c:v>42658.685069444444</c:v>
                </c:pt>
                <c:pt idx="254">
                  <c:v>42658.68541666666</c:v>
                </c:pt>
                <c:pt idx="255">
                  <c:v>42658.685763888883</c:v>
                </c:pt>
                <c:pt idx="256">
                  <c:v>42658.686111111107</c:v>
                </c:pt>
                <c:pt idx="257">
                  <c:v>42658.68645833333</c:v>
                </c:pt>
                <c:pt idx="258">
                  <c:v>42658.686805555553</c:v>
                </c:pt>
                <c:pt idx="259">
                  <c:v>42658.687152777777</c:v>
                </c:pt>
                <c:pt idx="260">
                  <c:v>42658.6875</c:v>
                </c:pt>
                <c:pt idx="261">
                  <c:v>42658.687847222216</c:v>
                </c:pt>
                <c:pt idx="262">
                  <c:v>42658.688194444439</c:v>
                </c:pt>
                <c:pt idx="263">
                  <c:v>42658.688541666663</c:v>
                </c:pt>
                <c:pt idx="264">
                  <c:v>42658.688888888886</c:v>
                </c:pt>
                <c:pt idx="265">
                  <c:v>42658.689236111109</c:v>
                </c:pt>
                <c:pt idx="266">
                  <c:v>42658.689583333333</c:v>
                </c:pt>
                <c:pt idx="267">
                  <c:v>42658.689930555549</c:v>
                </c:pt>
                <c:pt idx="268">
                  <c:v>42658.690277777772</c:v>
                </c:pt>
                <c:pt idx="269">
                  <c:v>42658.690624999996</c:v>
                </c:pt>
                <c:pt idx="270">
                  <c:v>42658.690972222219</c:v>
                </c:pt>
                <c:pt idx="271">
                  <c:v>42658.691319444442</c:v>
                </c:pt>
                <c:pt idx="272">
                  <c:v>42658.691666666666</c:v>
                </c:pt>
                <c:pt idx="273">
                  <c:v>42658.692013888889</c:v>
                </c:pt>
                <c:pt idx="274">
                  <c:v>42658.692361111105</c:v>
                </c:pt>
                <c:pt idx="275">
                  <c:v>42658.692708333328</c:v>
                </c:pt>
                <c:pt idx="276">
                  <c:v>42658.693055555552</c:v>
                </c:pt>
                <c:pt idx="277">
                  <c:v>42658.693402777775</c:v>
                </c:pt>
                <c:pt idx="278">
                  <c:v>42658.693749999999</c:v>
                </c:pt>
                <c:pt idx="279">
                  <c:v>42658.694097222222</c:v>
                </c:pt>
                <c:pt idx="280">
                  <c:v>42658.694444444438</c:v>
                </c:pt>
                <c:pt idx="281">
                  <c:v>42658.694791666661</c:v>
                </c:pt>
                <c:pt idx="282">
                  <c:v>42658.695138888885</c:v>
                </c:pt>
                <c:pt idx="283">
                  <c:v>42658.695486111108</c:v>
                </c:pt>
                <c:pt idx="284">
                  <c:v>42658.695833333331</c:v>
                </c:pt>
                <c:pt idx="285">
                  <c:v>42658.696180555555</c:v>
                </c:pt>
                <c:pt idx="286">
                  <c:v>42658.696527777778</c:v>
                </c:pt>
                <c:pt idx="287">
                  <c:v>42658.696874999994</c:v>
                </c:pt>
                <c:pt idx="288">
                  <c:v>42658.697222222218</c:v>
                </c:pt>
                <c:pt idx="289">
                  <c:v>42658.697569444441</c:v>
                </c:pt>
                <c:pt idx="290">
                  <c:v>42658.697916666664</c:v>
                </c:pt>
                <c:pt idx="291">
                  <c:v>42658.698263888888</c:v>
                </c:pt>
                <c:pt idx="292">
                  <c:v>42658.698611111111</c:v>
                </c:pt>
                <c:pt idx="293">
                  <c:v>42658.698958333327</c:v>
                </c:pt>
                <c:pt idx="294">
                  <c:v>42658.69930555555</c:v>
                </c:pt>
                <c:pt idx="295">
                  <c:v>42658.699652777774</c:v>
                </c:pt>
                <c:pt idx="296">
                  <c:v>42658.7</c:v>
                </c:pt>
                <c:pt idx="297">
                  <c:v>42658.70034722222</c:v>
                </c:pt>
                <c:pt idx="298">
                  <c:v>42658.700694444444</c:v>
                </c:pt>
                <c:pt idx="299">
                  <c:v>42658.70104166666</c:v>
                </c:pt>
                <c:pt idx="300">
                  <c:v>42658.701388888883</c:v>
                </c:pt>
                <c:pt idx="301">
                  <c:v>42658.701736111107</c:v>
                </c:pt>
                <c:pt idx="302">
                  <c:v>42658.70208333333</c:v>
                </c:pt>
                <c:pt idx="303">
                  <c:v>42658.702430555553</c:v>
                </c:pt>
                <c:pt idx="304">
                  <c:v>42658.702777777777</c:v>
                </c:pt>
                <c:pt idx="305">
                  <c:v>42658.703125</c:v>
                </c:pt>
                <c:pt idx="306">
                  <c:v>42658.703472222216</c:v>
                </c:pt>
                <c:pt idx="307">
                  <c:v>42658.703819444439</c:v>
                </c:pt>
                <c:pt idx="308">
                  <c:v>42658.704166666663</c:v>
                </c:pt>
                <c:pt idx="309">
                  <c:v>42658.704513888886</c:v>
                </c:pt>
                <c:pt idx="310">
                  <c:v>42658.704861111109</c:v>
                </c:pt>
                <c:pt idx="311">
                  <c:v>42658.705208333333</c:v>
                </c:pt>
                <c:pt idx="312">
                  <c:v>42658.705555555549</c:v>
                </c:pt>
                <c:pt idx="313">
                  <c:v>42658.705902777772</c:v>
                </c:pt>
                <c:pt idx="314">
                  <c:v>42658.706249999996</c:v>
                </c:pt>
                <c:pt idx="315">
                  <c:v>42658.706597222219</c:v>
                </c:pt>
                <c:pt idx="316">
                  <c:v>42658.706944444442</c:v>
                </c:pt>
                <c:pt idx="317">
                  <c:v>42658.707291666666</c:v>
                </c:pt>
                <c:pt idx="318">
                  <c:v>42658.707638888889</c:v>
                </c:pt>
                <c:pt idx="319">
                  <c:v>42658.707986111105</c:v>
                </c:pt>
                <c:pt idx="320">
                  <c:v>42658.708333333328</c:v>
                </c:pt>
                <c:pt idx="321">
                  <c:v>42658.708680555552</c:v>
                </c:pt>
                <c:pt idx="322">
                  <c:v>42658.709027777775</c:v>
                </c:pt>
                <c:pt idx="323">
                  <c:v>42658.709374999999</c:v>
                </c:pt>
                <c:pt idx="324">
                  <c:v>42658.709722222222</c:v>
                </c:pt>
                <c:pt idx="325">
                  <c:v>42658.710069444438</c:v>
                </c:pt>
                <c:pt idx="326">
                  <c:v>42658.710416666661</c:v>
                </c:pt>
                <c:pt idx="327">
                  <c:v>42658.710763888885</c:v>
                </c:pt>
                <c:pt idx="328">
                  <c:v>42658.711111111108</c:v>
                </c:pt>
                <c:pt idx="329">
                  <c:v>42658.711458333331</c:v>
                </c:pt>
                <c:pt idx="330">
                  <c:v>42658.711805555555</c:v>
                </c:pt>
                <c:pt idx="331">
                  <c:v>42658.712152777778</c:v>
                </c:pt>
                <c:pt idx="332">
                  <c:v>42658.712499999994</c:v>
                </c:pt>
                <c:pt idx="333">
                  <c:v>42658.712847222218</c:v>
                </c:pt>
                <c:pt idx="334">
                  <c:v>42658.713194444441</c:v>
                </c:pt>
                <c:pt idx="335">
                  <c:v>42658.713541666664</c:v>
                </c:pt>
                <c:pt idx="336">
                  <c:v>42658.713888888888</c:v>
                </c:pt>
                <c:pt idx="337">
                  <c:v>42658.714236111111</c:v>
                </c:pt>
                <c:pt idx="338">
                  <c:v>42658.714583333327</c:v>
                </c:pt>
                <c:pt idx="339">
                  <c:v>42658.71493055555</c:v>
                </c:pt>
                <c:pt idx="340">
                  <c:v>42658.715277777774</c:v>
                </c:pt>
                <c:pt idx="341">
                  <c:v>42658.715624999997</c:v>
                </c:pt>
                <c:pt idx="342">
                  <c:v>42658.71597222222</c:v>
                </c:pt>
                <c:pt idx="343">
                  <c:v>42658.716319444444</c:v>
                </c:pt>
                <c:pt idx="344">
                  <c:v>42658.71666666666</c:v>
                </c:pt>
                <c:pt idx="345">
                  <c:v>42658.717013888883</c:v>
                </c:pt>
                <c:pt idx="346">
                  <c:v>42658.717361111107</c:v>
                </c:pt>
                <c:pt idx="347">
                  <c:v>42658.71770833333</c:v>
                </c:pt>
                <c:pt idx="348">
                  <c:v>42658.718055555553</c:v>
                </c:pt>
                <c:pt idx="349">
                  <c:v>42658.718402777777</c:v>
                </c:pt>
                <c:pt idx="350">
                  <c:v>42658.71875</c:v>
                </c:pt>
                <c:pt idx="351">
                  <c:v>42658.719097222216</c:v>
                </c:pt>
                <c:pt idx="352">
                  <c:v>42658.719444444439</c:v>
                </c:pt>
                <c:pt idx="353">
                  <c:v>42658.719791666663</c:v>
                </c:pt>
                <c:pt idx="354">
                  <c:v>42658.720138888886</c:v>
                </c:pt>
                <c:pt idx="355">
                  <c:v>42658.720486111109</c:v>
                </c:pt>
                <c:pt idx="356">
                  <c:v>42658.720833333333</c:v>
                </c:pt>
                <c:pt idx="357">
                  <c:v>42658.721180555549</c:v>
                </c:pt>
                <c:pt idx="358">
                  <c:v>42658.721527777772</c:v>
                </c:pt>
                <c:pt idx="359">
                  <c:v>42658.721874999996</c:v>
                </c:pt>
                <c:pt idx="360">
                  <c:v>42658.722222222219</c:v>
                </c:pt>
                <c:pt idx="361">
                  <c:v>42658.722569444442</c:v>
                </c:pt>
                <c:pt idx="362">
                  <c:v>42658.722916666666</c:v>
                </c:pt>
                <c:pt idx="363">
                  <c:v>42658.723263888889</c:v>
                </c:pt>
                <c:pt idx="364">
                  <c:v>42658.723611111105</c:v>
                </c:pt>
                <c:pt idx="365">
                  <c:v>42658.723958333328</c:v>
                </c:pt>
                <c:pt idx="366">
                  <c:v>42658.724305555552</c:v>
                </c:pt>
                <c:pt idx="367">
                  <c:v>42658.724652777775</c:v>
                </c:pt>
                <c:pt idx="368">
                  <c:v>42658.724999999999</c:v>
                </c:pt>
                <c:pt idx="369">
                  <c:v>42658.725347222222</c:v>
                </c:pt>
                <c:pt idx="370">
                  <c:v>42658.725694444438</c:v>
                </c:pt>
                <c:pt idx="371">
                  <c:v>42658.726041666661</c:v>
                </c:pt>
                <c:pt idx="372">
                  <c:v>42658.726388888885</c:v>
                </c:pt>
                <c:pt idx="373">
                  <c:v>42658.726736111108</c:v>
                </c:pt>
                <c:pt idx="374">
                  <c:v>42658.727083333331</c:v>
                </c:pt>
                <c:pt idx="375">
                  <c:v>42658.727430555555</c:v>
                </c:pt>
                <c:pt idx="376">
                  <c:v>42658.727777777778</c:v>
                </c:pt>
                <c:pt idx="377">
                  <c:v>42658.728124999994</c:v>
                </c:pt>
                <c:pt idx="378">
                  <c:v>42658.728472222218</c:v>
                </c:pt>
                <c:pt idx="379">
                  <c:v>42658.728819444441</c:v>
                </c:pt>
                <c:pt idx="380">
                  <c:v>42658.729166666664</c:v>
                </c:pt>
                <c:pt idx="381">
                  <c:v>42658.729513888888</c:v>
                </c:pt>
                <c:pt idx="382">
                  <c:v>42658.729861111111</c:v>
                </c:pt>
                <c:pt idx="383">
                  <c:v>42658.730208333327</c:v>
                </c:pt>
                <c:pt idx="384">
                  <c:v>42658.73055555555</c:v>
                </c:pt>
                <c:pt idx="385">
                  <c:v>42658.730902777774</c:v>
                </c:pt>
                <c:pt idx="386">
                  <c:v>42658.731249999997</c:v>
                </c:pt>
                <c:pt idx="387">
                  <c:v>42658.73159722222</c:v>
                </c:pt>
                <c:pt idx="388">
                  <c:v>42658.731944444444</c:v>
                </c:pt>
                <c:pt idx="389">
                  <c:v>42658.73229166666</c:v>
                </c:pt>
                <c:pt idx="390">
                  <c:v>42658.732638888883</c:v>
                </c:pt>
                <c:pt idx="391">
                  <c:v>42658.732986111107</c:v>
                </c:pt>
                <c:pt idx="392">
                  <c:v>42658.73333333333</c:v>
                </c:pt>
                <c:pt idx="393">
                  <c:v>42658.733680555553</c:v>
                </c:pt>
                <c:pt idx="394">
                  <c:v>42658.734027777777</c:v>
                </c:pt>
                <c:pt idx="395">
                  <c:v>42658.734375</c:v>
                </c:pt>
                <c:pt idx="396">
                  <c:v>42658.734722222216</c:v>
                </c:pt>
                <c:pt idx="397">
                  <c:v>42658.735069444439</c:v>
                </c:pt>
                <c:pt idx="398">
                  <c:v>42658.735416666663</c:v>
                </c:pt>
                <c:pt idx="399">
                  <c:v>42658.735763888886</c:v>
                </c:pt>
                <c:pt idx="400">
                  <c:v>42658.736111111109</c:v>
                </c:pt>
                <c:pt idx="401">
                  <c:v>42658.736458333333</c:v>
                </c:pt>
                <c:pt idx="402">
                  <c:v>42658.736805555549</c:v>
                </c:pt>
                <c:pt idx="403">
                  <c:v>42658.737152777772</c:v>
                </c:pt>
                <c:pt idx="404">
                  <c:v>42658.737499999996</c:v>
                </c:pt>
                <c:pt idx="405">
                  <c:v>42658.737847222219</c:v>
                </c:pt>
                <c:pt idx="406">
                  <c:v>42658.738194444442</c:v>
                </c:pt>
                <c:pt idx="407">
                  <c:v>42658.738541666666</c:v>
                </c:pt>
                <c:pt idx="408">
                  <c:v>42658.738888888889</c:v>
                </c:pt>
                <c:pt idx="409">
                  <c:v>42658.739236111105</c:v>
                </c:pt>
                <c:pt idx="410">
                  <c:v>42658.739583333328</c:v>
                </c:pt>
                <c:pt idx="411">
                  <c:v>42658.739930555552</c:v>
                </c:pt>
                <c:pt idx="412">
                  <c:v>42658.740277777775</c:v>
                </c:pt>
                <c:pt idx="413">
                  <c:v>42658.740624999999</c:v>
                </c:pt>
                <c:pt idx="414">
                  <c:v>42658.740972222222</c:v>
                </c:pt>
                <c:pt idx="415">
                  <c:v>42658.741319444438</c:v>
                </c:pt>
                <c:pt idx="416">
                  <c:v>42658.741666666661</c:v>
                </c:pt>
                <c:pt idx="417">
                  <c:v>42658.742013888885</c:v>
                </c:pt>
                <c:pt idx="418">
                  <c:v>42658.742361111108</c:v>
                </c:pt>
                <c:pt idx="419">
                  <c:v>42658.742708333331</c:v>
                </c:pt>
                <c:pt idx="420">
                  <c:v>42658.743055555555</c:v>
                </c:pt>
                <c:pt idx="421">
                  <c:v>42658.743402777778</c:v>
                </c:pt>
                <c:pt idx="422">
                  <c:v>42658.743749999994</c:v>
                </c:pt>
                <c:pt idx="423">
                  <c:v>42658.744097222218</c:v>
                </c:pt>
                <c:pt idx="424">
                  <c:v>42658.744444444441</c:v>
                </c:pt>
                <c:pt idx="425">
                  <c:v>42658.744791666664</c:v>
                </c:pt>
                <c:pt idx="426">
                  <c:v>42658.745138888888</c:v>
                </c:pt>
                <c:pt idx="427">
                  <c:v>42658.745486111111</c:v>
                </c:pt>
                <c:pt idx="428">
                  <c:v>42658.745833333327</c:v>
                </c:pt>
                <c:pt idx="429">
                  <c:v>42658.74618055555</c:v>
                </c:pt>
                <c:pt idx="430">
                  <c:v>42658.746527777774</c:v>
                </c:pt>
                <c:pt idx="431">
                  <c:v>42658.746874999997</c:v>
                </c:pt>
                <c:pt idx="432">
                  <c:v>42658.74722222222</c:v>
                </c:pt>
                <c:pt idx="433">
                  <c:v>42658.747569444444</c:v>
                </c:pt>
                <c:pt idx="434">
                  <c:v>42658.74791666666</c:v>
                </c:pt>
                <c:pt idx="435">
                  <c:v>42658.748263888883</c:v>
                </c:pt>
                <c:pt idx="436">
                  <c:v>42658.748611111107</c:v>
                </c:pt>
                <c:pt idx="437">
                  <c:v>42658.74895833333</c:v>
                </c:pt>
                <c:pt idx="438">
                  <c:v>42658.749305555553</c:v>
                </c:pt>
                <c:pt idx="439">
                  <c:v>42658.749652777777</c:v>
                </c:pt>
                <c:pt idx="440">
                  <c:v>42658.75</c:v>
                </c:pt>
                <c:pt idx="441">
                  <c:v>42658.750347222216</c:v>
                </c:pt>
                <c:pt idx="442">
                  <c:v>42658.750694444439</c:v>
                </c:pt>
                <c:pt idx="443">
                  <c:v>42658.751041666663</c:v>
                </c:pt>
                <c:pt idx="444">
                  <c:v>42658.751388888886</c:v>
                </c:pt>
                <c:pt idx="445">
                  <c:v>42658.751736111109</c:v>
                </c:pt>
                <c:pt idx="446">
                  <c:v>42658.752083333333</c:v>
                </c:pt>
                <c:pt idx="447">
                  <c:v>42658.752430555549</c:v>
                </c:pt>
                <c:pt idx="448">
                  <c:v>42658.752777777772</c:v>
                </c:pt>
                <c:pt idx="449">
                  <c:v>42658.753124999996</c:v>
                </c:pt>
                <c:pt idx="450">
                  <c:v>42658.753472222219</c:v>
                </c:pt>
                <c:pt idx="451">
                  <c:v>42658.753819444442</c:v>
                </c:pt>
                <c:pt idx="452">
                  <c:v>42658.754166666666</c:v>
                </c:pt>
                <c:pt idx="453">
                  <c:v>42658.754513888889</c:v>
                </c:pt>
                <c:pt idx="454">
                  <c:v>42658.754861111105</c:v>
                </c:pt>
                <c:pt idx="455">
                  <c:v>42658.755208333328</c:v>
                </c:pt>
                <c:pt idx="456">
                  <c:v>42658.755555555552</c:v>
                </c:pt>
                <c:pt idx="457">
                  <c:v>42658.755902777775</c:v>
                </c:pt>
                <c:pt idx="458">
                  <c:v>42658.756249999999</c:v>
                </c:pt>
                <c:pt idx="459">
                  <c:v>42658.756597222222</c:v>
                </c:pt>
                <c:pt idx="460">
                  <c:v>42658.756944444438</c:v>
                </c:pt>
                <c:pt idx="461">
                  <c:v>42658.757291666661</c:v>
                </c:pt>
                <c:pt idx="462">
                  <c:v>42658.757638888885</c:v>
                </c:pt>
                <c:pt idx="463">
                  <c:v>42658.757986111108</c:v>
                </c:pt>
                <c:pt idx="464">
                  <c:v>42658.758333333331</c:v>
                </c:pt>
                <c:pt idx="465">
                  <c:v>42658.758680555555</c:v>
                </c:pt>
                <c:pt idx="466">
                  <c:v>42658.759027777778</c:v>
                </c:pt>
                <c:pt idx="467">
                  <c:v>42658.759374999994</c:v>
                </c:pt>
                <c:pt idx="468">
                  <c:v>42658.759722222218</c:v>
                </c:pt>
                <c:pt idx="469">
                  <c:v>42658.760069444441</c:v>
                </c:pt>
                <c:pt idx="470">
                  <c:v>42658.760416666664</c:v>
                </c:pt>
                <c:pt idx="471">
                  <c:v>42658.760763888888</c:v>
                </c:pt>
                <c:pt idx="472">
                  <c:v>42658.761111111111</c:v>
                </c:pt>
                <c:pt idx="473">
                  <c:v>42658.761458333327</c:v>
                </c:pt>
                <c:pt idx="474">
                  <c:v>42658.76180555555</c:v>
                </c:pt>
                <c:pt idx="475">
                  <c:v>42658.762152777774</c:v>
                </c:pt>
                <c:pt idx="476">
                  <c:v>42658.762499999997</c:v>
                </c:pt>
                <c:pt idx="477">
                  <c:v>42658.76284722222</c:v>
                </c:pt>
                <c:pt idx="478">
                  <c:v>42658.763194444444</c:v>
                </c:pt>
                <c:pt idx="479">
                  <c:v>42658.76354166666</c:v>
                </c:pt>
                <c:pt idx="480">
                  <c:v>42658.763888888883</c:v>
                </c:pt>
                <c:pt idx="481">
                  <c:v>42658.764236111107</c:v>
                </c:pt>
                <c:pt idx="482">
                  <c:v>42658.76458333333</c:v>
                </c:pt>
                <c:pt idx="483">
                  <c:v>42658.764930555553</c:v>
                </c:pt>
                <c:pt idx="484">
                  <c:v>42658.765277777777</c:v>
                </c:pt>
                <c:pt idx="485">
                  <c:v>42658.765625</c:v>
                </c:pt>
                <c:pt idx="486">
                  <c:v>42658.765972222216</c:v>
                </c:pt>
                <c:pt idx="487">
                  <c:v>42658.766319444439</c:v>
                </c:pt>
                <c:pt idx="488">
                  <c:v>42658.766666666663</c:v>
                </c:pt>
                <c:pt idx="489">
                  <c:v>42658.767013888886</c:v>
                </c:pt>
                <c:pt idx="490">
                  <c:v>42658.767361111109</c:v>
                </c:pt>
                <c:pt idx="491">
                  <c:v>42658.767708333333</c:v>
                </c:pt>
                <c:pt idx="492">
                  <c:v>42658.768055555549</c:v>
                </c:pt>
                <c:pt idx="493">
                  <c:v>42658.768402777772</c:v>
                </c:pt>
                <c:pt idx="494">
                  <c:v>42658.768749999996</c:v>
                </c:pt>
                <c:pt idx="495">
                  <c:v>42658.769097222219</c:v>
                </c:pt>
                <c:pt idx="496">
                  <c:v>42658.769444444442</c:v>
                </c:pt>
                <c:pt idx="497">
                  <c:v>42658.769791666666</c:v>
                </c:pt>
                <c:pt idx="498">
                  <c:v>42658.770138888889</c:v>
                </c:pt>
                <c:pt idx="499">
                  <c:v>42658.770486111105</c:v>
                </c:pt>
                <c:pt idx="500">
                  <c:v>42658.770833333328</c:v>
                </c:pt>
                <c:pt idx="501">
                  <c:v>42658.771180555552</c:v>
                </c:pt>
                <c:pt idx="502">
                  <c:v>42658.771527777775</c:v>
                </c:pt>
                <c:pt idx="503">
                  <c:v>42658.771874999999</c:v>
                </c:pt>
                <c:pt idx="504">
                  <c:v>42658.772222222222</c:v>
                </c:pt>
                <c:pt idx="505">
                  <c:v>42658.772569444438</c:v>
                </c:pt>
                <c:pt idx="506">
                  <c:v>42658.772916666661</c:v>
                </c:pt>
                <c:pt idx="507">
                  <c:v>42658.773263888885</c:v>
                </c:pt>
                <c:pt idx="508">
                  <c:v>42658.773611111108</c:v>
                </c:pt>
                <c:pt idx="509">
                  <c:v>42658.773958333331</c:v>
                </c:pt>
                <c:pt idx="510">
                  <c:v>42658.774305555555</c:v>
                </c:pt>
                <c:pt idx="511">
                  <c:v>42658.774652777778</c:v>
                </c:pt>
                <c:pt idx="512">
                  <c:v>42658.774999999994</c:v>
                </c:pt>
                <c:pt idx="513">
                  <c:v>42658.775347222218</c:v>
                </c:pt>
                <c:pt idx="514">
                  <c:v>42658.775694444441</c:v>
                </c:pt>
                <c:pt idx="515">
                  <c:v>42658.776041666664</c:v>
                </c:pt>
                <c:pt idx="516">
                  <c:v>42658.776388888888</c:v>
                </c:pt>
                <c:pt idx="517">
                  <c:v>42658.776736111111</c:v>
                </c:pt>
                <c:pt idx="518">
                  <c:v>42658.777083333327</c:v>
                </c:pt>
                <c:pt idx="519">
                  <c:v>42658.77743055555</c:v>
                </c:pt>
                <c:pt idx="520">
                  <c:v>42658.777777777774</c:v>
                </c:pt>
                <c:pt idx="521">
                  <c:v>42658.778124999997</c:v>
                </c:pt>
                <c:pt idx="522">
                  <c:v>42658.77847222222</c:v>
                </c:pt>
                <c:pt idx="523">
                  <c:v>42658.778819444444</c:v>
                </c:pt>
                <c:pt idx="524">
                  <c:v>42658.77916666666</c:v>
                </c:pt>
                <c:pt idx="525">
                  <c:v>42658.779513888883</c:v>
                </c:pt>
                <c:pt idx="526">
                  <c:v>42658.779861111107</c:v>
                </c:pt>
                <c:pt idx="527">
                  <c:v>42658.78020833333</c:v>
                </c:pt>
                <c:pt idx="528">
                  <c:v>42658.780555555553</c:v>
                </c:pt>
                <c:pt idx="529">
                  <c:v>42658.780902777777</c:v>
                </c:pt>
                <c:pt idx="530">
                  <c:v>42658.78125</c:v>
                </c:pt>
                <c:pt idx="531">
                  <c:v>42658.781597222216</c:v>
                </c:pt>
                <c:pt idx="532">
                  <c:v>42658.781944444439</c:v>
                </c:pt>
                <c:pt idx="533">
                  <c:v>42658.782291666663</c:v>
                </c:pt>
                <c:pt idx="534">
                  <c:v>42658.782638888886</c:v>
                </c:pt>
                <c:pt idx="535">
                  <c:v>42658.782986111109</c:v>
                </c:pt>
                <c:pt idx="536">
                  <c:v>42658.783333333333</c:v>
                </c:pt>
                <c:pt idx="537">
                  <c:v>42658.783680555549</c:v>
                </c:pt>
                <c:pt idx="538">
                  <c:v>42658.784027777772</c:v>
                </c:pt>
                <c:pt idx="539">
                  <c:v>42658.784374999996</c:v>
                </c:pt>
                <c:pt idx="540">
                  <c:v>42658.784722222219</c:v>
                </c:pt>
                <c:pt idx="541">
                  <c:v>42658.785069444442</c:v>
                </c:pt>
                <c:pt idx="542">
                  <c:v>42658.785416666666</c:v>
                </c:pt>
                <c:pt idx="543">
                  <c:v>42658.785763888889</c:v>
                </c:pt>
                <c:pt idx="544">
                  <c:v>42658.786111111105</c:v>
                </c:pt>
                <c:pt idx="545">
                  <c:v>42658.786458333328</c:v>
                </c:pt>
                <c:pt idx="546">
                  <c:v>42658.786805555552</c:v>
                </c:pt>
                <c:pt idx="547">
                  <c:v>42658.787152777775</c:v>
                </c:pt>
                <c:pt idx="548">
                  <c:v>42658.787499999999</c:v>
                </c:pt>
                <c:pt idx="549">
                  <c:v>42658.787847222222</c:v>
                </c:pt>
                <c:pt idx="550">
                  <c:v>42658.788194444438</c:v>
                </c:pt>
                <c:pt idx="551">
                  <c:v>42658.788541666661</c:v>
                </c:pt>
                <c:pt idx="552">
                  <c:v>42658.788888888885</c:v>
                </c:pt>
                <c:pt idx="553">
                  <c:v>42658.789236111108</c:v>
                </c:pt>
                <c:pt idx="554">
                  <c:v>42658.789583333331</c:v>
                </c:pt>
                <c:pt idx="555">
                  <c:v>42658.789930555555</c:v>
                </c:pt>
                <c:pt idx="556">
                  <c:v>42658.790277777778</c:v>
                </c:pt>
                <c:pt idx="557">
                  <c:v>42658.790624999994</c:v>
                </c:pt>
                <c:pt idx="558">
                  <c:v>42658.790972222218</c:v>
                </c:pt>
                <c:pt idx="559">
                  <c:v>42658.791319444441</c:v>
                </c:pt>
                <c:pt idx="560">
                  <c:v>42658.791666666664</c:v>
                </c:pt>
                <c:pt idx="561">
                  <c:v>42658.792013888888</c:v>
                </c:pt>
                <c:pt idx="562">
                  <c:v>42658.792361111111</c:v>
                </c:pt>
                <c:pt idx="563">
                  <c:v>42658.792708333327</c:v>
                </c:pt>
                <c:pt idx="564">
                  <c:v>42658.79305555555</c:v>
                </c:pt>
                <c:pt idx="565">
                  <c:v>42658.793402777774</c:v>
                </c:pt>
                <c:pt idx="566">
                  <c:v>42658.793749999997</c:v>
                </c:pt>
                <c:pt idx="567">
                  <c:v>42658.79409722222</c:v>
                </c:pt>
                <c:pt idx="568">
                  <c:v>42658.794444444444</c:v>
                </c:pt>
                <c:pt idx="569">
                  <c:v>42658.79479166666</c:v>
                </c:pt>
                <c:pt idx="570">
                  <c:v>42658.795138888883</c:v>
                </c:pt>
                <c:pt idx="571">
                  <c:v>42658.795486111107</c:v>
                </c:pt>
                <c:pt idx="572">
                  <c:v>42658.79583333333</c:v>
                </c:pt>
                <c:pt idx="573">
                  <c:v>42658.796180555553</c:v>
                </c:pt>
                <c:pt idx="574">
                  <c:v>42658.796527777777</c:v>
                </c:pt>
                <c:pt idx="575">
                  <c:v>42658.796875</c:v>
                </c:pt>
                <c:pt idx="576">
                  <c:v>42658.797222222216</c:v>
                </c:pt>
                <c:pt idx="577">
                  <c:v>42658.797569444439</c:v>
                </c:pt>
                <c:pt idx="578">
                  <c:v>42658.797916666663</c:v>
                </c:pt>
                <c:pt idx="579">
                  <c:v>42658.798263888886</c:v>
                </c:pt>
                <c:pt idx="580">
                  <c:v>42658.798611111109</c:v>
                </c:pt>
                <c:pt idx="581">
                  <c:v>42658.798958333333</c:v>
                </c:pt>
                <c:pt idx="582">
                  <c:v>42658.799305555549</c:v>
                </c:pt>
                <c:pt idx="583">
                  <c:v>42658.799652777772</c:v>
                </c:pt>
                <c:pt idx="584">
                  <c:v>42658.799999999996</c:v>
                </c:pt>
                <c:pt idx="585">
                  <c:v>42658.800347222219</c:v>
                </c:pt>
                <c:pt idx="586">
                  <c:v>42658.800694444442</c:v>
                </c:pt>
                <c:pt idx="587">
                  <c:v>42658.801041666666</c:v>
                </c:pt>
                <c:pt idx="588">
                  <c:v>42658.801388888889</c:v>
                </c:pt>
                <c:pt idx="589">
                  <c:v>42658.801736111105</c:v>
                </c:pt>
                <c:pt idx="590">
                  <c:v>42658.802083333328</c:v>
                </c:pt>
                <c:pt idx="591">
                  <c:v>42658.802430555552</c:v>
                </c:pt>
                <c:pt idx="592">
                  <c:v>42658.802777777775</c:v>
                </c:pt>
                <c:pt idx="593">
                  <c:v>42658.803124999999</c:v>
                </c:pt>
                <c:pt idx="594">
                  <c:v>42658.803472222222</c:v>
                </c:pt>
                <c:pt idx="595">
                  <c:v>42658.803819444438</c:v>
                </c:pt>
                <c:pt idx="596">
                  <c:v>42658.804166666661</c:v>
                </c:pt>
                <c:pt idx="597">
                  <c:v>42658.804513888885</c:v>
                </c:pt>
                <c:pt idx="598">
                  <c:v>42658.804861111108</c:v>
                </c:pt>
                <c:pt idx="599">
                  <c:v>42658.805208333331</c:v>
                </c:pt>
                <c:pt idx="600">
                  <c:v>42658.805555555555</c:v>
                </c:pt>
                <c:pt idx="601">
                  <c:v>42658.805902777778</c:v>
                </c:pt>
                <c:pt idx="602">
                  <c:v>42658.806249999994</c:v>
                </c:pt>
                <c:pt idx="603">
                  <c:v>42658.806597222218</c:v>
                </c:pt>
                <c:pt idx="604">
                  <c:v>42658.806944444441</c:v>
                </c:pt>
                <c:pt idx="605">
                  <c:v>42658.807291666664</c:v>
                </c:pt>
                <c:pt idx="606">
                  <c:v>42658.807638888888</c:v>
                </c:pt>
                <c:pt idx="607">
                  <c:v>42658.807986111111</c:v>
                </c:pt>
                <c:pt idx="608">
                  <c:v>42658.808333333327</c:v>
                </c:pt>
                <c:pt idx="609">
                  <c:v>42658.80868055555</c:v>
                </c:pt>
                <c:pt idx="610">
                  <c:v>42658.809027777774</c:v>
                </c:pt>
                <c:pt idx="611">
                  <c:v>42658.809374999997</c:v>
                </c:pt>
                <c:pt idx="612">
                  <c:v>42658.80972222222</c:v>
                </c:pt>
                <c:pt idx="613">
                  <c:v>42658.810069444444</c:v>
                </c:pt>
                <c:pt idx="614">
                  <c:v>42658.81041666666</c:v>
                </c:pt>
                <c:pt idx="615">
                  <c:v>42658.810763888883</c:v>
                </c:pt>
                <c:pt idx="616">
                  <c:v>42658.811111111107</c:v>
                </c:pt>
                <c:pt idx="617">
                  <c:v>42658.81145833333</c:v>
                </c:pt>
                <c:pt idx="618">
                  <c:v>42658.811805555553</c:v>
                </c:pt>
                <c:pt idx="619">
                  <c:v>42658.812152777777</c:v>
                </c:pt>
                <c:pt idx="620">
                  <c:v>42658.8125</c:v>
                </c:pt>
                <c:pt idx="621">
                  <c:v>42658.812847222216</c:v>
                </c:pt>
                <c:pt idx="622">
                  <c:v>42658.813194444439</c:v>
                </c:pt>
                <c:pt idx="623">
                  <c:v>42658.813541666663</c:v>
                </c:pt>
                <c:pt idx="624">
                  <c:v>42658.813888888886</c:v>
                </c:pt>
                <c:pt idx="625">
                  <c:v>42658.814236111109</c:v>
                </c:pt>
                <c:pt idx="626">
                  <c:v>42658.814583333333</c:v>
                </c:pt>
                <c:pt idx="627">
                  <c:v>42658.814930555549</c:v>
                </c:pt>
                <c:pt idx="628">
                  <c:v>42658.815277777772</c:v>
                </c:pt>
                <c:pt idx="629">
                  <c:v>42658.815624999996</c:v>
                </c:pt>
                <c:pt idx="630">
                  <c:v>42658.815972222219</c:v>
                </c:pt>
                <c:pt idx="631">
                  <c:v>42658.816319444442</c:v>
                </c:pt>
                <c:pt idx="632">
                  <c:v>42658.816666666666</c:v>
                </c:pt>
                <c:pt idx="633">
                  <c:v>42658.817013888889</c:v>
                </c:pt>
                <c:pt idx="634">
                  <c:v>42658.817361111105</c:v>
                </c:pt>
                <c:pt idx="635">
                  <c:v>42658.817708333328</c:v>
                </c:pt>
                <c:pt idx="636">
                  <c:v>42658.818055555552</c:v>
                </c:pt>
                <c:pt idx="637">
                  <c:v>42658.818402777775</c:v>
                </c:pt>
                <c:pt idx="638">
                  <c:v>42658.818749999999</c:v>
                </c:pt>
                <c:pt idx="639">
                  <c:v>42658.819097222222</c:v>
                </c:pt>
                <c:pt idx="640">
                  <c:v>42658.819444444438</c:v>
                </c:pt>
                <c:pt idx="641">
                  <c:v>42658.819791666661</c:v>
                </c:pt>
                <c:pt idx="642">
                  <c:v>42658.820138888885</c:v>
                </c:pt>
                <c:pt idx="643">
                  <c:v>42658.820486111108</c:v>
                </c:pt>
                <c:pt idx="644">
                  <c:v>42658.820833333331</c:v>
                </c:pt>
                <c:pt idx="645">
                  <c:v>42658.821180555555</c:v>
                </c:pt>
                <c:pt idx="646">
                  <c:v>42658.821527777778</c:v>
                </c:pt>
                <c:pt idx="647">
                  <c:v>42658.821874999994</c:v>
                </c:pt>
                <c:pt idx="648">
                  <c:v>42658.822222222218</c:v>
                </c:pt>
                <c:pt idx="649">
                  <c:v>42658.822569444441</c:v>
                </c:pt>
                <c:pt idx="650">
                  <c:v>42658.822916666664</c:v>
                </c:pt>
                <c:pt idx="651">
                  <c:v>42658.823263888888</c:v>
                </c:pt>
                <c:pt idx="652">
                  <c:v>42658.823611111111</c:v>
                </c:pt>
                <c:pt idx="653">
                  <c:v>42658.823958333327</c:v>
                </c:pt>
                <c:pt idx="654">
                  <c:v>42658.82430555555</c:v>
                </c:pt>
                <c:pt idx="655">
                  <c:v>42658.824652777774</c:v>
                </c:pt>
                <c:pt idx="656">
                  <c:v>42658.824999999997</c:v>
                </c:pt>
                <c:pt idx="657">
                  <c:v>42658.82534722222</c:v>
                </c:pt>
                <c:pt idx="658">
                  <c:v>42658.825694444444</c:v>
                </c:pt>
                <c:pt idx="659">
                  <c:v>42658.82604166666</c:v>
                </c:pt>
                <c:pt idx="660">
                  <c:v>42658.826388888883</c:v>
                </c:pt>
                <c:pt idx="661">
                  <c:v>42658.826736111107</c:v>
                </c:pt>
                <c:pt idx="662">
                  <c:v>42658.82708333333</c:v>
                </c:pt>
                <c:pt idx="663">
                  <c:v>42658.827430555553</c:v>
                </c:pt>
                <c:pt idx="664">
                  <c:v>42658.827777777777</c:v>
                </c:pt>
                <c:pt idx="665">
                  <c:v>42658.828125</c:v>
                </c:pt>
                <c:pt idx="666">
                  <c:v>42658.828472222216</c:v>
                </c:pt>
                <c:pt idx="667">
                  <c:v>42658.828819444439</c:v>
                </c:pt>
                <c:pt idx="668">
                  <c:v>42658.829166666663</c:v>
                </c:pt>
                <c:pt idx="669">
                  <c:v>42658.829513888886</c:v>
                </c:pt>
                <c:pt idx="670">
                  <c:v>42658.829861111109</c:v>
                </c:pt>
                <c:pt idx="671">
                  <c:v>42658.830208333333</c:v>
                </c:pt>
                <c:pt idx="672">
                  <c:v>42658.830555555549</c:v>
                </c:pt>
                <c:pt idx="673">
                  <c:v>42658.830902777772</c:v>
                </c:pt>
                <c:pt idx="674">
                  <c:v>42658.831249999996</c:v>
                </c:pt>
                <c:pt idx="675">
                  <c:v>42658.831597222219</c:v>
                </c:pt>
                <c:pt idx="676">
                  <c:v>42658.831944444442</c:v>
                </c:pt>
                <c:pt idx="677">
                  <c:v>42658.832291666666</c:v>
                </c:pt>
                <c:pt idx="678">
                  <c:v>42658.832638888889</c:v>
                </c:pt>
                <c:pt idx="679">
                  <c:v>42658.832986111105</c:v>
                </c:pt>
                <c:pt idx="680">
                  <c:v>42658.833333333328</c:v>
                </c:pt>
                <c:pt idx="681">
                  <c:v>42658.833680555552</c:v>
                </c:pt>
                <c:pt idx="682">
                  <c:v>42658.834027777775</c:v>
                </c:pt>
                <c:pt idx="683">
                  <c:v>42658.834374999999</c:v>
                </c:pt>
                <c:pt idx="684">
                  <c:v>42658.834722222222</c:v>
                </c:pt>
                <c:pt idx="685">
                  <c:v>42658.835069444438</c:v>
                </c:pt>
                <c:pt idx="686">
                  <c:v>42658.835416666661</c:v>
                </c:pt>
                <c:pt idx="687">
                  <c:v>42658.835763888885</c:v>
                </c:pt>
                <c:pt idx="688">
                  <c:v>42658.836111111108</c:v>
                </c:pt>
                <c:pt idx="689">
                  <c:v>42658.836458333331</c:v>
                </c:pt>
                <c:pt idx="690">
                  <c:v>42658.836805555555</c:v>
                </c:pt>
                <c:pt idx="691">
                  <c:v>42658.837152777778</c:v>
                </c:pt>
                <c:pt idx="692">
                  <c:v>42658.837499999994</c:v>
                </c:pt>
                <c:pt idx="693">
                  <c:v>42658.837847222218</c:v>
                </c:pt>
                <c:pt idx="694">
                  <c:v>42658.838194444441</c:v>
                </c:pt>
                <c:pt idx="695">
                  <c:v>42658.838541666664</c:v>
                </c:pt>
                <c:pt idx="696">
                  <c:v>42658.838888888888</c:v>
                </c:pt>
                <c:pt idx="697">
                  <c:v>42658.839236111111</c:v>
                </c:pt>
                <c:pt idx="698">
                  <c:v>42658.839583333327</c:v>
                </c:pt>
                <c:pt idx="699">
                  <c:v>42658.83993055555</c:v>
                </c:pt>
                <c:pt idx="700">
                  <c:v>42658.840277777774</c:v>
                </c:pt>
                <c:pt idx="701">
                  <c:v>42658.840624999997</c:v>
                </c:pt>
                <c:pt idx="702">
                  <c:v>42658.84097222222</c:v>
                </c:pt>
                <c:pt idx="703">
                  <c:v>42658.841319444444</c:v>
                </c:pt>
                <c:pt idx="704">
                  <c:v>42658.84166666666</c:v>
                </c:pt>
                <c:pt idx="705">
                  <c:v>42658.842013888883</c:v>
                </c:pt>
                <c:pt idx="706">
                  <c:v>42658.842361111107</c:v>
                </c:pt>
                <c:pt idx="707">
                  <c:v>42658.84270833333</c:v>
                </c:pt>
                <c:pt idx="708">
                  <c:v>42658.843055555553</c:v>
                </c:pt>
                <c:pt idx="709">
                  <c:v>42658.843402777777</c:v>
                </c:pt>
                <c:pt idx="710">
                  <c:v>42658.84375</c:v>
                </c:pt>
                <c:pt idx="711">
                  <c:v>42658.844097222216</c:v>
                </c:pt>
                <c:pt idx="712">
                  <c:v>42658.844444444439</c:v>
                </c:pt>
                <c:pt idx="713">
                  <c:v>42658.844791666663</c:v>
                </c:pt>
                <c:pt idx="714">
                  <c:v>42658.845138888886</c:v>
                </c:pt>
                <c:pt idx="715">
                  <c:v>42658.845486111109</c:v>
                </c:pt>
                <c:pt idx="716">
                  <c:v>42658.845833333333</c:v>
                </c:pt>
                <c:pt idx="717">
                  <c:v>42658.846180555549</c:v>
                </c:pt>
                <c:pt idx="718">
                  <c:v>42658.846527777772</c:v>
                </c:pt>
                <c:pt idx="719">
                  <c:v>42658.846874999996</c:v>
                </c:pt>
                <c:pt idx="720">
                  <c:v>42658.847222222219</c:v>
                </c:pt>
                <c:pt idx="721">
                  <c:v>42658.847569444442</c:v>
                </c:pt>
                <c:pt idx="722">
                  <c:v>42658.847916666666</c:v>
                </c:pt>
                <c:pt idx="723">
                  <c:v>42658.848263888889</c:v>
                </c:pt>
                <c:pt idx="724">
                  <c:v>42658.848611111105</c:v>
                </c:pt>
                <c:pt idx="725">
                  <c:v>42658.848958333328</c:v>
                </c:pt>
                <c:pt idx="726">
                  <c:v>42658.849305555552</c:v>
                </c:pt>
                <c:pt idx="727">
                  <c:v>42658.849652777775</c:v>
                </c:pt>
                <c:pt idx="728">
                  <c:v>42658.85</c:v>
                </c:pt>
                <c:pt idx="729">
                  <c:v>42658.850347222222</c:v>
                </c:pt>
                <c:pt idx="730">
                  <c:v>42658.850694444438</c:v>
                </c:pt>
                <c:pt idx="731">
                  <c:v>42658.851041666661</c:v>
                </c:pt>
                <c:pt idx="732">
                  <c:v>42658.851388888885</c:v>
                </c:pt>
                <c:pt idx="733">
                  <c:v>42658.851736111108</c:v>
                </c:pt>
                <c:pt idx="734">
                  <c:v>42658.852083333331</c:v>
                </c:pt>
                <c:pt idx="735">
                  <c:v>42658.852430555555</c:v>
                </c:pt>
                <c:pt idx="736">
                  <c:v>42658.852777777778</c:v>
                </c:pt>
                <c:pt idx="737">
                  <c:v>42658.853124999994</c:v>
                </c:pt>
                <c:pt idx="738">
                  <c:v>42658.853472222218</c:v>
                </c:pt>
                <c:pt idx="739">
                  <c:v>42658.853819444441</c:v>
                </c:pt>
                <c:pt idx="740">
                  <c:v>42658.854166666664</c:v>
                </c:pt>
                <c:pt idx="741">
                  <c:v>42658.854513888888</c:v>
                </c:pt>
                <c:pt idx="742">
                  <c:v>42658.854861111111</c:v>
                </c:pt>
                <c:pt idx="743">
                  <c:v>42658.855208333327</c:v>
                </c:pt>
                <c:pt idx="744">
                  <c:v>42658.85555555555</c:v>
                </c:pt>
                <c:pt idx="745">
                  <c:v>42658.855902777774</c:v>
                </c:pt>
                <c:pt idx="746">
                  <c:v>42658.856249999997</c:v>
                </c:pt>
                <c:pt idx="747">
                  <c:v>42658.85659722222</c:v>
                </c:pt>
                <c:pt idx="748">
                  <c:v>42658.856944444444</c:v>
                </c:pt>
                <c:pt idx="749">
                  <c:v>42658.85729166666</c:v>
                </c:pt>
                <c:pt idx="750">
                  <c:v>42658.857638888883</c:v>
                </c:pt>
                <c:pt idx="751">
                  <c:v>42658.857986111107</c:v>
                </c:pt>
                <c:pt idx="752">
                  <c:v>42658.85833333333</c:v>
                </c:pt>
                <c:pt idx="753">
                  <c:v>42658.858680555553</c:v>
                </c:pt>
                <c:pt idx="754">
                  <c:v>42658.859027777777</c:v>
                </c:pt>
                <c:pt idx="755">
                  <c:v>42658.859375</c:v>
                </c:pt>
                <c:pt idx="756">
                  <c:v>42658.859722222216</c:v>
                </c:pt>
                <c:pt idx="757">
                  <c:v>42658.860069444439</c:v>
                </c:pt>
                <c:pt idx="758">
                  <c:v>42658.860416666663</c:v>
                </c:pt>
                <c:pt idx="759">
                  <c:v>42658.860763888886</c:v>
                </c:pt>
                <c:pt idx="760">
                  <c:v>42658.861111111109</c:v>
                </c:pt>
                <c:pt idx="761">
                  <c:v>42658.861458333333</c:v>
                </c:pt>
                <c:pt idx="762">
                  <c:v>42658.861805555549</c:v>
                </c:pt>
                <c:pt idx="763">
                  <c:v>42658.862152777772</c:v>
                </c:pt>
                <c:pt idx="764">
                  <c:v>42658.862499999996</c:v>
                </c:pt>
                <c:pt idx="765">
                  <c:v>42658.862847222219</c:v>
                </c:pt>
                <c:pt idx="766">
                  <c:v>42658.863194444442</c:v>
                </c:pt>
                <c:pt idx="767">
                  <c:v>42658.863541666666</c:v>
                </c:pt>
                <c:pt idx="768">
                  <c:v>42658.863888888889</c:v>
                </c:pt>
                <c:pt idx="769">
                  <c:v>42658.864236111105</c:v>
                </c:pt>
                <c:pt idx="770">
                  <c:v>42658.864583333328</c:v>
                </c:pt>
                <c:pt idx="771">
                  <c:v>42658.864930555552</c:v>
                </c:pt>
                <c:pt idx="772">
                  <c:v>42658.865277777775</c:v>
                </c:pt>
                <c:pt idx="773">
                  <c:v>42658.865624999999</c:v>
                </c:pt>
                <c:pt idx="774">
                  <c:v>42658.865972222222</c:v>
                </c:pt>
                <c:pt idx="775">
                  <c:v>42658.866319444438</c:v>
                </c:pt>
                <c:pt idx="776">
                  <c:v>42658.866666666661</c:v>
                </c:pt>
                <c:pt idx="777">
                  <c:v>42658.867013888885</c:v>
                </c:pt>
                <c:pt idx="778">
                  <c:v>42658.867361111108</c:v>
                </c:pt>
                <c:pt idx="779">
                  <c:v>42658.867708333331</c:v>
                </c:pt>
                <c:pt idx="780">
                  <c:v>42658.868055555555</c:v>
                </c:pt>
                <c:pt idx="781">
                  <c:v>42658.868402777778</c:v>
                </c:pt>
                <c:pt idx="782">
                  <c:v>42658.868749999994</c:v>
                </c:pt>
                <c:pt idx="783">
                  <c:v>42658.869097222218</c:v>
                </c:pt>
                <c:pt idx="784">
                  <c:v>42658.869444444441</c:v>
                </c:pt>
                <c:pt idx="785">
                  <c:v>42658.869791666664</c:v>
                </c:pt>
                <c:pt idx="786">
                  <c:v>42658.870138888888</c:v>
                </c:pt>
                <c:pt idx="787">
                  <c:v>42658.870486111111</c:v>
                </c:pt>
                <c:pt idx="788">
                  <c:v>42658.870833333327</c:v>
                </c:pt>
                <c:pt idx="789">
                  <c:v>42658.87118055555</c:v>
                </c:pt>
                <c:pt idx="790">
                  <c:v>42658.871527777774</c:v>
                </c:pt>
                <c:pt idx="791">
                  <c:v>42658.871874999997</c:v>
                </c:pt>
                <c:pt idx="792">
                  <c:v>42658.87222222222</c:v>
                </c:pt>
                <c:pt idx="793">
                  <c:v>42658.872569444444</c:v>
                </c:pt>
                <c:pt idx="794">
                  <c:v>42658.87291666666</c:v>
                </c:pt>
                <c:pt idx="795">
                  <c:v>42658.873263888883</c:v>
                </c:pt>
                <c:pt idx="796">
                  <c:v>42658.873611111107</c:v>
                </c:pt>
                <c:pt idx="797">
                  <c:v>42658.87395833333</c:v>
                </c:pt>
                <c:pt idx="798">
                  <c:v>42658.874305555553</c:v>
                </c:pt>
                <c:pt idx="799">
                  <c:v>42658.874652777777</c:v>
                </c:pt>
                <c:pt idx="800">
                  <c:v>42658.875</c:v>
                </c:pt>
                <c:pt idx="801">
                  <c:v>42658.875347222216</c:v>
                </c:pt>
                <c:pt idx="802">
                  <c:v>42658.875694444439</c:v>
                </c:pt>
                <c:pt idx="803">
                  <c:v>42658.876041666663</c:v>
                </c:pt>
                <c:pt idx="804">
                  <c:v>42658.876388888886</c:v>
                </c:pt>
                <c:pt idx="805">
                  <c:v>42658.876736111109</c:v>
                </c:pt>
                <c:pt idx="806">
                  <c:v>42658.877083333333</c:v>
                </c:pt>
                <c:pt idx="807">
                  <c:v>42658.877430555549</c:v>
                </c:pt>
                <c:pt idx="808">
                  <c:v>42658.877777777772</c:v>
                </c:pt>
                <c:pt idx="809">
                  <c:v>42658.878124999996</c:v>
                </c:pt>
                <c:pt idx="810">
                  <c:v>42658.878472222219</c:v>
                </c:pt>
                <c:pt idx="811">
                  <c:v>42658.878819444442</c:v>
                </c:pt>
                <c:pt idx="812">
                  <c:v>42658.879166666666</c:v>
                </c:pt>
                <c:pt idx="813">
                  <c:v>42658.879513888889</c:v>
                </c:pt>
                <c:pt idx="814">
                  <c:v>42658.879861111105</c:v>
                </c:pt>
                <c:pt idx="815">
                  <c:v>42658.880208333328</c:v>
                </c:pt>
                <c:pt idx="816">
                  <c:v>42658.880555555552</c:v>
                </c:pt>
                <c:pt idx="817">
                  <c:v>42658.880902777775</c:v>
                </c:pt>
                <c:pt idx="818">
                  <c:v>42658.881249999999</c:v>
                </c:pt>
                <c:pt idx="819">
                  <c:v>42658.881597222222</c:v>
                </c:pt>
                <c:pt idx="820">
                  <c:v>42658.881944444438</c:v>
                </c:pt>
                <c:pt idx="821">
                  <c:v>42658.882291666661</c:v>
                </c:pt>
                <c:pt idx="822">
                  <c:v>42658.882638888885</c:v>
                </c:pt>
                <c:pt idx="823">
                  <c:v>42658.882986111108</c:v>
                </c:pt>
                <c:pt idx="824">
                  <c:v>42658.883333333331</c:v>
                </c:pt>
                <c:pt idx="825">
                  <c:v>42658.883680555555</c:v>
                </c:pt>
                <c:pt idx="826">
                  <c:v>42658.884027777778</c:v>
                </c:pt>
                <c:pt idx="827">
                  <c:v>42658.884374999994</c:v>
                </c:pt>
                <c:pt idx="828">
                  <c:v>42658.884722222218</c:v>
                </c:pt>
                <c:pt idx="829">
                  <c:v>42658.885069444441</c:v>
                </c:pt>
                <c:pt idx="830">
                  <c:v>42658.885416666664</c:v>
                </c:pt>
                <c:pt idx="831">
                  <c:v>42658.885763888888</c:v>
                </c:pt>
                <c:pt idx="832">
                  <c:v>42658.886111111111</c:v>
                </c:pt>
                <c:pt idx="833">
                  <c:v>42658.886458333327</c:v>
                </c:pt>
                <c:pt idx="834">
                  <c:v>42658.88680555555</c:v>
                </c:pt>
                <c:pt idx="835">
                  <c:v>42658.887152777774</c:v>
                </c:pt>
                <c:pt idx="836">
                  <c:v>42658.887499999997</c:v>
                </c:pt>
                <c:pt idx="837">
                  <c:v>42658.88784722222</c:v>
                </c:pt>
                <c:pt idx="838">
                  <c:v>42658.888194444444</c:v>
                </c:pt>
                <c:pt idx="839">
                  <c:v>42658.88854166666</c:v>
                </c:pt>
                <c:pt idx="840">
                  <c:v>42658.888888888883</c:v>
                </c:pt>
                <c:pt idx="841">
                  <c:v>42658.889236111107</c:v>
                </c:pt>
                <c:pt idx="842">
                  <c:v>42658.88958333333</c:v>
                </c:pt>
                <c:pt idx="843">
                  <c:v>42658.889930555553</c:v>
                </c:pt>
                <c:pt idx="844">
                  <c:v>42658.890277777777</c:v>
                </c:pt>
                <c:pt idx="845">
                  <c:v>42658.890625</c:v>
                </c:pt>
                <c:pt idx="846">
                  <c:v>42658.890972222216</c:v>
                </c:pt>
                <c:pt idx="847">
                  <c:v>42658.891319444439</c:v>
                </c:pt>
                <c:pt idx="848">
                  <c:v>42658.891666666663</c:v>
                </c:pt>
                <c:pt idx="849">
                  <c:v>42658.892013888886</c:v>
                </c:pt>
                <c:pt idx="850">
                  <c:v>42658.892361111109</c:v>
                </c:pt>
                <c:pt idx="851">
                  <c:v>42658.892708333333</c:v>
                </c:pt>
                <c:pt idx="852">
                  <c:v>42658.893055555549</c:v>
                </c:pt>
                <c:pt idx="853">
                  <c:v>42658.893402777772</c:v>
                </c:pt>
                <c:pt idx="854">
                  <c:v>42658.893749999996</c:v>
                </c:pt>
                <c:pt idx="855">
                  <c:v>42658.894097222219</c:v>
                </c:pt>
                <c:pt idx="856">
                  <c:v>42658.894444444442</c:v>
                </c:pt>
                <c:pt idx="857">
                  <c:v>42658.894791666666</c:v>
                </c:pt>
                <c:pt idx="858">
                  <c:v>42658.895138888889</c:v>
                </c:pt>
                <c:pt idx="859">
                  <c:v>42658.895486111105</c:v>
                </c:pt>
                <c:pt idx="860">
                  <c:v>42658.895833333328</c:v>
                </c:pt>
                <c:pt idx="861">
                  <c:v>42658.896180555552</c:v>
                </c:pt>
                <c:pt idx="862">
                  <c:v>42658.896527777775</c:v>
                </c:pt>
                <c:pt idx="863">
                  <c:v>42658.896874999999</c:v>
                </c:pt>
                <c:pt idx="864">
                  <c:v>42658.897222222222</c:v>
                </c:pt>
                <c:pt idx="865">
                  <c:v>42658.897569444438</c:v>
                </c:pt>
                <c:pt idx="866">
                  <c:v>42658.897916666661</c:v>
                </c:pt>
                <c:pt idx="867">
                  <c:v>42658.898263888885</c:v>
                </c:pt>
                <c:pt idx="868">
                  <c:v>42658.898611111108</c:v>
                </c:pt>
                <c:pt idx="869">
                  <c:v>42658.898958333331</c:v>
                </c:pt>
                <c:pt idx="870">
                  <c:v>42658.899305555555</c:v>
                </c:pt>
                <c:pt idx="871">
                  <c:v>42658.899652777778</c:v>
                </c:pt>
                <c:pt idx="872">
                  <c:v>42658.899999999994</c:v>
                </c:pt>
                <c:pt idx="873">
                  <c:v>42658.900347222218</c:v>
                </c:pt>
                <c:pt idx="874">
                  <c:v>42658.900694444441</c:v>
                </c:pt>
                <c:pt idx="875">
                  <c:v>42658.901041666664</c:v>
                </c:pt>
                <c:pt idx="876">
                  <c:v>42658.901388888888</c:v>
                </c:pt>
                <c:pt idx="877">
                  <c:v>42658.901736111111</c:v>
                </c:pt>
                <c:pt idx="878">
                  <c:v>42658.902083333327</c:v>
                </c:pt>
                <c:pt idx="879">
                  <c:v>42658.90243055555</c:v>
                </c:pt>
                <c:pt idx="880">
                  <c:v>42658.902777777774</c:v>
                </c:pt>
                <c:pt idx="881">
                  <c:v>42658.903124999997</c:v>
                </c:pt>
                <c:pt idx="882">
                  <c:v>42658.90347222222</c:v>
                </c:pt>
                <c:pt idx="883">
                  <c:v>42658.903819444444</c:v>
                </c:pt>
                <c:pt idx="884">
                  <c:v>42658.90416666666</c:v>
                </c:pt>
                <c:pt idx="885">
                  <c:v>42658.904513888883</c:v>
                </c:pt>
                <c:pt idx="886">
                  <c:v>42658.904861111107</c:v>
                </c:pt>
                <c:pt idx="887">
                  <c:v>42658.90520833333</c:v>
                </c:pt>
                <c:pt idx="888">
                  <c:v>42658.905555555553</c:v>
                </c:pt>
                <c:pt idx="889">
                  <c:v>42658.905902777777</c:v>
                </c:pt>
                <c:pt idx="890">
                  <c:v>42658.90625</c:v>
                </c:pt>
                <c:pt idx="891">
                  <c:v>42658.906597222216</c:v>
                </c:pt>
                <c:pt idx="892">
                  <c:v>42658.906944444439</c:v>
                </c:pt>
                <c:pt idx="893">
                  <c:v>42658.907291666663</c:v>
                </c:pt>
                <c:pt idx="894">
                  <c:v>42658.907638888886</c:v>
                </c:pt>
                <c:pt idx="895">
                  <c:v>42658.907986111109</c:v>
                </c:pt>
                <c:pt idx="896">
                  <c:v>42658.908333333333</c:v>
                </c:pt>
                <c:pt idx="897">
                  <c:v>42658.908680555549</c:v>
                </c:pt>
                <c:pt idx="898">
                  <c:v>42658.909027777772</c:v>
                </c:pt>
                <c:pt idx="899">
                  <c:v>42658.909374999996</c:v>
                </c:pt>
                <c:pt idx="900">
                  <c:v>42658.909722222219</c:v>
                </c:pt>
                <c:pt idx="901">
                  <c:v>42658.910069444442</c:v>
                </c:pt>
                <c:pt idx="902">
                  <c:v>42658.910416666666</c:v>
                </c:pt>
                <c:pt idx="903">
                  <c:v>42658.910763888889</c:v>
                </c:pt>
                <c:pt idx="904">
                  <c:v>42658.911111111105</c:v>
                </c:pt>
                <c:pt idx="905">
                  <c:v>42658.911458333328</c:v>
                </c:pt>
                <c:pt idx="906">
                  <c:v>42658.911805555552</c:v>
                </c:pt>
                <c:pt idx="907">
                  <c:v>42658.912152777775</c:v>
                </c:pt>
                <c:pt idx="908">
                  <c:v>42658.912499999999</c:v>
                </c:pt>
                <c:pt idx="909">
                  <c:v>42658.912847222222</c:v>
                </c:pt>
                <c:pt idx="910">
                  <c:v>42658.913194444438</c:v>
                </c:pt>
                <c:pt idx="911">
                  <c:v>42658.913541666661</c:v>
                </c:pt>
                <c:pt idx="912">
                  <c:v>42658.913888888885</c:v>
                </c:pt>
                <c:pt idx="913">
                  <c:v>42658.914236111108</c:v>
                </c:pt>
                <c:pt idx="914">
                  <c:v>42658.914583333331</c:v>
                </c:pt>
                <c:pt idx="915">
                  <c:v>42658.914930555555</c:v>
                </c:pt>
                <c:pt idx="916">
                  <c:v>42658.915277777778</c:v>
                </c:pt>
                <c:pt idx="917">
                  <c:v>42658.915624999994</c:v>
                </c:pt>
                <c:pt idx="918">
                  <c:v>42658.915972222218</c:v>
                </c:pt>
                <c:pt idx="919">
                  <c:v>42658.916319444441</c:v>
                </c:pt>
                <c:pt idx="920">
                  <c:v>42658.916666666664</c:v>
                </c:pt>
                <c:pt idx="921">
                  <c:v>42658.917013888888</c:v>
                </c:pt>
                <c:pt idx="922">
                  <c:v>42658.917361111111</c:v>
                </c:pt>
                <c:pt idx="923">
                  <c:v>42658.917708333327</c:v>
                </c:pt>
                <c:pt idx="924">
                  <c:v>42658.91805555555</c:v>
                </c:pt>
                <c:pt idx="925">
                  <c:v>42658.918402777774</c:v>
                </c:pt>
                <c:pt idx="926">
                  <c:v>42658.918749999997</c:v>
                </c:pt>
                <c:pt idx="927">
                  <c:v>42658.91909722222</c:v>
                </c:pt>
                <c:pt idx="928">
                  <c:v>42658.919444444444</c:v>
                </c:pt>
                <c:pt idx="929">
                  <c:v>42658.91979166666</c:v>
                </c:pt>
                <c:pt idx="930">
                  <c:v>42658.920138888883</c:v>
                </c:pt>
                <c:pt idx="931">
                  <c:v>42658.920486111107</c:v>
                </c:pt>
                <c:pt idx="932">
                  <c:v>42658.92083333333</c:v>
                </c:pt>
                <c:pt idx="933">
                  <c:v>42658.921180555553</c:v>
                </c:pt>
                <c:pt idx="934">
                  <c:v>42658.921527777777</c:v>
                </c:pt>
                <c:pt idx="935">
                  <c:v>42658.921875</c:v>
                </c:pt>
                <c:pt idx="936">
                  <c:v>42658.922222222216</c:v>
                </c:pt>
                <c:pt idx="937">
                  <c:v>42658.922569444439</c:v>
                </c:pt>
                <c:pt idx="938">
                  <c:v>42658.922916666663</c:v>
                </c:pt>
                <c:pt idx="939">
                  <c:v>42658.923263888886</c:v>
                </c:pt>
                <c:pt idx="940">
                  <c:v>42658.923611111109</c:v>
                </c:pt>
                <c:pt idx="941">
                  <c:v>42658.923958333333</c:v>
                </c:pt>
                <c:pt idx="942">
                  <c:v>42658.924305555549</c:v>
                </c:pt>
                <c:pt idx="943">
                  <c:v>42658.924652777772</c:v>
                </c:pt>
                <c:pt idx="944">
                  <c:v>42658.924999999996</c:v>
                </c:pt>
                <c:pt idx="945">
                  <c:v>42658.925347222219</c:v>
                </c:pt>
                <c:pt idx="946">
                  <c:v>42658.925694444442</c:v>
                </c:pt>
                <c:pt idx="947">
                  <c:v>42658.926041666666</c:v>
                </c:pt>
                <c:pt idx="948">
                  <c:v>42658.926388888889</c:v>
                </c:pt>
                <c:pt idx="949">
                  <c:v>42658.926736111105</c:v>
                </c:pt>
                <c:pt idx="950">
                  <c:v>42658.927083333328</c:v>
                </c:pt>
                <c:pt idx="951">
                  <c:v>42658.927430555552</c:v>
                </c:pt>
                <c:pt idx="952">
                  <c:v>42658.927777777775</c:v>
                </c:pt>
                <c:pt idx="953">
                  <c:v>42658.928124999999</c:v>
                </c:pt>
                <c:pt idx="954">
                  <c:v>42658.928472222222</c:v>
                </c:pt>
                <c:pt idx="955">
                  <c:v>42658.928819444438</c:v>
                </c:pt>
                <c:pt idx="956">
                  <c:v>42658.929166666661</c:v>
                </c:pt>
                <c:pt idx="957">
                  <c:v>42658.929513888885</c:v>
                </c:pt>
                <c:pt idx="958">
                  <c:v>42658.929861111108</c:v>
                </c:pt>
                <c:pt idx="959">
                  <c:v>42658.930208333331</c:v>
                </c:pt>
                <c:pt idx="960">
                  <c:v>42658.930555555555</c:v>
                </c:pt>
                <c:pt idx="961">
                  <c:v>42658.930902777778</c:v>
                </c:pt>
                <c:pt idx="962">
                  <c:v>42658.931249999994</c:v>
                </c:pt>
                <c:pt idx="963">
                  <c:v>42658.931597222218</c:v>
                </c:pt>
                <c:pt idx="964">
                  <c:v>42658.931944444441</c:v>
                </c:pt>
                <c:pt idx="965">
                  <c:v>42658.932291666664</c:v>
                </c:pt>
                <c:pt idx="966">
                  <c:v>42658.932638888888</c:v>
                </c:pt>
                <c:pt idx="967">
                  <c:v>42658.932986111111</c:v>
                </c:pt>
                <c:pt idx="968">
                  <c:v>42658.933333333327</c:v>
                </c:pt>
                <c:pt idx="969">
                  <c:v>42658.93368055555</c:v>
                </c:pt>
                <c:pt idx="970">
                  <c:v>42658.934027777774</c:v>
                </c:pt>
                <c:pt idx="971">
                  <c:v>42658.934374999997</c:v>
                </c:pt>
                <c:pt idx="972">
                  <c:v>42658.93472222222</c:v>
                </c:pt>
                <c:pt idx="973">
                  <c:v>42658.935069444444</c:v>
                </c:pt>
                <c:pt idx="974">
                  <c:v>42658.93541666666</c:v>
                </c:pt>
                <c:pt idx="975">
                  <c:v>42658.935763888883</c:v>
                </c:pt>
                <c:pt idx="976">
                  <c:v>42658.936111111107</c:v>
                </c:pt>
                <c:pt idx="977">
                  <c:v>42658.93645833333</c:v>
                </c:pt>
                <c:pt idx="978">
                  <c:v>42658.936805555553</c:v>
                </c:pt>
                <c:pt idx="979">
                  <c:v>42658.937152777777</c:v>
                </c:pt>
                <c:pt idx="980">
                  <c:v>42658.9375</c:v>
                </c:pt>
                <c:pt idx="981">
                  <c:v>42658.937847222216</c:v>
                </c:pt>
                <c:pt idx="982">
                  <c:v>42658.938194444439</c:v>
                </c:pt>
                <c:pt idx="983">
                  <c:v>42658.938541666663</c:v>
                </c:pt>
                <c:pt idx="984">
                  <c:v>42658.938888888886</c:v>
                </c:pt>
                <c:pt idx="985">
                  <c:v>42658.939236111109</c:v>
                </c:pt>
                <c:pt idx="986">
                  <c:v>42658.939583333333</c:v>
                </c:pt>
                <c:pt idx="987">
                  <c:v>42658.939930555549</c:v>
                </c:pt>
                <c:pt idx="988">
                  <c:v>42658.940277777772</c:v>
                </c:pt>
                <c:pt idx="989">
                  <c:v>42658.940624999996</c:v>
                </c:pt>
                <c:pt idx="990">
                  <c:v>42658.940972222219</c:v>
                </c:pt>
                <c:pt idx="991">
                  <c:v>42658.941319444442</c:v>
                </c:pt>
                <c:pt idx="992">
                  <c:v>42658.941666666666</c:v>
                </c:pt>
                <c:pt idx="993">
                  <c:v>42658.942013888889</c:v>
                </c:pt>
                <c:pt idx="994">
                  <c:v>42658.942361111105</c:v>
                </c:pt>
                <c:pt idx="995">
                  <c:v>42658.942708333328</c:v>
                </c:pt>
                <c:pt idx="996">
                  <c:v>42658.943055555552</c:v>
                </c:pt>
                <c:pt idx="997">
                  <c:v>42658.943402777775</c:v>
                </c:pt>
                <c:pt idx="998">
                  <c:v>42658.943749999999</c:v>
                </c:pt>
                <c:pt idx="999">
                  <c:v>42658.944097222222</c:v>
                </c:pt>
                <c:pt idx="1000">
                  <c:v>42658.944444444438</c:v>
                </c:pt>
                <c:pt idx="1001">
                  <c:v>42658.944791666661</c:v>
                </c:pt>
                <c:pt idx="1002">
                  <c:v>42658.945138888885</c:v>
                </c:pt>
                <c:pt idx="1003">
                  <c:v>42658.945486111108</c:v>
                </c:pt>
                <c:pt idx="1004">
                  <c:v>42658.945833333331</c:v>
                </c:pt>
                <c:pt idx="1005">
                  <c:v>42658.946180555555</c:v>
                </c:pt>
                <c:pt idx="1006">
                  <c:v>42658.946527777778</c:v>
                </c:pt>
                <c:pt idx="1007">
                  <c:v>42658.946874999994</c:v>
                </c:pt>
                <c:pt idx="1008">
                  <c:v>42658.947222222218</c:v>
                </c:pt>
                <c:pt idx="1009">
                  <c:v>42658.947569444441</c:v>
                </c:pt>
                <c:pt idx="1010">
                  <c:v>42658.947916666664</c:v>
                </c:pt>
                <c:pt idx="1011">
                  <c:v>42658.948263888888</c:v>
                </c:pt>
                <c:pt idx="1012">
                  <c:v>42658.948611111111</c:v>
                </c:pt>
                <c:pt idx="1013">
                  <c:v>42658.948958333327</c:v>
                </c:pt>
                <c:pt idx="1014">
                  <c:v>42658.94930555555</c:v>
                </c:pt>
                <c:pt idx="1015">
                  <c:v>42658.949652777774</c:v>
                </c:pt>
                <c:pt idx="1016">
                  <c:v>42658.95</c:v>
                </c:pt>
                <c:pt idx="1017">
                  <c:v>42658.95034722222</c:v>
                </c:pt>
                <c:pt idx="1018">
                  <c:v>42658.950694444444</c:v>
                </c:pt>
                <c:pt idx="1019">
                  <c:v>42658.95104166666</c:v>
                </c:pt>
                <c:pt idx="1020">
                  <c:v>42658.951388888883</c:v>
                </c:pt>
                <c:pt idx="1021">
                  <c:v>42658.951736111107</c:v>
                </c:pt>
                <c:pt idx="1022">
                  <c:v>42658.95208333333</c:v>
                </c:pt>
                <c:pt idx="1023">
                  <c:v>42658.952430555553</c:v>
                </c:pt>
                <c:pt idx="1024">
                  <c:v>42658.952777777777</c:v>
                </c:pt>
                <c:pt idx="1025">
                  <c:v>42658.953125</c:v>
                </c:pt>
                <c:pt idx="1026">
                  <c:v>42658.953472222216</c:v>
                </c:pt>
                <c:pt idx="1027">
                  <c:v>42658.953819444439</c:v>
                </c:pt>
                <c:pt idx="1028">
                  <c:v>42658.954166666663</c:v>
                </c:pt>
                <c:pt idx="1029">
                  <c:v>42658.954513888886</c:v>
                </c:pt>
                <c:pt idx="1030">
                  <c:v>42658.954861111109</c:v>
                </c:pt>
                <c:pt idx="1031">
                  <c:v>42658.955208333333</c:v>
                </c:pt>
                <c:pt idx="1032">
                  <c:v>42658.955555555549</c:v>
                </c:pt>
                <c:pt idx="1033">
                  <c:v>42658.955902777772</c:v>
                </c:pt>
                <c:pt idx="1034">
                  <c:v>42658.956249999996</c:v>
                </c:pt>
                <c:pt idx="1035">
                  <c:v>42658.956597222219</c:v>
                </c:pt>
                <c:pt idx="1036">
                  <c:v>42658.956944444442</c:v>
                </c:pt>
                <c:pt idx="1037">
                  <c:v>42658.957291666666</c:v>
                </c:pt>
                <c:pt idx="1038">
                  <c:v>42658.957638888889</c:v>
                </c:pt>
                <c:pt idx="1039">
                  <c:v>42658.957986111105</c:v>
                </c:pt>
                <c:pt idx="1040">
                  <c:v>42658.958333333328</c:v>
                </c:pt>
                <c:pt idx="1041">
                  <c:v>42658.958680555552</c:v>
                </c:pt>
                <c:pt idx="1042">
                  <c:v>42658.959027777775</c:v>
                </c:pt>
                <c:pt idx="1043">
                  <c:v>42658.959374999999</c:v>
                </c:pt>
                <c:pt idx="1044">
                  <c:v>42658.959722222222</c:v>
                </c:pt>
                <c:pt idx="1045">
                  <c:v>42658.960069444438</c:v>
                </c:pt>
                <c:pt idx="1046">
                  <c:v>42658.960416666661</c:v>
                </c:pt>
                <c:pt idx="1047">
                  <c:v>42658.960763888885</c:v>
                </c:pt>
                <c:pt idx="1048">
                  <c:v>42658.961111111108</c:v>
                </c:pt>
                <c:pt idx="1049">
                  <c:v>42658.961458333331</c:v>
                </c:pt>
                <c:pt idx="1050">
                  <c:v>42658.961805555555</c:v>
                </c:pt>
                <c:pt idx="1051">
                  <c:v>42658.962152777778</c:v>
                </c:pt>
                <c:pt idx="1052">
                  <c:v>42658.962499999994</c:v>
                </c:pt>
                <c:pt idx="1053">
                  <c:v>42658.962847222218</c:v>
                </c:pt>
                <c:pt idx="1054">
                  <c:v>42658.963194444441</c:v>
                </c:pt>
                <c:pt idx="1055">
                  <c:v>42658.963541666664</c:v>
                </c:pt>
                <c:pt idx="1056">
                  <c:v>42658.963888888888</c:v>
                </c:pt>
                <c:pt idx="1057">
                  <c:v>42658.964236111111</c:v>
                </c:pt>
                <c:pt idx="1058">
                  <c:v>42658.964583333327</c:v>
                </c:pt>
                <c:pt idx="1059">
                  <c:v>42658.96493055555</c:v>
                </c:pt>
                <c:pt idx="1060">
                  <c:v>42658.965277777774</c:v>
                </c:pt>
                <c:pt idx="1061">
                  <c:v>42658.965624999997</c:v>
                </c:pt>
                <c:pt idx="1062">
                  <c:v>42658.96597222222</c:v>
                </c:pt>
                <c:pt idx="1063">
                  <c:v>42658.966319444444</c:v>
                </c:pt>
                <c:pt idx="1064">
                  <c:v>42658.96666666666</c:v>
                </c:pt>
                <c:pt idx="1065">
                  <c:v>42658.967013888883</c:v>
                </c:pt>
                <c:pt idx="1066">
                  <c:v>42658.967361111107</c:v>
                </c:pt>
                <c:pt idx="1067">
                  <c:v>42658.96770833333</c:v>
                </c:pt>
                <c:pt idx="1068">
                  <c:v>42658.968055555553</c:v>
                </c:pt>
                <c:pt idx="1069">
                  <c:v>42658.968402777777</c:v>
                </c:pt>
                <c:pt idx="1070">
                  <c:v>42658.96875</c:v>
                </c:pt>
                <c:pt idx="1071">
                  <c:v>42658.969097222216</c:v>
                </c:pt>
                <c:pt idx="1072">
                  <c:v>42658.969444444439</c:v>
                </c:pt>
                <c:pt idx="1073">
                  <c:v>42658.969791666663</c:v>
                </c:pt>
                <c:pt idx="1074">
                  <c:v>42658.970138888886</c:v>
                </c:pt>
                <c:pt idx="1075">
                  <c:v>42658.970486111109</c:v>
                </c:pt>
                <c:pt idx="1076">
                  <c:v>42658.970833333333</c:v>
                </c:pt>
                <c:pt idx="1077">
                  <c:v>42658.971180555549</c:v>
                </c:pt>
                <c:pt idx="1078">
                  <c:v>42658.971527777772</c:v>
                </c:pt>
                <c:pt idx="1079">
                  <c:v>42658.971874999996</c:v>
                </c:pt>
                <c:pt idx="1080">
                  <c:v>42658.972222222219</c:v>
                </c:pt>
                <c:pt idx="1081">
                  <c:v>42658.972569444442</c:v>
                </c:pt>
                <c:pt idx="1082">
                  <c:v>42658.972916666666</c:v>
                </c:pt>
                <c:pt idx="1083">
                  <c:v>42658.973263888889</c:v>
                </c:pt>
                <c:pt idx="1084">
                  <c:v>42658.973611111105</c:v>
                </c:pt>
                <c:pt idx="1085">
                  <c:v>42658.973958333328</c:v>
                </c:pt>
                <c:pt idx="1086">
                  <c:v>42658.974305555552</c:v>
                </c:pt>
                <c:pt idx="1087">
                  <c:v>42658.974652777775</c:v>
                </c:pt>
                <c:pt idx="1088">
                  <c:v>42658.974999999999</c:v>
                </c:pt>
                <c:pt idx="1089">
                  <c:v>42658.975347222222</c:v>
                </c:pt>
                <c:pt idx="1090">
                  <c:v>42658.975694444438</c:v>
                </c:pt>
                <c:pt idx="1091">
                  <c:v>42658.976041666661</c:v>
                </c:pt>
                <c:pt idx="1092">
                  <c:v>42658.976388888885</c:v>
                </c:pt>
                <c:pt idx="1093">
                  <c:v>42658.976736111108</c:v>
                </c:pt>
                <c:pt idx="1094">
                  <c:v>42658.977083333331</c:v>
                </c:pt>
                <c:pt idx="1095">
                  <c:v>42658.977430555555</c:v>
                </c:pt>
                <c:pt idx="1096">
                  <c:v>42658.977777777778</c:v>
                </c:pt>
                <c:pt idx="1097">
                  <c:v>42658.978124999994</c:v>
                </c:pt>
                <c:pt idx="1098">
                  <c:v>42658.978472222218</c:v>
                </c:pt>
                <c:pt idx="1099">
                  <c:v>42658.978819444441</c:v>
                </c:pt>
                <c:pt idx="1100">
                  <c:v>42658.979166666664</c:v>
                </c:pt>
                <c:pt idx="1101">
                  <c:v>42658.979513888888</c:v>
                </c:pt>
                <c:pt idx="1102">
                  <c:v>42658.979861111111</c:v>
                </c:pt>
                <c:pt idx="1103">
                  <c:v>42658.980208333327</c:v>
                </c:pt>
                <c:pt idx="1104">
                  <c:v>42658.98055555555</c:v>
                </c:pt>
                <c:pt idx="1105">
                  <c:v>42658.980902777774</c:v>
                </c:pt>
                <c:pt idx="1106">
                  <c:v>42658.981249999997</c:v>
                </c:pt>
                <c:pt idx="1107">
                  <c:v>42658.98159722222</c:v>
                </c:pt>
                <c:pt idx="1108">
                  <c:v>42658.981944444444</c:v>
                </c:pt>
                <c:pt idx="1109">
                  <c:v>42658.98229166666</c:v>
                </c:pt>
                <c:pt idx="1110">
                  <c:v>42658.982638888883</c:v>
                </c:pt>
                <c:pt idx="1111">
                  <c:v>42658.982986111107</c:v>
                </c:pt>
                <c:pt idx="1112">
                  <c:v>42658.98333333333</c:v>
                </c:pt>
                <c:pt idx="1113">
                  <c:v>42658.983680555553</c:v>
                </c:pt>
                <c:pt idx="1114">
                  <c:v>42658.984027777777</c:v>
                </c:pt>
                <c:pt idx="1115">
                  <c:v>42658.984375</c:v>
                </c:pt>
                <c:pt idx="1116">
                  <c:v>42658.984722222216</c:v>
                </c:pt>
                <c:pt idx="1117">
                  <c:v>42658.985069444439</c:v>
                </c:pt>
                <c:pt idx="1118">
                  <c:v>42658.985416666663</c:v>
                </c:pt>
                <c:pt idx="1119">
                  <c:v>42658.985763888886</c:v>
                </c:pt>
                <c:pt idx="1120">
                  <c:v>42658.986111111109</c:v>
                </c:pt>
                <c:pt idx="1121">
                  <c:v>42658.986458333333</c:v>
                </c:pt>
                <c:pt idx="1122">
                  <c:v>42658.986805555549</c:v>
                </c:pt>
                <c:pt idx="1123">
                  <c:v>42658.987152777772</c:v>
                </c:pt>
                <c:pt idx="1124">
                  <c:v>42658.987499999996</c:v>
                </c:pt>
                <c:pt idx="1125">
                  <c:v>42658.987847222219</c:v>
                </c:pt>
                <c:pt idx="1126">
                  <c:v>42658.988194444442</c:v>
                </c:pt>
                <c:pt idx="1127">
                  <c:v>42658.988541666666</c:v>
                </c:pt>
                <c:pt idx="1128">
                  <c:v>42658.988888888889</c:v>
                </c:pt>
                <c:pt idx="1129">
                  <c:v>42658.989236111105</c:v>
                </c:pt>
                <c:pt idx="1130">
                  <c:v>42658.989583333328</c:v>
                </c:pt>
                <c:pt idx="1131">
                  <c:v>42658.989930555552</c:v>
                </c:pt>
                <c:pt idx="1132">
                  <c:v>42658.990277777775</c:v>
                </c:pt>
                <c:pt idx="1133">
                  <c:v>42658.990624999999</c:v>
                </c:pt>
                <c:pt idx="1134">
                  <c:v>42658.990972222222</c:v>
                </c:pt>
                <c:pt idx="1135">
                  <c:v>42658.991319444438</c:v>
                </c:pt>
                <c:pt idx="1136">
                  <c:v>42658.991666666661</c:v>
                </c:pt>
                <c:pt idx="1137">
                  <c:v>42658.992013888885</c:v>
                </c:pt>
                <c:pt idx="1138">
                  <c:v>42658.992361111108</c:v>
                </c:pt>
                <c:pt idx="1139">
                  <c:v>42658.992708333331</c:v>
                </c:pt>
                <c:pt idx="1140">
                  <c:v>42658.993055555555</c:v>
                </c:pt>
                <c:pt idx="1141">
                  <c:v>42658.993402777778</c:v>
                </c:pt>
                <c:pt idx="1142">
                  <c:v>42658.993749999994</c:v>
                </c:pt>
                <c:pt idx="1143">
                  <c:v>42658.994097222218</c:v>
                </c:pt>
                <c:pt idx="1144">
                  <c:v>42658.994444444441</c:v>
                </c:pt>
                <c:pt idx="1145">
                  <c:v>42658.994791666664</c:v>
                </c:pt>
                <c:pt idx="1146">
                  <c:v>42658.995138888888</c:v>
                </c:pt>
                <c:pt idx="1147">
                  <c:v>42658.995486111111</c:v>
                </c:pt>
                <c:pt idx="1148">
                  <c:v>42658.995833333327</c:v>
                </c:pt>
                <c:pt idx="1149">
                  <c:v>42658.99618055555</c:v>
                </c:pt>
                <c:pt idx="1150">
                  <c:v>42658.996527777774</c:v>
                </c:pt>
                <c:pt idx="1151">
                  <c:v>42658.996874999997</c:v>
                </c:pt>
                <c:pt idx="1152">
                  <c:v>42658.99722222222</c:v>
                </c:pt>
                <c:pt idx="1153">
                  <c:v>42658.997569444444</c:v>
                </c:pt>
                <c:pt idx="1154">
                  <c:v>42658.99791666666</c:v>
                </c:pt>
                <c:pt idx="1155">
                  <c:v>42658.998263888883</c:v>
                </c:pt>
                <c:pt idx="1156">
                  <c:v>42658.998611111107</c:v>
                </c:pt>
                <c:pt idx="1157">
                  <c:v>42658.99895833333</c:v>
                </c:pt>
                <c:pt idx="1158">
                  <c:v>42658.999305555553</c:v>
                </c:pt>
                <c:pt idx="1159">
                  <c:v>42658.999652777777</c:v>
                </c:pt>
                <c:pt idx="1160">
                  <c:v>42659</c:v>
                </c:pt>
                <c:pt idx="1161">
                  <c:v>42659.000347222216</c:v>
                </c:pt>
                <c:pt idx="1162">
                  <c:v>42659.000694444439</c:v>
                </c:pt>
                <c:pt idx="1163">
                  <c:v>42659.001041666663</c:v>
                </c:pt>
                <c:pt idx="1164">
                  <c:v>42659.001388888886</c:v>
                </c:pt>
                <c:pt idx="1165">
                  <c:v>42659.001736111109</c:v>
                </c:pt>
                <c:pt idx="1166">
                  <c:v>42659.002083333333</c:v>
                </c:pt>
                <c:pt idx="1167">
                  <c:v>42659.002430555549</c:v>
                </c:pt>
                <c:pt idx="1168">
                  <c:v>42659.002777777772</c:v>
                </c:pt>
                <c:pt idx="1169">
                  <c:v>42659.003124999996</c:v>
                </c:pt>
                <c:pt idx="1170">
                  <c:v>42659.003472222219</c:v>
                </c:pt>
                <c:pt idx="1171">
                  <c:v>42659.003819444442</c:v>
                </c:pt>
                <c:pt idx="1172">
                  <c:v>42659.004166666666</c:v>
                </c:pt>
                <c:pt idx="1173">
                  <c:v>42659.004513888889</c:v>
                </c:pt>
                <c:pt idx="1174">
                  <c:v>42659.004861111105</c:v>
                </c:pt>
                <c:pt idx="1175">
                  <c:v>42659.005208333328</c:v>
                </c:pt>
                <c:pt idx="1176">
                  <c:v>42659.005555555552</c:v>
                </c:pt>
                <c:pt idx="1177">
                  <c:v>42659.005902777775</c:v>
                </c:pt>
                <c:pt idx="1178">
                  <c:v>42659.006249999999</c:v>
                </c:pt>
                <c:pt idx="1179">
                  <c:v>42659.006597222222</c:v>
                </c:pt>
                <c:pt idx="1180">
                  <c:v>42659.006944444438</c:v>
                </c:pt>
                <c:pt idx="1181">
                  <c:v>42659.007291666661</c:v>
                </c:pt>
                <c:pt idx="1182">
                  <c:v>42659.007638888885</c:v>
                </c:pt>
                <c:pt idx="1183">
                  <c:v>42659.007986111108</c:v>
                </c:pt>
                <c:pt idx="1184">
                  <c:v>42659.008333333331</c:v>
                </c:pt>
                <c:pt idx="1185">
                  <c:v>42659.008680555555</c:v>
                </c:pt>
                <c:pt idx="1186">
                  <c:v>42659.009027777778</c:v>
                </c:pt>
                <c:pt idx="1187">
                  <c:v>42659.009374999994</c:v>
                </c:pt>
                <c:pt idx="1188">
                  <c:v>42659.009722222218</c:v>
                </c:pt>
                <c:pt idx="1189">
                  <c:v>42659.010069444441</c:v>
                </c:pt>
                <c:pt idx="1190">
                  <c:v>42659.010416666664</c:v>
                </c:pt>
                <c:pt idx="1191">
                  <c:v>42659.010763888888</c:v>
                </c:pt>
                <c:pt idx="1192">
                  <c:v>42659.011111111111</c:v>
                </c:pt>
                <c:pt idx="1193">
                  <c:v>42659.011458333327</c:v>
                </c:pt>
                <c:pt idx="1194">
                  <c:v>42659.01180555555</c:v>
                </c:pt>
                <c:pt idx="1195">
                  <c:v>42659.012152777774</c:v>
                </c:pt>
                <c:pt idx="1196">
                  <c:v>42659.012499999997</c:v>
                </c:pt>
                <c:pt idx="1197">
                  <c:v>42659.01284722222</c:v>
                </c:pt>
                <c:pt idx="1198">
                  <c:v>42659.013194444444</c:v>
                </c:pt>
                <c:pt idx="1199">
                  <c:v>42659.01354166666</c:v>
                </c:pt>
                <c:pt idx="1200" formatCode="00,000,000">
                  <c:v>42659.013888888883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3165440"/>
        <c:axId val="344452480"/>
      </c:lineChart>
      <c:catAx>
        <c:axId val="343165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4452480"/>
        <c:crosses val="autoZero"/>
        <c:auto val="1"/>
        <c:lblAlgn val="ctr"/>
        <c:lblOffset val="100"/>
        <c:tickLblSkip val="120"/>
        <c:tickMarkSkip val="120"/>
        <c:noMultiLvlLbl val="0"/>
      </c:catAx>
      <c:valAx>
        <c:axId val="34445248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31654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14.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934</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954</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954</v>
      </c>
    </row>
    <row r="93" spans="1:3" x14ac:dyDescent="0.2">
      <c r="A93" s="160">
        <v>92</v>
      </c>
      <c r="B93" s="162" t="s">
        <v>92</v>
      </c>
      <c r="C93" s="123" t="s">
        <v>957</v>
      </c>
    </row>
    <row r="94" spans="1:3" x14ac:dyDescent="0.2">
      <c r="A94" s="160">
        <v>93</v>
      </c>
      <c r="B94" s="162" t="s">
        <v>93</v>
      </c>
      <c r="C94" s="123" t="s">
        <v>937</v>
      </c>
    </row>
    <row r="95" spans="1:3" x14ac:dyDescent="0.2">
      <c r="A95" s="160">
        <v>94</v>
      </c>
      <c r="B95" s="162" t="s">
        <v>94</v>
      </c>
      <c r="C95" s="123" t="s">
        <v>956</v>
      </c>
    </row>
    <row r="96" spans="1:3" x14ac:dyDescent="0.2">
      <c r="A96" s="160">
        <v>95</v>
      </c>
      <c r="B96" s="162" t="s">
        <v>95</v>
      </c>
      <c r="C96" s="123" t="s">
        <v>937</v>
      </c>
    </row>
    <row r="97" spans="1:3" x14ac:dyDescent="0.2">
      <c r="A97" s="160">
        <v>96</v>
      </c>
      <c r="B97" s="162" t="s">
        <v>96</v>
      </c>
      <c r="C97" s="123" t="s">
        <v>936</v>
      </c>
    </row>
    <row r="98" spans="1:3" x14ac:dyDescent="0.2">
      <c r="A98" s="160">
        <v>97</v>
      </c>
      <c r="B98" s="162" t="s">
        <v>97</v>
      </c>
      <c r="C98" s="123" t="s">
        <v>958</v>
      </c>
    </row>
    <row r="99" spans="1:3" x14ac:dyDescent="0.2">
      <c r="A99" s="160">
        <v>98</v>
      </c>
      <c r="B99" s="162" t="s">
        <v>98</v>
      </c>
      <c r="C99" s="123" t="s">
        <v>956</v>
      </c>
    </row>
    <row r="100" spans="1:3" x14ac:dyDescent="0.2">
      <c r="A100" s="160">
        <v>99</v>
      </c>
      <c r="B100" s="162" t="s">
        <v>99</v>
      </c>
      <c r="C100" s="123" t="s">
        <v>936</v>
      </c>
    </row>
    <row r="101" spans="1:3" x14ac:dyDescent="0.2">
      <c r="A101" s="160">
        <v>100</v>
      </c>
      <c r="B101" s="162" t="s">
        <v>100</v>
      </c>
      <c r="C101" s="123" t="s">
        <v>959</v>
      </c>
    </row>
    <row r="102" spans="1:3" x14ac:dyDescent="0.2">
      <c r="A102" s="160">
        <v>101</v>
      </c>
      <c r="B102" s="162" t="s">
        <v>101</v>
      </c>
      <c r="C102" s="123" t="s">
        <v>935</v>
      </c>
    </row>
    <row r="103" spans="1:3" x14ac:dyDescent="0.2">
      <c r="A103" s="160">
        <v>102</v>
      </c>
      <c r="B103" s="162" t="s">
        <v>102</v>
      </c>
      <c r="C103" s="123" t="s">
        <v>956</v>
      </c>
    </row>
    <row r="104" spans="1:3" x14ac:dyDescent="0.2">
      <c r="A104" s="160">
        <v>103</v>
      </c>
      <c r="B104" s="162" t="s">
        <v>103</v>
      </c>
      <c r="C104" s="123" t="s">
        <v>935</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960</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961</v>
      </c>
    </row>
    <row r="352" spans="1:3" x14ac:dyDescent="0.2">
      <c r="A352" s="160">
        <v>351</v>
      </c>
      <c r="B352" s="162" t="s">
        <v>341</v>
      </c>
      <c r="C352" s="123" t="s">
        <v>961</v>
      </c>
    </row>
    <row r="353" spans="1:3" x14ac:dyDescent="0.2">
      <c r="A353" s="160">
        <v>352</v>
      </c>
      <c r="B353" s="162" t="s">
        <v>342</v>
      </c>
      <c r="C353" s="123" t="s">
        <v>961</v>
      </c>
    </row>
    <row r="354" spans="1:3" x14ac:dyDescent="0.2">
      <c r="A354" s="160">
        <v>353</v>
      </c>
      <c r="B354" s="162" t="s">
        <v>343</v>
      </c>
      <c r="C354" s="123" t="s">
        <v>961</v>
      </c>
    </row>
    <row r="355" spans="1:3" x14ac:dyDescent="0.2">
      <c r="A355" s="160">
        <v>354</v>
      </c>
      <c r="B355" s="162" t="s">
        <v>344</v>
      </c>
      <c r="C355" s="123" t="s">
        <v>961</v>
      </c>
    </row>
    <row r="356" spans="1:3" x14ac:dyDescent="0.2">
      <c r="A356" s="160">
        <v>355</v>
      </c>
      <c r="B356" s="162" t="s">
        <v>345</v>
      </c>
      <c r="C356" s="123" t="s">
        <v>961</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961</v>
      </c>
    </row>
    <row r="376" spans="1:3" x14ac:dyDescent="0.2">
      <c r="A376" s="160">
        <v>375</v>
      </c>
      <c r="B376" s="162" t="s">
        <v>365</v>
      </c>
      <c r="C376" s="123" t="s">
        <v>961</v>
      </c>
    </row>
    <row r="377" spans="1:3" x14ac:dyDescent="0.2">
      <c r="A377" s="160">
        <v>376</v>
      </c>
      <c r="B377" s="162" t="s">
        <v>366</v>
      </c>
      <c r="C377" s="123" t="s">
        <v>961</v>
      </c>
    </row>
    <row r="378" spans="1:3" x14ac:dyDescent="0.2">
      <c r="A378" s="160">
        <v>377</v>
      </c>
      <c r="B378" s="162" t="s">
        <v>367</v>
      </c>
      <c r="C378" s="123" t="s">
        <v>961</v>
      </c>
    </row>
    <row r="379" spans="1:3" x14ac:dyDescent="0.2">
      <c r="A379" s="160">
        <v>378</v>
      </c>
      <c r="B379" s="162" t="s">
        <v>368</v>
      </c>
      <c r="C379" s="123" t="s">
        <v>961</v>
      </c>
    </row>
    <row r="380" spans="1:3" x14ac:dyDescent="0.2">
      <c r="A380" s="160">
        <v>379</v>
      </c>
      <c r="B380" s="162" t="s">
        <v>369</v>
      </c>
      <c r="C380" s="123" t="s">
        <v>961</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962</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963</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964</v>
      </c>
    </row>
    <row r="657" spans="1:3" x14ac:dyDescent="0.2">
      <c r="A657" s="161">
        <v>656</v>
      </c>
      <c r="B657" s="162" t="s">
        <v>909</v>
      </c>
      <c r="C657" s="109" t="s">
        <v>965</v>
      </c>
    </row>
    <row r="658" spans="1:3" x14ac:dyDescent="0.2">
      <c r="A658" s="161">
        <v>657</v>
      </c>
      <c r="B658" s="162" t="s">
        <v>910</v>
      </c>
      <c r="C658" s="109" t="s">
        <v>966</v>
      </c>
    </row>
    <row r="659" spans="1:3" x14ac:dyDescent="0.2">
      <c r="A659" s="161">
        <v>658</v>
      </c>
      <c r="B659" s="162" t="s">
        <v>911</v>
      </c>
      <c r="C659" s="109" t="s">
        <v>966</v>
      </c>
    </row>
    <row r="660" spans="1:3" x14ac:dyDescent="0.2">
      <c r="A660" s="161">
        <v>659</v>
      </c>
      <c r="B660" s="162" t="s">
        <v>912</v>
      </c>
      <c r="C660" s="109" t="s">
        <v>964</v>
      </c>
    </row>
    <row r="661" spans="1:3" x14ac:dyDescent="0.2">
      <c r="A661" s="161">
        <v>660</v>
      </c>
      <c r="B661" s="162" t="s">
        <v>913</v>
      </c>
      <c r="C661" s="109" t="s">
        <v>964</v>
      </c>
    </row>
    <row r="662" spans="1:3" x14ac:dyDescent="0.2">
      <c r="A662" s="161">
        <v>661</v>
      </c>
      <c r="B662" s="162" t="s">
        <v>914</v>
      </c>
      <c r="C662" s="109" t="s">
        <v>964</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-1</v>
      </c>
      <c r="C2" s="8">
        <v>42658.597222222219</v>
      </c>
      <c r="D2" s="9"/>
      <c r="N2">
        <v>0</v>
      </c>
      <c r="P2" s="10">
        <v>3559441251</v>
      </c>
      <c r="Q2">
        <v>0</v>
      </c>
      <c r="R2" s="9">
        <v>60</v>
      </c>
      <c r="S2" s="9">
        <v>0</v>
      </c>
      <c r="U2" s="10">
        <v>14</v>
      </c>
      <c r="V2">
        <v>0</v>
      </c>
      <c r="W2">
        <v>0</v>
      </c>
      <c r="X2">
        <v>0</v>
      </c>
      <c r="Z2" s="7">
        <v>3559441251</v>
      </c>
      <c r="AA2">
        <v>0</v>
      </c>
      <c r="AD2" s="7">
        <v>0</v>
      </c>
      <c r="AE2" s="194">
        <f>SUM(AD2,$C$2)</f>
        <v>42658.597222222219</v>
      </c>
      <c r="AF2">
        <f>IF(B2=5,4.95,-1)</f>
        <v>-1</v>
      </c>
      <c r="AG2">
        <v>0</v>
      </c>
      <c r="AH2">
        <v>0</v>
      </c>
    </row>
    <row r="3" spans="1:34" x14ac:dyDescent="0.2">
      <c r="A3" s="7">
        <v>14</v>
      </c>
      <c r="B3">
        <v>-1</v>
      </c>
      <c r="C3" s="8">
        <v>42658.944444444445</v>
      </c>
      <c r="N3" s="9">
        <v>0</v>
      </c>
      <c r="P3" s="10">
        <v>0</v>
      </c>
      <c r="Q3">
        <v>0</v>
      </c>
      <c r="R3" s="9">
        <v>61</v>
      </c>
      <c r="S3" s="9">
        <v>0</v>
      </c>
      <c r="U3" s="7">
        <v>14</v>
      </c>
      <c r="V3">
        <v>0</v>
      </c>
      <c r="W3">
        <v>0</v>
      </c>
      <c r="X3">
        <v>0</v>
      </c>
      <c r="Z3" s="7">
        <v>0</v>
      </c>
      <c r="AA3">
        <v>0</v>
      </c>
      <c r="AD3" s="7">
        <v>3.4722222222222224E-4</v>
      </c>
      <c r="AE3" s="10">
        <f t="shared" ref="AE3:AE66" si="0">SUM(AD3,$C$2)</f>
        <v>42658.597569444442</v>
      </c>
      <c r="AF3">
        <f t="shared" ref="AF3:AF66" si="1">IF(B3=5,4.95,-1)</f>
        <v>-1</v>
      </c>
      <c r="AG3">
        <v>0</v>
      </c>
      <c r="AH3">
        <v>0</v>
      </c>
    </row>
    <row r="4" spans="1:34" x14ac:dyDescent="0.2">
      <c r="A4" s="7">
        <v>14</v>
      </c>
      <c r="B4">
        <v>-1</v>
      </c>
      <c r="C4" s="8"/>
      <c r="N4" s="9">
        <v>0</v>
      </c>
      <c r="P4" s="10">
        <v>0</v>
      </c>
      <c r="Q4">
        <v>0</v>
      </c>
      <c r="R4" s="9">
        <v>62</v>
      </c>
      <c r="S4" s="9">
        <v>0</v>
      </c>
      <c r="U4" s="7">
        <v>14</v>
      </c>
      <c r="V4">
        <v>0</v>
      </c>
      <c r="W4">
        <v>0</v>
      </c>
      <c r="X4">
        <v>0</v>
      </c>
      <c r="Z4" s="7">
        <v>0</v>
      </c>
      <c r="AA4">
        <v>0</v>
      </c>
      <c r="AD4" s="7">
        <v>6.9444444444444447E-4</v>
      </c>
      <c r="AE4" s="10">
        <f t="shared" si="0"/>
        <v>42658.597916666666</v>
      </c>
      <c r="AF4">
        <f t="shared" si="1"/>
        <v>-1</v>
      </c>
      <c r="AG4">
        <v>0</v>
      </c>
      <c r="AH4">
        <v>0</v>
      </c>
    </row>
    <row r="5" spans="1:34" x14ac:dyDescent="0.2">
      <c r="A5" s="7">
        <v>14</v>
      </c>
      <c r="B5">
        <v>-1</v>
      </c>
      <c r="C5" s="8"/>
      <c r="N5" s="9">
        <v>0</v>
      </c>
      <c r="P5" s="10">
        <v>0</v>
      </c>
      <c r="Q5">
        <v>0</v>
      </c>
      <c r="R5" s="9">
        <v>63</v>
      </c>
      <c r="S5" s="9">
        <v>0</v>
      </c>
      <c r="U5" s="7">
        <v>14</v>
      </c>
      <c r="V5">
        <v>0</v>
      </c>
      <c r="W5">
        <v>0</v>
      </c>
      <c r="X5">
        <v>0</v>
      </c>
      <c r="Z5" s="7">
        <v>0</v>
      </c>
      <c r="AA5">
        <v>0</v>
      </c>
      <c r="AD5" s="7">
        <v>1.0416666666666667E-3</v>
      </c>
      <c r="AE5" s="10">
        <f t="shared" si="0"/>
        <v>42658.598263888889</v>
      </c>
      <c r="AF5">
        <f t="shared" si="1"/>
        <v>-1</v>
      </c>
      <c r="AG5">
        <v>0</v>
      </c>
      <c r="AH5">
        <v>0</v>
      </c>
    </row>
    <row r="6" spans="1:34" x14ac:dyDescent="0.2">
      <c r="A6" s="7">
        <v>14</v>
      </c>
      <c r="B6">
        <v>-1</v>
      </c>
      <c r="C6" s="8"/>
      <c r="N6" s="9">
        <v>0</v>
      </c>
      <c r="P6" s="10">
        <v>0</v>
      </c>
      <c r="Q6">
        <v>0</v>
      </c>
      <c r="R6" s="9">
        <v>64</v>
      </c>
      <c r="S6" s="9">
        <v>0</v>
      </c>
      <c r="U6" s="10">
        <v>14</v>
      </c>
      <c r="V6">
        <v>0</v>
      </c>
      <c r="W6">
        <v>0</v>
      </c>
      <c r="X6">
        <v>0</v>
      </c>
      <c r="Z6" s="7">
        <v>0</v>
      </c>
      <c r="AA6">
        <v>0</v>
      </c>
      <c r="AD6" s="7">
        <v>1.3888888888888889E-3</v>
      </c>
      <c r="AE6" s="10">
        <f t="shared" si="0"/>
        <v>42658.598611111105</v>
      </c>
      <c r="AF6">
        <f t="shared" si="1"/>
        <v>-1</v>
      </c>
      <c r="AG6">
        <v>0</v>
      </c>
      <c r="AH6">
        <v>0</v>
      </c>
    </row>
    <row r="7" spans="1:34" x14ac:dyDescent="0.2">
      <c r="A7" s="7">
        <v>14</v>
      </c>
      <c r="B7">
        <v>-1</v>
      </c>
      <c r="C7" s="8"/>
      <c r="N7" s="9">
        <v>0</v>
      </c>
      <c r="P7" s="10">
        <v>0</v>
      </c>
      <c r="Q7">
        <v>0</v>
      </c>
      <c r="R7" s="9">
        <v>65</v>
      </c>
      <c r="S7" s="9">
        <v>0</v>
      </c>
      <c r="U7" s="10">
        <v>14</v>
      </c>
      <c r="V7">
        <v>0</v>
      </c>
      <c r="W7">
        <v>0</v>
      </c>
      <c r="X7">
        <v>0</v>
      </c>
      <c r="Z7" s="7">
        <v>0</v>
      </c>
      <c r="AA7">
        <v>0</v>
      </c>
      <c r="AD7" s="7">
        <v>1.7361111111111099E-3</v>
      </c>
      <c r="AE7" s="10">
        <f t="shared" si="0"/>
        <v>42658.598958333328</v>
      </c>
      <c r="AF7">
        <f t="shared" si="1"/>
        <v>-1</v>
      </c>
      <c r="AG7">
        <v>0</v>
      </c>
      <c r="AH7">
        <v>0</v>
      </c>
    </row>
    <row r="8" spans="1:34" x14ac:dyDescent="0.2">
      <c r="A8" s="7">
        <v>14</v>
      </c>
      <c r="B8">
        <v>-1</v>
      </c>
      <c r="C8" s="8"/>
      <c r="N8" s="9">
        <v>0</v>
      </c>
      <c r="P8" s="10">
        <v>0</v>
      </c>
      <c r="Q8">
        <v>0</v>
      </c>
      <c r="R8" s="9">
        <v>66</v>
      </c>
      <c r="S8" s="9">
        <v>0</v>
      </c>
      <c r="U8" s="10">
        <v>14</v>
      </c>
      <c r="V8">
        <v>0</v>
      </c>
      <c r="W8">
        <v>0</v>
      </c>
      <c r="X8">
        <v>0</v>
      </c>
      <c r="Z8" s="7">
        <v>0</v>
      </c>
      <c r="AA8">
        <v>0</v>
      </c>
      <c r="AD8" s="7">
        <v>2.0833333333333298E-3</v>
      </c>
      <c r="AE8" s="10">
        <f t="shared" si="0"/>
        <v>42658.599305555552</v>
      </c>
      <c r="AF8">
        <f t="shared" si="1"/>
        <v>-1</v>
      </c>
      <c r="AG8">
        <v>0</v>
      </c>
      <c r="AH8">
        <v>0</v>
      </c>
    </row>
    <row r="9" spans="1:34" x14ac:dyDescent="0.2">
      <c r="A9" s="7">
        <v>14</v>
      </c>
      <c r="B9">
        <v>-1</v>
      </c>
      <c r="C9" s="8"/>
      <c r="N9" s="9">
        <v>0</v>
      </c>
      <c r="P9" s="10">
        <v>0</v>
      </c>
      <c r="Q9">
        <v>0</v>
      </c>
      <c r="R9" s="9">
        <v>67</v>
      </c>
      <c r="S9" s="9">
        <v>0</v>
      </c>
      <c r="U9" s="10">
        <v>14</v>
      </c>
      <c r="V9">
        <v>0</v>
      </c>
      <c r="W9">
        <v>0</v>
      </c>
      <c r="X9">
        <v>0</v>
      </c>
      <c r="Z9" s="7">
        <v>0</v>
      </c>
      <c r="AA9">
        <v>0</v>
      </c>
      <c r="AD9" s="7">
        <v>2.4305555555555599E-3</v>
      </c>
      <c r="AE9" s="10">
        <f t="shared" si="0"/>
        <v>42658.599652777775</v>
      </c>
      <c r="AF9">
        <f t="shared" si="1"/>
        <v>-1</v>
      </c>
      <c r="AG9">
        <v>0</v>
      </c>
      <c r="AH9">
        <v>0</v>
      </c>
    </row>
    <row r="10" spans="1:34" x14ac:dyDescent="0.2">
      <c r="A10" s="7">
        <v>14</v>
      </c>
      <c r="B10">
        <v>-1</v>
      </c>
      <c r="C10" s="8"/>
      <c r="N10" s="9">
        <v>0</v>
      </c>
      <c r="P10" s="10">
        <v>0</v>
      </c>
      <c r="Q10">
        <v>0</v>
      </c>
      <c r="R10" s="9">
        <v>68</v>
      </c>
      <c r="S10" s="9">
        <v>0</v>
      </c>
      <c r="U10" s="10">
        <v>14</v>
      </c>
      <c r="V10">
        <v>0</v>
      </c>
      <c r="W10">
        <v>0</v>
      </c>
      <c r="X10">
        <v>0</v>
      </c>
      <c r="Z10" s="7">
        <v>0</v>
      </c>
      <c r="AA10">
        <v>0</v>
      </c>
      <c r="AD10" s="7">
        <v>2.7777777777777801E-3</v>
      </c>
      <c r="AE10" s="10">
        <f t="shared" si="0"/>
        <v>42658.6</v>
      </c>
      <c r="AF10">
        <f t="shared" si="1"/>
        <v>-1</v>
      </c>
      <c r="AG10">
        <v>0</v>
      </c>
      <c r="AH10">
        <v>0</v>
      </c>
    </row>
    <row r="11" spans="1:34" x14ac:dyDescent="0.2">
      <c r="A11" s="7">
        <v>14</v>
      </c>
      <c r="B11">
        <v>-1</v>
      </c>
      <c r="C11" s="8"/>
      <c r="N11" s="9">
        <v>0</v>
      </c>
      <c r="P11" s="10">
        <v>0</v>
      </c>
      <c r="Q11">
        <v>0</v>
      </c>
      <c r="R11" s="9">
        <v>69</v>
      </c>
      <c r="S11" s="9">
        <v>0</v>
      </c>
      <c r="U11" s="10">
        <v>14</v>
      </c>
      <c r="V11">
        <v>0</v>
      </c>
      <c r="W11">
        <v>0</v>
      </c>
      <c r="X11">
        <v>0</v>
      </c>
      <c r="Z11" s="7">
        <v>0</v>
      </c>
      <c r="AA11">
        <v>0</v>
      </c>
      <c r="AD11" s="7">
        <v>3.1250000000000002E-3</v>
      </c>
      <c r="AE11" s="10">
        <f t="shared" si="0"/>
        <v>42658.600347222222</v>
      </c>
      <c r="AF11">
        <f t="shared" si="1"/>
        <v>-1</v>
      </c>
      <c r="AG11">
        <v>0</v>
      </c>
      <c r="AH11">
        <v>0</v>
      </c>
    </row>
    <row r="12" spans="1:34" x14ac:dyDescent="0.2">
      <c r="A12" s="7">
        <v>14</v>
      </c>
      <c r="B12">
        <v>-1</v>
      </c>
      <c r="C12" s="8"/>
      <c r="N12" s="9">
        <v>0</v>
      </c>
      <c r="P12" s="10">
        <v>0</v>
      </c>
      <c r="Q12">
        <v>0</v>
      </c>
      <c r="R12" s="9">
        <v>70</v>
      </c>
      <c r="S12" s="9">
        <v>0</v>
      </c>
      <c r="U12" s="10">
        <v>14</v>
      </c>
      <c r="V12">
        <v>0</v>
      </c>
      <c r="W12">
        <v>0</v>
      </c>
      <c r="X12">
        <v>0</v>
      </c>
      <c r="Z12" s="7">
        <v>0</v>
      </c>
      <c r="AA12">
        <v>0</v>
      </c>
      <c r="AD12" s="7">
        <v>3.4722222222222199E-3</v>
      </c>
      <c r="AE12" s="10">
        <f t="shared" si="0"/>
        <v>42658.600694444438</v>
      </c>
      <c r="AF12">
        <f t="shared" si="1"/>
        <v>-1</v>
      </c>
      <c r="AG12">
        <v>0</v>
      </c>
      <c r="AH12">
        <v>0</v>
      </c>
    </row>
    <row r="13" spans="1:34" x14ac:dyDescent="0.2">
      <c r="A13" s="7">
        <v>14</v>
      </c>
      <c r="B13">
        <v>-1</v>
      </c>
      <c r="C13" s="8"/>
      <c r="N13" s="9">
        <v>0</v>
      </c>
      <c r="P13" s="10">
        <v>0</v>
      </c>
      <c r="Q13">
        <v>0</v>
      </c>
      <c r="R13" s="9">
        <v>71</v>
      </c>
      <c r="S13" s="9">
        <v>0</v>
      </c>
      <c r="U13" s="10">
        <v>14</v>
      </c>
      <c r="V13">
        <v>0</v>
      </c>
      <c r="W13">
        <v>0</v>
      </c>
      <c r="X13">
        <v>0</v>
      </c>
      <c r="Z13" s="7">
        <v>0</v>
      </c>
      <c r="AA13">
        <v>0</v>
      </c>
      <c r="AD13" s="7">
        <v>3.81944444444444E-3</v>
      </c>
      <c r="AE13" s="10">
        <f t="shared" si="0"/>
        <v>42658.601041666661</v>
      </c>
      <c r="AF13">
        <f t="shared" si="1"/>
        <v>-1</v>
      </c>
      <c r="AG13">
        <v>0</v>
      </c>
      <c r="AH13">
        <v>0</v>
      </c>
    </row>
    <row r="14" spans="1:34" x14ac:dyDescent="0.2">
      <c r="A14" s="7">
        <v>14</v>
      </c>
      <c r="B14">
        <v>-1</v>
      </c>
      <c r="C14" s="8"/>
      <c r="N14" s="9">
        <v>0</v>
      </c>
      <c r="P14" s="10">
        <v>0</v>
      </c>
      <c r="Q14">
        <v>0</v>
      </c>
      <c r="R14" s="9">
        <v>72</v>
      </c>
      <c r="S14" s="9">
        <v>0</v>
      </c>
      <c r="U14" s="10">
        <v>14</v>
      </c>
      <c r="V14">
        <v>0</v>
      </c>
      <c r="W14">
        <v>0</v>
      </c>
      <c r="X14">
        <v>0</v>
      </c>
      <c r="Z14" s="7">
        <v>0</v>
      </c>
      <c r="AA14">
        <v>0</v>
      </c>
      <c r="AD14" s="7">
        <v>4.1666666666666701E-3</v>
      </c>
      <c r="AE14" s="10">
        <f t="shared" si="0"/>
        <v>42658.601388888885</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42658.601736111108</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42658.602083333331</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42658.602430555555</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42658.602777777778</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42658.603124999994</v>
      </c>
      <c r="AF19">
        <f t="shared" si="1"/>
        <v>-1</v>
      </c>
      <c r="AG19">
        <v>0</v>
      </c>
      <c r="AH19">
        <v>0</v>
      </c>
    </row>
    <row r="20" spans="1:34" x14ac:dyDescent="0.2">
      <c r="A20" s="7">
        <v>14</v>
      </c>
      <c r="B20">
        <v>4</v>
      </c>
      <c r="C20" s="8"/>
      <c r="N20" s="9">
        <v>0</v>
      </c>
      <c r="P20" s="10">
        <v>0</v>
      </c>
      <c r="Q20">
        <v>0</v>
      </c>
      <c r="R20" s="9">
        <v>78</v>
      </c>
      <c r="S20" s="9">
        <v>0</v>
      </c>
      <c r="U20" s="10">
        <v>14</v>
      </c>
      <c r="V20">
        <v>0</v>
      </c>
      <c r="W20">
        <v>0</v>
      </c>
      <c r="X20">
        <v>0</v>
      </c>
      <c r="Z20" s="7">
        <v>0</v>
      </c>
      <c r="AA20">
        <v>0</v>
      </c>
      <c r="AD20" s="7">
        <v>6.2500000000000003E-3</v>
      </c>
      <c r="AE20" s="10">
        <f t="shared" si="0"/>
        <v>42658.603472222218</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42658.603819444441</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42658.604166666664</v>
      </c>
      <c r="AF22">
        <f t="shared" si="1"/>
        <v>-1</v>
      </c>
      <c r="AG22">
        <v>0</v>
      </c>
      <c r="AH22">
        <v>0</v>
      </c>
    </row>
    <row r="23" spans="1:34" x14ac:dyDescent="0.2">
      <c r="A23" s="7">
        <v>14</v>
      </c>
      <c r="B23">
        <v>4</v>
      </c>
      <c r="C23" s="8"/>
      <c r="N23" s="9">
        <v>0</v>
      </c>
      <c r="P23" s="10">
        <v>0</v>
      </c>
      <c r="Q23">
        <v>0</v>
      </c>
      <c r="R23" s="9">
        <v>81</v>
      </c>
      <c r="S23" s="9">
        <v>0</v>
      </c>
      <c r="U23" s="10">
        <v>14</v>
      </c>
      <c r="V23">
        <v>0</v>
      </c>
      <c r="W23">
        <v>0</v>
      </c>
      <c r="X23">
        <v>0</v>
      </c>
      <c r="Z23" s="7">
        <v>0</v>
      </c>
      <c r="AA23">
        <v>0</v>
      </c>
      <c r="AD23" s="7">
        <v>7.2916666666666703E-3</v>
      </c>
      <c r="AE23" s="10">
        <f t="shared" si="0"/>
        <v>42658.604513888888</v>
      </c>
      <c r="AF23">
        <f t="shared" si="1"/>
        <v>-1</v>
      </c>
      <c r="AG23">
        <v>0</v>
      </c>
      <c r="AH23">
        <v>0</v>
      </c>
    </row>
    <row r="24" spans="1:34" x14ac:dyDescent="0.2">
      <c r="A24" s="7">
        <v>14</v>
      </c>
      <c r="B24">
        <v>4</v>
      </c>
      <c r="C24" s="8"/>
      <c r="N24" s="9">
        <v>0</v>
      </c>
      <c r="P24" s="10">
        <v>0</v>
      </c>
      <c r="Q24">
        <v>0</v>
      </c>
      <c r="R24" s="9">
        <v>82</v>
      </c>
      <c r="S24" s="9">
        <v>0</v>
      </c>
      <c r="U24" s="10">
        <v>14</v>
      </c>
      <c r="V24">
        <v>0</v>
      </c>
      <c r="W24">
        <v>0</v>
      </c>
      <c r="X24">
        <v>0</v>
      </c>
      <c r="Z24">
        <v>0</v>
      </c>
      <c r="AA24">
        <v>0</v>
      </c>
      <c r="AD24" s="7">
        <v>7.6388888888888904E-3</v>
      </c>
      <c r="AE24" s="10">
        <f t="shared" si="0"/>
        <v>42658.604861111111</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42658.605208333327</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42658.60555555555</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42658.605902777774</v>
      </c>
      <c r="AF27">
        <f t="shared" si="1"/>
        <v>-1</v>
      </c>
      <c r="AG27">
        <v>0</v>
      </c>
      <c r="AH27">
        <v>0</v>
      </c>
    </row>
    <row r="28" spans="1:34" x14ac:dyDescent="0.2">
      <c r="A28">
        <v>14</v>
      </c>
      <c r="B28">
        <v>4</v>
      </c>
      <c r="C28" s="8"/>
      <c r="N28" s="9">
        <v>0</v>
      </c>
      <c r="P28" s="10">
        <v>0</v>
      </c>
      <c r="Q28">
        <v>0</v>
      </c>
      <c r="R28" s="9">
        <v>86</v>
      </c>
      <c r="S28" s="9">
        <v>0</v>
      </c>
      <c r="U28" s="10">
        <v>14</v>
      </c>
      <c r="V28">
        <v>0</v>
      </c>
      <c r="W28">
        <v>0</v>
      </c>
      <c r="X28">
        <v>0</v>
      </c>
      <c r="Z28">
        <v>0</v>
      </c>
      <c r="AA28">
        <v>0</v>
      </c>
      <c r="AD28" s="7">
        <v>9.0277777777777804E-3</v>
      </c>
      <c r="AE28" s="10">
        <f t="shared" si="0"/>
        <v>42658.606249999997</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42658.60659722222</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42658.606944444444</v>
      </c>
      <c r="AF30">
        <f t="shared" si="1"/>
        <v>-1</v>
      </c>
      <c r="AG30">
        <v>0</v>
      </c>
      <c r="AH30">
        <v>0</v>
      </c>
    </row>
    <row r="31" spans="1:34" x14ac:dyDescent="0.2">
      <c r="A31">
        <v>14</v>
      </c>
      <c r="B31">
        <v>4</v>
      </c>
      <c r="C31" s="8"/>
      <c r="N31" s="9">
        <v>0</v>
      </c>
      <c r="P31" s="10">
        <v>0</v>
      </c>
      <c r="Q31">
        <v>0</v>
      </c>
      <c r="R31" s="9">
        <v>89</v>
      </c>
      <c r="S31" s="9">
        <v>0</v>
      </c>
      <c r="U31" s="10">
        <v>14</v>
      </c>
      <c r="V31">
        <v>0</v>
      </c>
      <c r="W31">
        <v>0</v>
      </c>
      <c r="X31">
        <v>0</v>
      </c>
      <c r="Z31">
        <v>0</v>
      </c>
      <c r="AA31">
        <v>0</v>
      </c>
      <c r="AD31" s="7">
        <v>1.00694444444444E-2</v>
      </c>
      <c r="AE31" s="10">
        <f t="shared" si="0"/>
        <v>42658.60729166666</v>
      </c>
      <c r="AF31">
        <f t="shared" si="1"/>
        <v>-1</v>
      </c>
      <c r="AG31">
        <v>0</v>
      </c>
      <c r="AH31">
        <v>0</v>
      </c>
    </row>
    <row r="32" spans="1:34" x14ac:dyDescent="0.2">
      <c r="A32">
        <v>14</v>
      </c>
      <c r="B32">
        <v>4</v>
      </c>
      <c r="C32" s="8"/>
      <c r="N32" s="9">
        <v>0</v>
      </c>
      <c r="P32" s="10">
        <v>0</v>
      </c>
      <c r="Q32">
        <v>0</v>
      </c>
      <c r="R32" s="9">
        <v>90</v>
      </c>
      <c r="S32" s="9">
        <v>0</v>
      </c>
      <c r="U32" s="10">
        <v>14</v>
      </c>
      <c r="V32">
        <v>0</v>
      </c>
      <c r="W32">
        <v>0</v>
      </c>
      <c r="X32">
        <v>0</v>
      </c>
      <c r="Z32">
        <v>0</v>
      </c>
      <c r="AA32">
        <v>0</v>
      </c>
      <c r="AD32" s="7">
        <v>1.0416666666666701E-2</v>
      </c>
      <c r="AE32" s="10">
        <f t="shared" si="0"/>
        <v>42658.607638888883</v>
      </c>
      <c r="AF32">
        <f t="shared" si="1"/>
        <v>-1</v>
      </c>
      <c r="AG32">
        <v>0</v>
      </c>
      <c r="AH32">
        <v>0</v>
      </c>
    </row>
    <row r="33" spans="1:34" x14ac:dyDescent="0.2">
      <c r="A33">
        <v>14</v>
      </c>
      <c r="B33">
        <v>4</v>
      </c>
      <c r="C33" s="8"/>
      <c r="N33" s="9">
        <v>0</v>
      </c>
      <c r="P33" s="10">
        <v>0</v>
      </c>
      <c r="Q33">
        <v>0</v>
      </c>
      <c r="R33" s="9">
        <v>91</v>
      </c>
      <c r="S33" s="9">
        <v>0</v>
      </c>
      <c r="U33" s="10">
        <v>14</v>
      </c>
      <c r="V33">
        <v>0</v>
      </c>
      <c r="W33">
        <v>0</v>
      </c>
      <c r="X33">
        <v>0</v>
      </c>
      <c r="Z33">
        <v>0</v>
      </c>
      <c r="AA33">
        <v>0</v>
      </c>
      <c r="AD33" s="7">
        <v>1.0763888888888899E-2</v>
      </c>
      <c r="AE33" s="10">
        <f t="shared" si="0"/>
        <v>42658.607986111107</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42658.60833333333</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42658.608680555553</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42658.609027777777</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42658.609375</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42658.609722222216</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42658.610069444439</v>
      </c>
      <c r="AF39">
        <f t="shared" si="1"/>
        <v>-1</v>
      </c>
      <c r="AG39">
        <v>0</v>
      </c>
      <c r="AH39">
        <v>0</v>
      </c>
    </row>
    <row r="40" spans="1:34" x14ac:dyDescent="0.2">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42658.610416666663</v>
      </c>
      <c r="AF40">
        <f t="shared" si="1"/>
        <v>-1</v>
      </c>
      <c r="AG40">
        <v>0</v>
      </c>
      <c r="AH40">
        <v>0</v>
      </c>
    </row>
    <row r="41" spans="1:34" x14ac:dyDescent="0.2">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42658.610763888886</v>
      </c>
      <c r="AF41">
        <f t="shared" si="1"/>
        <v>-1</v>
      </c>
      <c r="AG41">
        <v>0</v>
      </c>
      <c r="AH41">
        <v>0</v>
      </c>
    </row>
    <row r="42" spans="1:34" x14ac:dyDescent="0.2">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42658.611111111109</v>
      </c>
      <c r="AF42">
        <f t="shared" si="1"/>
        <v>-1</v>
      </c>
      <c r="AG42">
        <v>0</v>
      </c>
      <c r="AH42">
        <v>0</v>
      </c>
    </row>
    <row r="43" spans="1:34" x14ac:dyDescent="0.2">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42658.611458333333</v>
      </c>
      <c r="AF43">
        <f t="shared" si="1"/>
        <v>-1</v>
      </c>
      <c r="AG43">
        <v>0</v>
      </c>
      <c r="AH43">
        <v>0</v>
      </c>
    </row>
    <row r="44" spans="1:34" x14ac:dyDescent="0.2">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42658.611805555549</v>
      </c>
      <c r="AF44">
        <f t="shared" si="1"/>
        <v>-1</v>
      </c>
      <c r="AG44">
        <v>0</v>
      </c>
      <c r="AH44">
        <v>0</v>
      </c>
    </row>
    <row r="45" spans="1:34" x14ac:dyDescent="0.2">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42658.612152777772</v>
      </c>
      <c r="AF45">
        <f t="shared" si="1"/>
        <v>-1</v>
      </c>
      <c r="AG45">
        <v>0</v>
      </c>
      <c r="AH45">
        <v>0</v>
      </c>
    </row>
    <row r="46" spans="1:34" x14ac:dyDescent="0.2">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42658.612499999996</v>
      </c>
      <c r="AF46">
        <f t="shared" si="1"/>
        <v>-1</v>
      </c>
      <c r="AG46">
        <v>0</v>
      </c>
      <c r="AH46">
        <v>0</v>
      </c>
    </row>
    <row r="47" spans="1:34" x14ac:dyDescent="0.2">
      <c r="A47">
        <v>14</v>
      </c>
      <c r="B47">
        <v>6</v>
      </c>
      <c r="C47" s="8"/>
      <c r="D47" s="9"/>
      <c r="F47" s="11"/>
      <c r="N47" s="9">
        <v>0</v>
      </c>
      <c r="P47" s="10">
        <v>0</v>
      </c>
      <c r="Q47">
        <v>0</v>
      </c>
      <c r="R47" s="9">
        <v>0</v>
      </c>
      <c r="S47" s="9">
        <v>0</v>
      </c>
      <c r="U47" s="10">
        <v>14</v>
      </c>
      <c r="V47">
        <v>0</v>
      </c>
      <c r="W47">
        <v>0</v>
      </c>
      <c r="X47">
        <v>0</v>
      </c>
      <c r="Z47">
        <v>0</v>
      </c>
      <c r="AA47">
        <v>0</v>
      </c>
      <c r="AD47" s="7">
        <v>1.5625E-2</v>
      </c>
      <c r="AE47" s="10">
        <f t="shared" si="0"/>
        <v>42658.612847222219</v>
      </c>
      <c r="AF47">
        <f t="shared" si="1"/>
        <v>-1</v>
      </c>
      <c r="AG47">
        <v>0</v>
      </c>
      <c r="AH47">
        <v>0</v>
      </c>
    </row>
    <row r="48" spans="1:34" x14ac:dyDescent="0.2">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42658.613194444442</v>
      </c>
      <c r="AF48">
        <f t="shared" si="1"/>
        <v>-1</v>
      </c>
      <c r="AG48">
        <v>0</v>
      </c>
      <c r="AH48">
        <v>0</v>
      </c>
    </row>
    <row r="49" spans="1:34" x14ac:dyDescent="0.2">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42658.613541666666</v>
      </c>
      <c r="AF49">
        <f t="shared" si="1"/>
        <v>-1</v>
      </c>
      <c r="AG49">
        <v>0</v>
      </c>
      <c r="AH49">
        <v>0</v>
      </c>
    </row>
    <row r="50" spans="1:34" x14ac:dyDescent="0.2">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42658.613888888889</v>
      </c>
      <c r="AF50">
        <f t="shared" si="1"/>
        <v>-1</v>
      </c>
      <c r="AG50">
        <v>0</v>
      </c>
      <c r="AH50">
        <v>0</v>
      </c>
    </row>
    <row r="51" spans="1:34" x14ac:dyDescent="0.2">
      <c r="A51">
        <v>14</v>
      </c>
      <c r="B51">
        <v>6</v>
      </c>
      <c r="C51" s="8"/>
      <c r="D51" s="9"/>
      <c r="F51" s="11"/>
      <c r="N51" s="9">
        <v>0</v>
      </c>
      <c r="P51" s="10">
        <v>0</v>
      </c>
      <c r="Q51">
        <v>0</v>
      </c>
      <c r="R51" s="9">
        <v>0</v>
      </c>
      <c r="S51" s="9">
        <v>0</v>
      </c>
      <c r="U51" s="10">
        <v>14</v>
      </c>
      <c r="V51">
        <v>0</v>
      </c>
      <c r="W51">
        <v>0</v>
      </c>
      <c r="X51">
        <v>0</v>
      </c>
      <c r="Z51">
        <v>0</v>
      </c>
      <c r="AA51">
        <v>0</v>
      </c>
      <c r="AD51" s="7">
        <v>1.7013888888888901E-2</v>
      </c>
      <c r="AE51" s="10">
        <f t="shared" si="0"/>
        <v>42658.614236111105</v>
      </c>
      <c r="AF51">
        <f t="shared" si="1"/>
        <v>-1</v>
      </c>
      <c r="AG51">
        <v>0</v>
      </c>
      <c r="AH51">
        <v>0</v>
      </c>
    </row>
    <row r="52" spans="1:34" x14ac:dyDescent="0.2">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42658.614583333328</v>
      </c>
      <c r="AF52">
        <f t="shared" si="1"/>
        <v>-1</v>
      </c>
      <c r="AG52">
        <v>0</v>
      </c>
      <c r="AH52">
        <v>0</v>
      </c>
    </row>
    <row r="53" spans="1:34" x14ac:dyDescent="0.2">
      <c r="A53">
        <v>14</v>
      </c>
      <c r="B53">
        <v>6</v>
      </c>
      <c r="C53" s="8"/>
      <c r="D53" s="9"/>
      <c r="E53" s="11"/>
      <c r="F53" s="11"/>
      <c r="N53" s="9">
        <v>0</v>
      </c>
      <c r="P53" s="10">
        <v>0</v>
      </c>
      <c r="Q53">
        <v>0</v>
      </c>
      <c r="R53" s="9">
        <v>0</v>
      </c>
      <c r="S53" s="9">
        <v>0</v>
      </c>
      <c r="U53" s="10">
        <v>14</v>
      </c>
      <c r="V53">
        <v>0</v>
      </c>
      <c r="W53">
        <v>0</v>
      </c>
      <c r="X53">
        <v>0</v>
      </c>
      <c r="Z53">
        <v>0</v>
      </c>
      <c r="AA53">
        <v>0</v>
      </c>
      <c r="AD53" s="7">
        <v>1.7708333333333302E-2</v>
      </c>
      <c r="AE53" s="10">
        <f t="shared" si="0"/>
        <v>42658.614930555552</v>
      </c>
      <c r="AF53">
        <f t="shared" si="1"/>
        <v>-1</v>
      </c>
      <c r="AG53">
        <v>0</v>
      </c>
      <c r="AH53">
        <v>0</v>
      </c>
    </row>
    <row r="54" spans="1:34" x14ac:dyDescent="0.2">
      <c r="A54">
        <v>14</v>
      </c>
      <c r="B54">
        <v>4</v>
      </c>
      <c r="C54" s="8"/>
      <c r="D54" s="9"/>
      <c r="E54" s="11"/>
      <c r="F54" s="11"/>
      <c r="N54" s="9">
        <v>0</v>
      </c>
      <c r="P54" s="10">
        <v>0</v>
      </c>
      <c r="Q54">
        <v>0</v>
      </c>
      <c r="R54" s="9">
        <v>0</v>
      </c>
      <c r="S54" s="9">
        <v>0</v>
      </c>
      <c r="U54" s="10">
        <v>14</v>
      </c>
      <c r="V54">
        <v>0</v>
      </c>
      <c r="W54">
        <v>0</v>
      </c>
      <c r="X54">
        <v>0</v>
      </c>
      <c r="Z54">
        <v>0</v>
      </c>
      <c r="AA54">
        <v>0</v>
      </c>
      <c r="AD54" s="7">
        <v>1.8055555555555599E-2</v>
      </c>
      <c r="AE54" s="10">
        <f t="shared" si="0"/>
        <v>42658.615277777775</v>
      </c>
      <c r="AF54">
        <f t="shared" si="1"/>
        <v>-1</v>
      </c>
      <c r="AG54">
        <v>0</v>
      </c>
      <c r="AH54">
        <v>0</v>
      </c>
    </row>
    <row r="55" spans="1:34" x14ac:dyDescent="0.2">
      <c r="A55">
        <v>14</v>
      </c>
      <c r="B55">
        <v>4</v>
      </c>
      <c r="C55" s="8"/>
      <c r="D55" s="9"/>
      <c r="E55" s="11"/>
      <c r="F55" s="11"/>
      <c r="N55" s="9">
        <v>0</v>
      </c>
      <c r="P55" s="10">
        <v>0</v>
      </c>
      <c r="Q55">
        <v>0</v>
      </c>
      <c r="R55" s="9">
        <v>0</v>
      </c>
      <c r="S55" s="9">
        <v>0</v>
      </c>
      <c r="U55" s="10">
        <v>14</v>
      </c>
      <c r="V55">
        <v>0</v>
      </c>
      <c r="W55">
        <v>0</v>
      </c>
      <c r="X55">
        <v>0</v>
      </c>
      <c r="Z55">
        <v>0</v>
      </c>
      <c r="AA55">
        <v>0</v>
      </c>
      <c r="AD55" s="7">
        <v>1.8402777777777799E-2</v>
      </c>
      <c r="AE55" s="10">
        <f t="shared" si="0"/>
        <v>42658.615624999999</v>
      </c>
      <c r="AF55">
        <f t="shared" si="1"/>
        <v>-1</v>
      </c>
      <c r="AG55">
        <v>0</v>
      </c>
      <c r="AH55">
        <v>0</v>
      </c>
    </row>
    <row r="56" spans="1:34" x14ac:dyDescent="0.2">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42658.615972222222</v>
      </c>
      <c r="AF56">
        <f t="shared" si="1"/>
        <v>-1</v>
      </c>
      <c r="AG56">
        <v>0</v>
      </c>
      <c r="AH56">
        <v>0</v>
      </c>
    </row>
    <row r="57" spans="1:34" x14ac:dyDescent="0.2">
      <c r="A57">
        <v>14</v>
      </c>
      <c r="B57">
        <v>6</v>
      </c>
      <c r="C57" s="8"/>
      <c r="D57" s="9"/>
      <c r="E57" s="11"/>
      <c r="F57" s="11"/>
      <c r="N57" s="9">
        <v>0</v>
      </c>
      <c r="P57" s="10">
        <v>0</v>
      </c>
      <c r="Q57">
        <v>0</v>
      </c>
      <c r="R57" s="9">
        <v>0</v>
      </c>
      <c r="S57" s="9">
        <v>0</v>
      </c>
      <c r="U57" s="10">
        <v>14</v>
      </c>
      <c r="V57">
        <v>0</v>
      </c>
      <c r="W57">
        <v>0</v>
      </c>
      <c r="X57">
        <v>0</v>
      </c>
      <c r="Z57">
        <v>0</v>
      </c>
      <c r="AA57">
        <v>0</v>
      </c>
      <c r="AD57" s="7">
        <v>1.9097222222222199E-2</v>
      </c>
      <c r="AE57" s="10">
        <f t="shared" si="0"/>
        <v>42658.616319444438</v>
      </c>
      <c r="AF57">
        <f t="shared" si="1"/>
        <v>-1</v>
      </c>
      <c r="AG57">
        <v>0</v>
      </c>
      <c r="AH57">
        <v>0</v>
      </c>
    </row>
    <row r="58" spans="1:34" x14ac:dyDescent="0.2">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42658.616666666661</v>
      </c>
      <c r="AF58">
        <f t="shared" si="1"/>
        <v>-1</v>
      </c>
      <c r="AG58">
        <v>0</v>
      </c>
      <c r="AH58">
        <v>0</v>
      </c>
    </row>
    <row r="59" spans="1:34" x14ac:dyDescent="0.2">
      <c r="A59">
        <v>14</v>
      </c>
      <c r="B59">
        <v>4</v>
      </c>
      <c r="C59" s="8"/>
      <c r="D59" s="9"/>
      <c r="E59" s="11"/>
      <c r="F59" s="11"/>
      <c r="N59" s="9">
        <v>0</v>
      </c>
      <c r="P59" s="10">
        <v>0</v>
      </c>
      <c r="Q59">
        <v>0</v>
      </c>
      <c r="R59" s="9">
        <v>0</v>
      </c>
      <c r="S59" s="9">
        <v>0</v>
      </c>
      <c r="U59" s="10">
        <v>14</v>
      </c>
      <c r="V59">
        <v>0</v>
      </c>
      <c r="W59">
        <v>0</v>
      </c>
      <c r="X59">
        <v>0</v>
      </c>
      <c r="Z59">
        <v>0</v>
      </c>
      <c r="AA59">
        <v>0</v>
      </c>
      <c r="AD59" s="7">
        <v>1.97916666666667E-2</v>
      </c>
      <c r="AE59" s="10">
        <f t="shared" si="0"/>
        <v>42658.617013888885</v>
      </c>
      <c r="AF59">
        <f t="shared" si="1"/>
        <v>-1</v>
      </c>
      <c r="AG59">
        <v>0</v>
      </c>
      <c r="AH59">
        <v>0</v>
      </c>
    </row>
    <row r="60" spans="1:34" x14ac:dyDescent="0.2">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42658.617361111108</v>
      </c>
      <c r="AF60">
        <f t="shared" si="1"/>
        <v>-1</v>
      </c>
      <c r="AG60">
        <v>0</v>
      </c>
      <c r="AH60">
        <v>0</v>
      </c>
    </row>
    <row r="61" spans="1:34" x14ac:dyDescent="0.2">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42658.617708333331</v>
      </c>
      <c r="AF61">
        <f t="shared" si="1"/>
        <v>-1</v>
      </c>
      <c r="AG61">
        <v>0</v>
      </c>
      <c r="AH61">
        <v>0</v>
      </c>
    </row>
    <row r="62" spans="1:34" x14ac:dyDescent="0.2">
      <c r="A62">
        <v>14</v>
      </c>
      <c r="B62">
        <v>4</v>
      </c>
      <c r="C62" s="8"/>
      <c r="D62" s="9"/>
      <c r="E62" s="11"/>
      <c r="F62" s="11"/>
      <c r="N62" s="9">
        <v>0</v>
      </c>
      <c r="P62" s="10">
        <v>0</v>
      </c>
      <c r="Q62">
        <v>0</v>
      </c>
      <c r="R62" s="9">
        <v>0</v>
      </c>
      <c r="S62" s="9">
        <v>0</v>
      </c>
      <c r="U62" s="10">
        <v>14</v>
      </c>
      <c r="V62">
        <v>0</v>
      </c>
      <c r="W62">
        <v>0</v>
      </c>
      <c r="X62">
        <v>0</v>
      </c>
      <c r="Z62">
        <v>0</v>
      </c>
      <c r="AA62">
        <v>0</v>
      </c>
      <c r="AD62" s="7">
        <v>2.0833333333333301E-2</v>
      </c>
      <c r="AE62" s="10">
        <f t="shared" si="0"/>
        <v>42658.618055555555</v>
      </c>
      <c r="AF62">
        <f t="shared" si="1"/>
        <v>-1</v>
      </c>
      <c r="AG62">
        <v>0</v>
      </c>
      <c r="AH62">
        <v>0</v>
      </c>
    </row>
    <row r="63" spans="1:34" x14ac:dyDescent="0.2">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42658.618402777778</v>
      </c>
      <c r="AF63">
        <f t="shared" si="1"/>
        <v>-1</v>
      </c>
      <c r="AG63">
        <v>0</v>
      </c>
      <c r="AH63">
        <v>0</v>
      </c>
    </row>
    <row r="64" spans="1:34" x14ac:dyDescent="0.2">
      <c r="A64">
        <v>14</v>
      </c>
      <c r="B64">
        <v>4</v>
      </c>
      <c r="C64" s="8"/>
      <c r="D64" s="9"/>
      <c r="E64" s="11"/>
      <c r="F64" s="11"/>
      <c r="N64" s="9">
        <v>0</v>
      </c>
      <c r="P64" s="10">
        <v>0</v>
      </c>
      <c r="Q64">
        <v>0</v>
      </c>
      <c r="R64" s="9">
        <v>0</v>
      </c>
      <c r="S64" s="9">
        <v>0</v>
      </c>
      <c r="U64" s="10">
        <v>14</v>
      </c>
      <c r="V64">
        <v>0</v>
      </c>
      <c r="W64">
        <v>0</v>
      </c>
      <c r="X64">
        <v>0</v>
      </c>
      <c r="Z64">
        <v>0</v>
      </c>
      <c r="AA64">
        <v>0</v>
      </c>
      <c r="AD64" s="7">
        <v>2.1527777777777798E-2</v>
      </c>
      <c r="AE64" s="10">
        <f t="shared" si="0"/>
        <v>42658.618749999994</v>
      </c>
      <c r="AF64">
        <f t="shared" si="1"/>
        <v>-1</v>
      </c>
      <c r="AG64">
        <v>0</v>
      </c>
      <c r="AH64">
        <v>0</v>
      </c>
    </row>
    <row r="65" spans="1:34" x14ac:dyDescent="0.2">
      <c r="A65">
        <v>14</v>
      </c>
      <c r="B65">
        <v>6</v>
      </c>
      <c r="C65" s="8"/>
      <c r="D65" s="9"/>
      <c r="E65" s="11"/>
      <c r="F65" s="11"/>
      <c r="N65" s="9">
        <v>0</v>
      </c>
      <c r="P65" s="10">
        <v>0</v>
      </c>
      <c r="Q65">
        <v>0</v>
      </c>
      <c r="R65" s="9">
        <v>0</v>
      </c>
      <c r="S65" s="9">
        <v>0</v>
      </c>
      <c r="U65" s="10">
        <v>14</v>
      </c>
      <c r="V65">
        <v>0</v>
      </c>
      <c r="W65">
        <v>0</v>
      </c>
      <c r="X65">
        <v>0</v>
      </c>
      <c r="Z65">
        <v>0</v>
      </c>
      <c r="AA65">
        <v>0</v>
      </c>
      <c r="AD65" s="7">
        <v>2.1874999999999999E-2</v>
      </c>
      <c r="AE65" s="10">
        <f t="shared" si="0"/>
        <v>42658.619097222218</v>
      </c>
      <c r="AF65">
        <f t="shared" si="1"/>
        <v>-1</v>
      </c>
      <c r="AG65">
        <v>0</v>
      </c>
      <c r="AH65">
        <v>0</v>
      </c>
    </row>
    <row r="66" spans="1:34" x14ac:dyDescent="0.2">
      <c r="A66">
        <v>14</v>
      </c>
      <c r="B66">
        <v>4</v>
      </c>
      <c r="C66" s="8"/>
      <c r="D66" s="9"/>
      <c r="E66" s="11"/>
      <c r="F66" s="11"/>
      <c r="N66" s="9">
        <v>0</v>
      </c>
      <c r="P66" s="10">
        <v>0</v>
      </c>
      <c r="Q66">
        <v>0</v>
      </c>
      <c r="R66" s="9">
        <v>0</v>
      </c>
      <c r="S66" s="9">
        <v>0</v>
      </c>
      <c r="U66" s="10">
        <v>14</v>
      </c>
      <c r="V66">
        <v>0</v>
      </c>
      <c r="W66">
        <v>0</v>
      </c>
      <c r="X66">
        <v>0</v>
      </c>
      <c r="Z66">
        <v>0</v>
      </c>
      <c r="AA66">
        <v>0</v>
      </c>
      <c r="AD66" s="7">
        <v>2.2222222222222199E-2</v>
      </c>
      <c r="AE66" s="10">
        <f t="shared" si="0"/>
        <v>42658.619444444441</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42658.619791666664</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42658.620138888888</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42658.620486111111</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42658.620833333327</v>
      </c>
      <c r="AF70">
        <f t="shared" si="3"/>
        <v>-1</v>
      </c>
      <c r="AG70">
        <v>0</v>
      </c>
      <c r="AH70">
        <v>0</v>
      </c>
    </row>
    <row r="71" spans="1:34" x14ac:dyDescent="0.2">
      <c r="A71">
        <v>14</v>
      </c>
      <c r="B71">
        <v>4</v>
      </c>
      <c r="C71" s="8"/>
      <c r="D71" s="9"/>
      <c r="E71" s="11"/>
      <c r="F71" s="11"/>
      <c r="N71" s="9">
        <v>0</v>
      </c>
      <c r="P71" s="10">
        <v>0</v>
      </c>
      <c r="Q71">
        <v>0</v>
      </c>
      <c r="R71" s="9">
        <v>0</v>
      </c>
      <c r="S71" s="9">
        <v>0</v>
      </c>
      <c r="U71" s="10">
        <v>14</v>
      </c>
      <c r="V71">
        <v>0</v>
      </c>
      <c r="W71">
        <v>0</v>
      </c>
      <c r="X71">
        <v>0</v>
      </c>
      <c r="Z71">
        <v>0</v>
      </c>
      <c r="AA71">
        <v>0</v>
      </c>
      <c r="AD71" s="7">
        <v>2.39583333333333E-2</v>
      </c>
      <c r="AE71" s="10">
        <f t="shared" si="2"/>
        <v>42658.62118055555</v>
      </c>
      <c r="AF71">
        <f t="shared" si="3"/>
        <v>-1</v>
      </c>
      <c r="AG71">
        <v>0</v>
      </c>
      <c r="AH71">
        <v>0</v>
      </c>
    </row>
    <row r="72" spans="1:34" x14ac:dyDescent="0.2">
      <c r="A72">
        <v>14</v>
      </c>
      <c r="B72">
        <v>4</v>
      </c>
      <c r="C72" s="8"/>
      <c r="D72" s="9"/>
      <c r="E72" s="11"/>
      <c r="F72" s="11"/>
      <c r="N72" s="9">
        <v>0</v>
      </c>
      <c r="P72" s="10">
        <v>0</v>
      </c>
      <c r="Q72">
        <v>0</v>
      </c>
      <c r="R72" s="9">
        <v>0</v>
      </c>
      <c r="S72" s="9">
        <v>0</v>
      </c>
      <c r="U72" s="10">
        <v>14</v>
      </c>
      <c r="V72">
        <v>0</v>
      </c>
      <c r="W72">
        <v>0</v>
      </c>
      <c r="X72">
        <v>0</v>
      </c>
      <c r="Z72">
        <v>0</v>
      </c>
      <c r="AA72">
        <v>0</v>
      </c>
      <c r="AD72" s="7">
        <v>2.4305555555555601E-2</v>
      </c>
      <c r="AE72" s="10">
        <f t="shared" si="2"/>
        <v>42658.621527777774</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42658.621874999997</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42658.62222222222</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42658.622569444444</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42658.62291666666</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42658.623263888883</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42658.623611111107</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42658.62395833333</v>
      </c>
      <c r="AF79">
        <f t="shared" si="3"/>
        <v>-1</v>
      </c>
      <c r="AG79">
        <v>0</v>
      </c>
      <c r="AH79">
        <v>0</v>
      </c>
    </row>
    <row r="80" spans="1:34" x14ac:dyDescent="0.2">
      <c r="A80">
        <v>15</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42658.624305555553</v>
      </c>
      <c r="AF80">
        <f t="shared" si="3"/>
        <v>-1</v>
      </c>
      <c r="AG80">
        <v>0</v>
      </c>
      <c r="AH80">
        <v>0</v>
      </c>
    </row>
    <row r="81" spans="1:34" x14ac:dyDescent="0.2">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42658.624652777777</v>
      </c>
      <c r="AF81">
        <f t="shared" si="3"/>
        <v>-1</v>
      </c>
      <c r="AG81">
        <v>0</v>
      </c>
      <c r="AH81">
        <v>0</v>
      </c>
    </row>
    <row r="82" spans="1:34" x14ac:dyDescent="0.2">
      <c r="A82">
        <v>15</v>
      </c>
      <c r="B82">
        <v>3</v>
      </c>
      <c r="C82" s="8"/>
      <c r="D82" s="9"/>
      <c r="E82" s="11"/>
      <c r="F82" s="11"/>
      <c r="N82" s="9">
        <v>0</v>
      </c>
      <c r="P82" s="10">
        <v>0</v>
      </c>
      <c r="Q82">
        <v>0</v>
      </c>
      <c r="R82" s="9">
        <v>0</v>
      </c>
      <c r="S82" s="9">
        <v>0</v>
      </c>
      <c r="U82" s="10">
        <v>15</v>
      </c>
      <c r="V82">
        <v>0</v>
      </c>
      <c r="W82">
        <v>0</v>
      </c>
      <c r="X82">
        <v>0</v>
      </c>
      <c r="Z82">
        <v>0</v>
      </c>
      <c r="AA82">
        <v>0</v>
      </c>
      <c r="AD82" s="7">
        <v>2.7777777777777801E-2</v>
      </c>
      <c r="AE82" s="10">
        <f t="shared" si="2"/>
        <v>42658.625</v>
      </c>
      <c r="AF82">
        <f t="shared" si="3"/>
        <v>-1</v>
      </c>
      <c r="AG82">
        <v>0</v>
      </c>
      <c r="AH82">
        <v>0</v>
      </c>
    </row>
    <row r="83" spans="1:34" x14ac:dyDescent="0.2">
      <c r="A83">
        <v>15</v>
      </c>
      <c r="B83">
        <v>3</v>
      </c>
      <c r="C83" s="8"/>
      <c r="D83" s="9"/>
      <c r="E83" s="11"/>
      <c r="F83" s="11"/>
      <c r="N83" s="9">
        <v>0</v>
      </c>
      <c r="P83" s="10">
        <v>0</v>
      </c>
      <c r="Q83">
        <v>0</v>
      </c>
      <c r="R83" s="9">
        <v>0</v>
      </c>
      <c r="S83" s="9">
        <v>0</v>
      </c>
      <c r="U83" s="10">
        <v>15</v>
      </c>
      <c r="V83">
        <v>0</v>
      </c>
      <c r="W83">
        <v>0</v>
      </c>
      <c r="X83">
        <v>0</v>
      </c>
      <c r="Z83">
        <v>0</v>
      </c>
      <c r="AA83">
        <v>0</v>
      </c>
      <c r="AD83" s="7">
        <v>2.8125000000000001E-2</v>
      </c>
      <c r="AE83" s="10">
        <f t="shared" si="2"/>
        <v>42658.625347222216</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42658.625694444439</v>
      </c>
      <c r="AF84">
        <f t="shared" si="3"/>
        <v>-1</v>
      </c>
      <c r="AG84">
        <v>0</v>
      </c>
      <c r="AH84">
        <v>0</v>
      </c>
    </row>
    <row r="85" spans="1:34" x14ac:dyDescent="0.2">
      <c r="A85">
        <v>15</v>
      </c>
      <c r="B85">
        <v>3</v>
      </c>
      <c r="C85" s="8"/>
      <c r="D85" s="9"/>
      <c r="E85" s="11"/>
      <c r="F85" s="11"/>
      <c r="N85" s="9">
        <v>0</v>
      </c>
      <c r="P85" s="10">
        <v>0</v>
      </c>
      <c r="Q85">
        <v>0</v>
      </c>
      <c r="R85" s="9">
        <v>0</v>
      </c>
      <c r="S85" s="9">
        <v>0</v>
      </c>
      <c r="U85" s="10">
        <v>15</v>
      </c>
      <c r="V85">
        <v>0</v>
      </c>
      <c r="W85">
        <v>0</v>
      </c>
      <c r="X85">
        <v>0</v>
      </c>
      <c r="Z85">
        <v>0</v>
      </c>
      <c r="AA85">
        <v>0</v>
      </c>
      <c r="AD85" s="7">
        <v>2.8819444444444401E-2</v>
      </c>
      <c r="AE85" s="10">
        <f t="shared" si="2"/>
        <v>42658.626041666663</v>
      </c>
      <c r="AF85">
        <f t="shared" si="3"/>
        <v>-1</v>
      </c>
      <c r="AG85">
        <v>0</v>
      </c>
      <c r="AH85">
        <v>0</v>
      </c>
    </row>
    <row r="86" spans="1:34" x14ac:dyDescent="0.2">
      <c r="A86">
        <v>15</v>
      </c>
      <c r="B86">
        <v>3</v>
      </c>
      <c r="C86" s="8"/>
      <c r="D86" s="9"/>
      <c r="E86" s="11"/>
      <c r="F86" s="11"/>
      <c r="N86" s="9">
        <v>0</v>
      </c>
      <c r="P86" s="10">
        <v>0</v>
      </c>
      <c r="Q86">
        <v>0</v>
      </c>
      <c r="R86" s="9">
        <v>0</v>
      </c>
      <c r="S86" s="9">
        <v>0</v>
      </c>
      <c r="U86" s="10">
        <v>15</v>
      </c>
      <c r="V86">
        <v>0</v>
      </c>
      <c r="W86">
        <v>0</v>
      </c>
      <c r="X86">
        <v>0</v>
      </c>
      <c r="Z86">
        <v>0</v>
      </c>
      <c r="AA86">
        <v>0</v>
      </c>
      <c r="AD86" s="7">
        <v>2.9166666666666698E-2</v>
      </c>
      <c r="AE86" s="10">
        <f t="shared" si="2"/>
        <v>42658.626388888886</v>
      </c>
      <c r="AF86">
        <f t="shared" si="3"/>
        <v>-1</v>
      </c>
      <c r="AG86">
        <v>0</v>
      </c>
      <c r="AH86">
        <v>0</v>
      </c>
    </row>
    <row r="87" spans="1:34" x14ac:dyDescent="0.2">
      <c r="A87">
        <v>15</v>
      </c>
      <c r="B87">
        <v>3</v>
      </c>
      <c r="C87" s="8"/>
      <c r="D87" s="9"/>
      <c r="E87" s="11"/>
      <c r="F87" s="11"/>
      <c r="N87" s="9">
        <v>0</v>
      </c>
      <c r="P87" s="10">
        <v>0</v>
      </c>
      <c r="Q87">
        <v>0</v>
      </c>
      <c r="R87" s="9">
        <v>0</v>
      </c>
      <c r="S87" s="9">
        <v>0</v>
      </c>
      <c r="U87" s="10">
        <v>15</v>
      </c>
      <c r="V87">
        <v>0</v>
      </c>
      <c r="W87">
        <v>0</v>
      </c>
      <c r="X87">
        <v>0</v>
      </c>
      <c r="Z87">
        <v>0</v>
      </c>
      <c r="AA87">
        <v>0</v>
      </c>
      <c r="AD87" s="7">
        <v>2.9513888888888899E-2</v>
      </c>
      <c r="AE87" s="10">
        <f t="shared" si="2"/>
        <v>42658.626736111109</v>
      </c>
      <c r="AF87">
        <f t="shared" si="3"/>
        <v>-1</v>
      </c>
      <c r="AG87">
        <v>0</v>
      </c>
      <c r="AH87">
        <v>0</v>
      </c>
    </row>
    <row r="88" spans="1:34" x14ac:dyDescent="0.2">
      <c r="A88">
        <v>15</v>
      </c>
      <c r="B88">
        <v>3</v>
      </c>
      <c r="C88" s="8"/>
      <c r="D88" s="9"/>
      <c r="E88" s="11"/>
      <c r="F88" s="11"/>
      <c r="N88" s="9">
        <v>0</v>
      </c>
      <c r="P88" s="10">
        <v>0</v>
      </c>
      <c r="Q88">
        <v>0</v>
      </c>
      <c r="R88" s="9">
        <v>0</v>
      </c>
      <c r="S88" s="9">
        <v>0</v>
      </c>
      <c r="U88" s="10">
        <v>15</v>
      </c>
      <c r="V88">
        <v>0</v>
      </c>
      <c r="W88">
        <v>0</v>
      </c>
      <c r="X88">
        <v>0</v>
      </c>
      <c r="Z88">
        <v>0</v>
      </c>
      <c r="AA88">
        <v>0</v>
      </c>
      <c r="AD88" s="7">
        <v>2.9861111111111099E-2</v>
      </c>
      <c r="AE88" s="10">
        <f t="shared" si="2"/>
        <v>42658.627083333333</v>
      </c>
      <c r="AF88">
        <f t="shared" si="3"/>
        <v>-1</v>
      </c>
      <c r="AG88">
        <v>0</v>
      </c>
      <c r="AH88">
        <v>0</v>
      </c>
    </row>
    <row r="89" spans="1:34" x14ac:dyDescent="0.2">
      <c r="A89">
        <v>15</v>
      </c>
      <c r="B89">
        <v>3</v>
      </c>
      <c r="C89" s="8"/>
      <c r="D89" s="9"/>
      <c r="E89" s="11"/>
      <c r="F89" s="11"/>
      <c r="N89" s="9">
        <v>0</v>
      </c>
      <c r="P89" s="10">
        <v>0</v>
      </c>
      <c r="Q89">
        <v>0</v>
      </c>
      <c r="R89" s="9">
        <v>0</v>
      </c>
      <c r="S89" s="9">
        <v>0</v>
      </c>
      <c r="U89" s="10">
        <v>15</v>
      </c>
      <c r="V89">
        <v>0</v>
      </c>
      <c r="W89">
        <v>0</v>
      </c>
      <c r="X89">
        <v>0</v>
      </c>
      <c r="Z89">
        <v>0</v>
      </c>
      <c r="AA89">
        <v>0</v>
      </c>
      <c r="AD89" s="7">
        <v>3.0208333333333299E-2</v>
      </c>
      <c r="AE89" s="10">
        <f t="shared" si="2"/>
        <v>42658.627430555549</v>
      </c>
      <c r="AF89">
        <f t="shared" si="3"/>
        <v>-1</v>
      </c>
      <c r="AG89">
        <v>0</v>
      </c>
      <c r="AH89">
        <v>0</v>
      </c>
    </row>
    <row r="90" spans="1:34" x14ac:dyDescent="0.2">
      <c r="A90">
        <v>15</v>
      </c>
      <c r="B90">
        <v>3</v>
      </c>
      <c r="C90" s="8"/>
      <c r="D90" s="9"/>
      <c r="E90" s="11"/>
      <c r="F90" s="11"/>
      <c r="N90" s="9">
        <v>0</v>
      </c>
      <c r="P90" s="10">
        <v>0</v>
      </c>
      <c r="Q90">
        <v>0</v>
      </c>
      <c r="R90" s="9">
        <v>0</v>
      </c>
      <c r="S90" s="9">
        <v>0</v>
      </c>
      <c r="U90" s="10">
        <v>15</v>
      </c>
      <c r="V90">
        <v>0</v>
      </c>
      <c r="W90">
        <v>0</v>
      </c>
      <c r="X90">
        <v>0</v>
      </c>
      <c r="Z90">
        <v>0</v>
      </c>
      <c r="AA90">
        <v>0</v>
      </c>
      <c r="AD90" s="7">
        <v>3.05555555555556E-2</v>
      </c>
      <c r="AE90" s="10">
        <f t="shared" si="2"/>
        <v>42658.627777777772</v>
      </c>
      <c r="AF90">
        <f t="shared" si="3"/>
        <v>-1</v>
      </c>
      <c r="AG90">
        <v>0</v>
      </c>
      <c r="AH90">
        <v>0</v>
      </c>
    </row>
    <row r="91" spans="1:34" x14ac:dyDescent="0.2">
      <c r="A91">
        <v>15</v>
      </c>
      <c r="B91">
        <v>3</v>
      </c>
      <c r="C91" s="8"/>
      <c r="D91" s="9"/>
      <c r="E91" s="11"/>
      <c r="F91" s="11"/>
      <c r="N91" s="9">
        <v>0</v>
      </c>
      <c r="P91" s="10">
        <v>0</v>
      </c>
      <c r="Q91">
        <v>0</v>
      </c>
      <c r="R91" s="9">
        <v>0</v>
      </c>
      <c r="S91" s="9">
        <v>0</v>
      </c>
      <c r="U91" s="10">
        <v>15</v>
      </c>
      <c r="V91">
        <v>0</v>
      </c>
      <c r="W91">
        <v>0</v>
      </c>
      <c r="X91">
        <v>0</v>
      </c>
      <c r="Z91">
        <v>0</v>
      </c>
      <c r="AA91">
        <v>0</v>
      </c>
      <c r="AD91" s="7">
        <v>3.09027777777778E-2</v>
      </c>
      <c r="AE91" s="10">
        <f t="shared" si="2"/>
        <v>42658.628124999996</v>
      </c>
      <c r="AF91">
        <f t="shared" si="3"/>
        <v>-1</v>
      </c>
      <c r="AG91">
        <v>0</v>
      </c>
      <c r="AH91">
        <v>0</v>
      </c>
    </row>
    <row r="92" spans="1:34" x14ac:dyDescent="0.2">
      <c r="A92">
        <v>15</v>
      </c>
      <c r="B92">
        <v>2</v>
      </c>
      <c r="C92" s="8"/>
      <c r="D92" s="9"/>
      <c r="E92" s="11"/>
      <c r="F92" s="11"/>
      <c r="N92" s="9">
        <v>0</v>
      </c>
      <c r="P92" s="10">
        <v>0</v>
      </c>
      <c r="Q92">
        <v>0</v>
      </c>
      <c r="R92" s="9">
        <v>0</v>
      </c>
      <c r="S92" s="9">
        <v>0</v>
      </c>
      <c r="U92" s="10">
        <v>15</v>
      </c>
      <c r="V92">
        <v>0</v>
      </c>
      <c r="W92">
        <v>0</v>
      </c>
      <c r="X92">
        <v>0</v>
      </c>
      <c r="Z92">
        <v>0</v>
      </c>
      <c r="AA92">
        <v>0</v>
      </c>
      <c r="AD92" s="7">
        <v>3.125E-2</v>
      </c>
      <c r="AE92" s="10">
        <f t="shared" si="2"/>
        <v>42658.628472222219</v>
      </c>
      <c r="AF92">
        <f t="shared" si="3"/>
        <v>-1</v>
      </c>
      <c r="AG92">
        <v>0</v>
      </c>
      <c r="AH92">
        <v>0</v>
      </c>
    </row>
    <row r="93" spans="1:34" x14ac:dyDescent="0.2">
      <c r="A93">
        <v>15</v>
      </c>
      <c r="B93">
        <v>2</v>
      </c>
      <c r="C93" s="8"/>
      <c r="D93" s="9"/>
      <c r="E93" s="11"/>
      <c r="F93" s="11"/>
      <c r="N93" s="9">
        <v>0</v>
      </c>
      <c r="P93" s="10">
        <v>0</v>
      </c>
      <c r="Q93">
        <v>0</v>
      </c>
      <c r="R93" s="9">
        <v>0</v>
      </c>
      <c r="S93" s="9">
        <v>0</v>
      </c>
      <c r="U93" s="10">
        <v>15</v>
      </c>
      <c r="V93">
        <v>0</v>
      </c>
      <c r="W93">
        <v>0</v>
      </c>
      <c r="X93">
        <v>0</v>
      </c>
      <c r="Z93">
        <v>0</v>
      </c>
      <c r="AA93">
        <v>0</v>
      </c>
      <c r="AD93" s="7">
        <v>3.15972222222222E-2</v>
      </c>
      <c r="AE93" s="10">
        <f t="shared" si="2"/>
        <v>42658.628819444442</v>
      </c>
      <c r="AF93">
        <f t="shared" si="3"/>
        <v>-1</v>
      </c>
      <c r="AG93">
        <v>0</v>
      </c>
      <c r="AH93">
        <v>0</v>
      </c>
    </row>
    <row r="94" spans="1:34" x14ac:dyDescent="0.2">
      <c r="A94">
        <v>15</v>
      </c>
      <c r="B94">
        <v>2</v>
      </c>
      <c r="C94" s="8"/>
      <c r="D94" s="9"/>
      <c r="E94" s="11"/>
      <c r="F94" s="11"/>
      <c r="N94" s="9">
        <v>0</v>
      </c>
      <c r="P94" s="10">
        <v>0</v>
      </c>
      <c r="Q94">
        <v>0</v>
      </c>
      <c r="R94" s="9">
        <v>0</v>
      </c>
      <c r="S94" s="9">
        <v>0</v>
      </c>
      <c r="U94" s="10">
        <v>15</v>
      </c>
      <c r="V94">
        <v>0</v>
      </c>
      <c r="W94">
        <v>0</v>
      </c>
      <c r="X94">
        <v>0</v>
      </c>
      <c r="Z94">
        <v>0</v>
      </c>
      <c r="AA94">
        <v>0</v>
      </c>
      <c r="AD94" s="7">
        <v>3.19444444444444E-2</v>
      </c>
      <c r="AE94" s="10">
        <f t="shared" si="2"/>
        <v>42658.629166666666</v>
      </c>
      <c r="AF94">
        <f t="shared" si="3"/>
        <v>-1</v>
      </c>
      <c r="AG94">
        <v>0</v>
      </c>
      <c r="AH94">
        <v>0</v>
      </c>
    </row>
    <row r="95" spans="1:34" x14ac:dyDescent="0.2">
      <c r="A95">
        <v>15</v>
      </c>
      <c r="B95">
        <v>2</v>
      </c>
      <c r="C95" s="8"/>
      <c r="D95" s="9"/>
      <c r="E95" s="11"/>
      <c r="F95" s="11"/>
      <c r="N95" s="9">
        <v>0</v>
      </c>
      <c r="P95" s="10">
        <v>0</v>
      </c>
      <c r="Q95">
        <v>0</v>
      </c>
      <c r="R95" s="9">
        <v>0</v>
      </c>
      <c r="S95" s="9">
        <v>0</v>
      </c>
      <c r="U95" s="10">
        <v>15</v>
      </c>
      <c r="V95">
        <v>0</v>
      </c>
      <c r="W95">
        <v>0</v>
      </c>
      <c r="X95">
        <v>0</v>
      </c>
      <c r="Z95">
        <v>0</v>
      </c>
      <c r="AA95">
        <v>0</v>
      </c>
      <c r="AD95" s="7">
        <v>3.2291666666666698E-2</v>
      </c>
      <c r="AE95" s="10">
        <f t="shared" si="2"/>
        <v>42658.629513888889</v>
      </c>
      <c r="AF95">
        <f t="shared" si="3"/>
        <v>-1</v>
      </c>
      <c r="AG95">
        <v>0</v>
      </c>
      <c r="AH95">
        <v>0</v>
      </c>
    </row>
    <row r="96" spans="1:34" x14ac:dyDescent="0.2">
      <c r="A96">
        <v>15</v>
      </c>
      <c r="B96">
        <v>2</v>
      </c>
      <c r="C96" s="8"/>
      <c r="D96" s="9"/>
      <c r="E96" s="11"/>
      <c r="F96" s="11"/>
      <c r="N96" s="9">
        <v>0</v>
      </c>
      <c r="P96" s="10">
        <v>0</v>
      </c>
      <c r="Q96">
        <v>0</v>
      </c>
      <c r="R96" s="9">
        <v>0</v>
      </c>
      <c r="S96" s="9">
        <v>0</v>
      </c>
      <c r="U96" s="10">
        <v>15</v>
      </c>
      <c r="V96">
        <v>0</v>
      </c>
      <c r="W96">
        <v>0</v>
      </c>
      <c r="X96">
        <v>0</v>
      </c>
      <c r="Z96">
        <v>0</v>
      </c>
      <c r="AA96">
        <v>0</v>
      </c>
      <c r="AD96" s="7">
        <v>3.2638888888888898E-2</v>
      </c>
      <c r="AE96" s="10">
        <f t="shared" si="2"/>
        <v>42658.629861111105</v>
      </c>
      <c r="AF96">
        <f t="shared" si="3"/>
        <v>-1</v>
      </c>
      <c r="AG96">
        <v>0</v>
      </c>
      <c r="AH96">
        <v>0</v>
      </c>
    </row>
    <row r="97" spans="1:34" x14ac:dyDescent="0.2">
      <c r="A97">
        <v>15</v>
      </c>
      <c r="B97">
        <v>2</v>
      </c>
      <c r="C97" s="8"/>
      <c r="D97" s="9"/>
      <c r="E97" s="11"/>
      <c r="F97" s="11"/>
      <c r="N97" s="9">
        <v>0</v>
      </c>
      <c r="P97" s="10">
        <v>0</v>
      </c>
      <c r="Q97">
        <v>0</v>
      </c>
      <c r="R97" s="9">
        <v>0</v>
      </c>
      <c r="S97" s="9">
        <v>0</v>
      </c>
      <c r="U97" s="10">
        <v>15</v>
      </c>
      <c r="V97">
        <v>0</v>
      </c>
      <c r="W97">
        <v>0</v>
      </c>
      <c r="X97">
        <v>0</v>
      </c>
      <c r="Z97">
        <v>0</v>
      </c>
      <c r="AA97">
        <v>0</v>
      </c>
      <c r="AD97" s="7">
        <v>3.2986111111111098E-2</v>
      </c>
      <c r="AE97" s="10">
        <f t="shared" si="2"/>
        <v>42658.630208333328</v>
      </c>
      <c r="AF97">
        <f t="shared" si="3"/>
        <v>-1</v>
      </c>
      <c r="AG97">
        <v>0</v>
      </c>
      <c r="AH97">
        <v>0</v>
      </c>
    </row>
    <row r="98" spans="1:34" x14ac:dyDescent="0.2">
      <c r="A98">
        <v>15</v>
      </c>
      <c r="B98">
        <v>2</v>
      </c>
      <c r="C98" s="8"/>
      <c r="D98" s="9"/>
      <c r="E98" s="11"/>
      <c r="F98" s="11"/>
      <c r="N98" s="9">
        <v>0</v>
      </c>
      <c r="P98" s="10">
        <v>0</v>
      </c>
      <c r="Q98">
        <v>0</v>
      </c>
      <c r="R98" s="9">
        <v>0</v>
      </c>
      <c r="S98" s="9">
        <v>0</v>
      </c>
      <c r="U98" s="10">
        <v>15</v>
      </c>
      <c r="V98">
        <v>0</v>
      </c>
      <c r="W98">
        <v>0</v>
      </c>
      <c r="X98">
        <v>0</v>
      </c>
      <c r="Z98">
        <v>0</v>
      </c>
      <c r="AA98">
        <v>0</v>
      </c>
      <c r="AD98" s="7">
        <v>3.3333333333333298E-2</v>
      </c>
      <c r="AE98" s="10">
        <f t="shared" si="2"/>
        <v>42658.630555555552</v>
      </c>
      <c r="AF98">
        <f t="shared" si="3"/>
        <v>-1</v>
      </c>
      <c r="AG98">
        <v>0</v>
      </c>
      <c r="AH98">
        <v>0</v>
      </c>
    </row>
    <row r="99" spans="1:34" x14ac:dyDescent="0.2">
      <c r="A99">
        <v>15</v>
      </c>
      <c r="B99">
        <v>2</v>
      </c>
      <c r="C99" s="8"/>
      <c r="D99" s="9"/>
      <c r="E99" s="11"/>
      <c r="F99" s="11"/>
      <c r="N99" s="9">
        <v>0</v>
      </c>
      <c r="P99" s="10">
        <v>0</v>
      </c>
      <c r="Q99">
        <v>0</v>
      </c>
      <c r="R99" s="9">
        <v>0</v>
      </c>
      <c r="S99" s="9">
        <v>0</v>
      </c>
      <c r="U99" s="10">
        <v>15</v>
      </c>
      <c r="V99">
        <v>0</v>
      </c>
      <c r="W99">
        <v>0</v>
      </c>
      <c r="X99">
        <v>0</v>
      </c>
      <c r="Z99">
        <v>0</v>
      </c>
      <c r="AA99">
        <v>0</v>
      </c>
      <c r="AD99" s="7">
        <v>3.3680555555555602E-2</v>
      </c>
      <c r="AE99" s="10">
        <f t="shared" si="2"/>
        <v>42658.630902777775</v>
      </c>
      <c r="AF99">
        <f t="shared" si="3"/>
        <v>-1</v>
      </c>
      <c r="AG99">
        <v>0</v>
      </c>
      <c r="AH99">
        <v>0</v>
      </c>
    </row>
    <row r="100" spans="1:34" x14ac:dyDescent="0.2">
      <c r="A100">
        <v>15</v>
      </c>
      <c r="B100">
        <v>2</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42658.631249999999</v>
      </c>
      <c r="AF100">
        <f t="shared" si="3"/>
        <v>-1</v>
      </c>
      <c r="AG100">
        <v>0</v>
      </c>
      <c r="AH100">
        <v>0</v>
      </c>
    </row>
    <row r="101" spans="1:34" x14ac:dyDescent="0.2">
      <c r="A101">
        <v>15</v>
      </c>
      <c r="B101">
        <v>2</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42658.631597222222</v>
      </c>
      <c r="AF101">
        <f t="shared" si="3"/>
        <v>-1</v>
      </c>
      <c r="AG101">
        <v>0</v>
      </c>
      <c r="AH101">
        <v>0</v>
      </c>
    </row>
    <row r="102" spans="1:34" x14ac:dyDescent="0.2">
      <c r="A102">
        <v>15</v>
      </c>
      <c r="B102">
        <v>2</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42658.631944444438</v>
      </c>
      <c r="AF102">
        <f t="shared" si="3"/>
        <v>-1</v>
      </c>
      <c r="AG102">
        <v>0</v>
      </c>
      <c r="AH102">
        <v>0</v>
      </c>
    </row>
    <row r="103" spans="1:34" x14ac:dyDescent="0.2">
      <c r="A103">
        <v>15</v>
      </c>
      <c r="B103">
        <v>2</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42658.632291666661</v>
      </c>
      <c r="AF103">
        <f t="shared" si="3"/>
        <v>-1</v>
      </c>
      <c r="AG103">
        <v>0</v>
      </c>
      <c r="AH103">
        <v>0</v>
      </c>
    </row>
    <row r="104" spans="1:34" x14ac:dyDescent="0.2">
      <c r="A104">
        <v>15</v>
      </c>
      <c r="B104">
        <v>2</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42658.632638888885</v>
      </c>
      <c r="AF104">
        <f t="shared" si="3"/>
        <v>-1</v>
      </c>
      <c r="AG104">
        <v>0</v>
      </c>
      <c r="AH104">
        <v>0</v>
      </c>
    </row>
    <row r="105" spans="1:34" x14ac:dyDescent="0.2">
      <c r="A105">
        <v>15</v>
      </c>
      <c r="B105">
        <v>2</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42658.632986111108</v>
      </c>
      <c r="AF105">
        <f t="shared" si="3"/>
        <v>-1</v>
      </c>
      <c r="AG105">
        <v>0</v>
      </c>
      <c r="AH105">
        <v>0</v>
      </c>
    </row>
    <row r="106" spans="1:34" x14ac:dyDescent="0.2">
      <c r="A106">
        <v>15</v>
      </c>
      <c r="B106">
        <v>2</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42658.633333333331</v>
      </c>
      <c r="AF106">
        <f t="shared" si="3"/>
        <v>-1</v>
      </c>
      <c r="AG106">
        <v>0</v>
      </c>
      <c r="AH106">
        <v>0</v>
      </c>
    </row>
    <row r="107" spans="1:34" x14ac:dyDescent="0.2">
      <c r="A107">
        <v>15</v>
      </c>
      <c r="B107">
        <v>2</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42658.633680555555</v>
      </c>
      <c r="AF107">
        <f t="shared" si="3"/>
        <v>-1</v>
      </c>
      <c r="AG107">
        <v>0</v>
      </c>
      <c r="AH107">
        <v>0</v>
      </c>
    </row>
    <row r="108" spans="1:34" x14ac:dyDescent="0.2">
      <c r="A108">
        <v>15</v>
      </c>
      <c r="B108">
        <v>2</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42658.634027777778</v>
      </c>
      <c r="AF108">
        <f t="shared" si="3"/>
        <v>-1</v>
      </c>
      <c r="AG108">
        <v>0</v>
      </c>
      <c r="AH108">
        <v>0</v>
      </c>
    </row>
    <row r="109" spans="1:34" x14ac:dyDescent="0.2">
      <c r="A109">
        <v>15</v>
      </c>
      <c r="B109">
        <v>2</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42658.634374999994</v>
      </c>
      <c r="AF109">
        <f t="shared" si="3"/>
        <v>-1</v>
      </c>
      <c r="AG109">
        <v>0</v>
      </c>
      <c r="AH109">
        <v>0</v>
      </c>
    </row>
    <row r="110" spans="1:34" x14ac:dyDescent="0.2">
      <c r="A110">
        <v>15</v>
      </c>
      <c r="B110">
        <v>2</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42658.634722222218</v>
      </c>
      <c r="AF110">
        <f t="shared" si="3"/>
        <v>-1</v>
      </c>
      <c r="AG110">
        <v>0</v>
      </c>
      <c r="AH110">
        <v>0</v>
      </c>
    </row>
    <row r="111" spans="1:34" x14ac:dyDescent="0.2">
      <c r="A111">
        <v>15</v>
      </c>
      <c r="B111">
        <v>2</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42658.635069444441</v>
      </c>
      <c r="AF111">
        <f t="shared" si="3"/>
        <v>-1</v>
      </c>
      <c r="AG111">
        <v>0</v>
      </c>
      <c r="AH111">
        <v>0</v>
      </c>
    </row>
    <row r="112" spans="1:34" x14ac:dyDescent="0.2">
      <c r="A112">
        <v>15</v>
      </c>
      <c r="B112">
        <v>2</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42658.635416666664</v>
      </c>
      <c r="AF112">
        <f t="shared" si="3"/>
        <v>-1</v>
      </c>
      <c r="AG112">
        <v>0</v>
      </c>
      <c r="AH112">
        <v>0</v>
      </c>
    </row>
    <row r="113" spans="1:34" x14ac:dyDescent="0.2">
      <c r="A113">
        <v>15</v>
      </c>
      <c r="B113">
        <v>2</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42658.635763888888</v>
      </c>
      <c r="AF113">
        <f t="shared" si="3"/>
        <v>-1</v>
      </c>
      <c r="AG113">
        <v>0</v>
      </c>
      <c r="AH113">
        <v>0</v>
      </c>
    </row>
    <row r="114" spans="1:34" x14ac:dyDescent="0.2">
      <c r="A114">
        <v>15</v>
      </c>
      <c r="B114">
        <v>2</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42658.636111111111</v>
      </c>
      <c r="AF114">
        <f t="shared" si="3"/>
        <v>-1</v>
      </c>
      <c r="AG114">
        <v>0</v>
      </c>
      <c r="AH114">
        <v>0</v>
      </c>
    </row>
    <row r="115" spans="1:34" x14ac:dyDescent="0.2">
      <c r="A115">
        <v>15</v>
      </c>
      <c r="B115">
        <v>2</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42658.636458333327</v>
      </c>
      <c r="AF115">
        <f t="shared" si="3"/>
        <v>-1</v>
      </c>
      <c r="AG115">
        <v>0</v>
      </c>
      <c r="AH115">
        <v>0</v>
      </c>
    </row>
    <row r="116" spans="1:34" x14ac:dyDescent="0.2">
      <c r="A116">
        <v>15</v>
      </c>
      <c r="B116">
        <v>2</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42658.63680555555</v>
      </c>
      <c r="AF116">
        <f t="shared" si="3"/>
        <v>-1</v>
      </c>
      <c r="AG116">
        <v>0</v>
      </c>
      <c r="AH116">
        <v>0</v>
      </c>
    </row>
    <row r="117" spans="1:34" x14ac:dyDescent="0.2">
      <c r="A117">
        <v>15</v>
      </c>
      <c r="B117">
        <v>2</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42658.637152777774</v>
      </c>
      <c r="AF117">
        <f t="shared" si="3"/>
        <v>-1</v>
      </c>
      <c r="AG117">
        <v>0</v>
      </c>
      <c r="AH117">
        <v>0</v>
      </c>
    </row>
    <row r="118" spans="1:34" x14ac:dyDescent="0.2">
      <c r="A118">
        <v>15</v>
      </c>
      <c r="B118">
        <v>2</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42658.637499999997</v>
      </c>
      <c r="AF118">
        <f t="shared" si="3"/>
        <v>-1</v>
      </c>
      <c r="AG118">
        <v>0</v>
      </c>
      <c r="AH118">
        <v>0</v>
      </c>
    </row>
    <row r="119" spans="1:34" x14ac:dyDescent="0.2">
      <c r="A119">
        <v>15</v>
      </c>
      <c r="B119">
        <v>2</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42658.63784722222</v>
      </c>
      <c r="AF119">
        <f t="shared" si="3"/>
        <v>-1</v>
      </c>
      <c r="AG119">
        <v>0</v>
      </c>
      <c r="AH119">
        <v>0</v>
      </c>
    </row>
    <row r="120" spans="1:34" x14ac:dyDescent="0.2">
      <c r="A120">
        <v>15</v>
      </c>
      <c r="B120">
        <v>2</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42658.638194444444</v>
      </c>
      <c r="AF120">
        <f t="shared" si="3"/>
        <v>-1</v>
      </c>
      <c r="AG120">
        <v>0</v>
      </c>
      <c r="AH120">
        <v>0</v>
      </c>
    </row>
    <row r="121" spans="1:34" x14ac:dyDescent="0.2">
      <c r="A121">
        <v>15</v>
      </c>
      <c r="B121">
        <v>2</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42658.63854166666</v>
      </c>
      <c r="AF121">
        <f t="shared" si="3"/>
        <v>-1</v>
      </c>
      <c r="AG121">
        <v>0</v>
      </c>
      <c r="AH121">
        <v>0</v>
      </c>
    </row>
    <row r="122" spans="1:34" x14ac:dyDescent="0.2">
      <c r="A122">
        <v>15</v>
      </c>
      <c r="B122">
        <v>2</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42658.638888888883</v>
      </c>
      <c r="AF122">
        <f t="shared" si="3"/>
        <v>-1</v>
      </c>
      <c r="AG122">
        <v>0</v>
      </c>
      <c r="AH122">
        <v>0</v>
      </c>
    </row>
    <row r="123" spans="1:34" x14ac:dyDescent="0.2">
      <c r="A123">
        <v>15</v>
      </c>
      <c r="B123">
        <v>2</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42658.639236111107</v>
      </c>
      <c r="AF123">
        <f t="shared" si="3"/>
        <v>-1</v>
      </c>
      <c r="AG123">
        <v>0</v>
      </c>
      <c r="AH123">
        <v>0</v>
      </c>
    </row>
    <row r="124" spans="1:34" x14ac:dyDescent="0.2">
      <c r="A124">
        <v>15</v>
      </c>
      <c r="B124">
        <v>2</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42658.63958333333</v>
      </c>
      <c r="AF124">
        <f t="shared" si="3"/>
        <v>-1</v>
      </c>
      <c r="AG124">
        <v>0</v>
      </c>
      <c r="AH124">
        <v>0</v>
      </c>
    </row>
    <row r="125" spans="1:34" x14ac:dyDescent="0.2">
      <c r="A125">
        <v>15</v>
      </c>
      <c r="B125">
        <v>2</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42658.639930555553</v>
      </c>
      <c r="AF125">
        <f t="shared" si="3"/>
        <v>-1</v>
      </c>
      <c r="AG125">
        <v>0</v>
      </c>
      <c r="AH125">
        <v>0</v>
      </c>
    </row>
    <row r="126" spans="1:34" x14ac:dyDescent="0.2">
      <c r="A126">
        <v>15</v>
      </c>
      <c r="B126">
        <v>2</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42658.640277777777</v>
      </c>
      <c r="AF126">
        <f t="shared" si="3"/>
        <v>-1</v>
      </c>
      <c r="AG126">
        <v>0</v>
      </c>
      <c r="AH126">
        <v>0</v>
      </c>
    </row>
    <row r="127" spans="1:34" x14ac:dyDescent="0.2">
      <c r="A127">
        <v>15</v>
      </c>
      <c r="B127">
        <v>2</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42658.640625</v>
      </c>
      <c r="AF127">
        <f t="shared" si="3"/>
        <v>-1</v>
      </c>
      <c r="AG127">
        <v>0</v>
      </c>
      <c r="AH127">
        <v>0</v>
      </c>
    </row>
    <row r="128" spans="1:34" x14ac:dyDescent="0.2">
      <c r="A128">
        <v>15</v>
      </c>
      <c r="B128">
        <v>2</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42658.640972222216</v>
      </c>
      <c r="AF128">
        <f t="shared" si="3"/>
        <v>-1</v>
      </c>
      <c r="AG128">
        <v>0</v>
      </c>
      <c r="AH128">
        <v>0</v>
      </c>
    </row>
    <row r="129" spans="1:34" x14ac:dyDescent="0.2">
      <c r="A129">
        <v>15</v>
      </c>
      <c r="B129">
        <v>2</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42658.641319444439</v>
      </c>
      <c r="AF129">
        <f t="shared" si="3"/>
        <v>-1</v>
      </c>
      <c r="AG129">
        <v>0</v>
      </c>
      <c r="AH129">
        <v>0</v>
      </c>
    </row>
    <row r="130" spans="1:34" x14ac:dyDescent="0.2">
      <c r="A130">
        <v>15</v>
      </c>
      <c r="B130">
        <v>2</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42658.641666666663</v>
      </c>
      <c r="AF130">
        <f t="shared" si="3"/>
        <v>-1</v>
      </c>
      <c r="AG130">
        <v>0</v>
      </c>
      <c r="AH130">
        <v>0</v>
      </c>
    </row>
    <row r="131" spans="1:34" x14ac:dyDescent="0.2">
      <c r="A131">
        <v>15</v>
      </c>
      <c r="B131">
        <v>2</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42658.642013888886</v>
      </c>
      <c r="AF131">
        <f t="shared" ref="AF131:AF194" si="5">IF(B131=5,4.95,-1)</f>
        <v>-1</v>
      </c>
      <c r="AG131">
        <v>0</v>
      </c>
      <c r="AH131">
        <v>0</v>
      </c>
    </row>
    <row r="132" spans="1:34" x14ac:dyDescent="0.2">
      <c r="A132">
        <v>15</v>
      </c>
      <c r="B132">
        <v>2</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42658.642361111109</v>
      </c>
      <c r="AF132">
        <f t="shared" si="5"/>
        <v>-1</v>
      </c>
      <c r="AG132">
        <v>0</v>
      </c>
      <c r="AH132">
        <v>0</v>
      </c>
    </row>
    <row r="133" spans="1:34" x14ac:dyDescent="0.2">
      <c r="A133">
        <v>15</v>
      </c>
      <c r="B133">
        <v>2</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42658.642708333333</v>
      </c>
      <c r="AF133">
        <f t="shared" si="5"/>
        <v>-1</v>
      </c>
      <c r="AG133">
        <v>0</v>
      </c>
      <c r="AH133">
        <v>0</v>
      </c>
    </row>
    <row r="134" spans="1:34" x14ac:dyDescent="0.2">
      <c r="A134">
        <v>15</v>
      </c>
      <c r="B134">
        <v>2</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42658.643055555549</v>
      </c>
      <c r="AF134">
        <f t="shared" si="5"/>
        <v>-1</v>
      </c>
      <c r="AG134">
        <v>0</v>
      </c>
      <c r="AH134">
        <v>0</v>
      </c>
    </row>
    <row r="135" spans="1:34" x14ac:dyDescent="0.2">
      <c r="A135">
        <v>15</v>
      </c>
      <c r="B135">
        <v>2</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42658.643402777772</v>
      </c>
      <c r="AF135">
        <f t="shared" si="5"/>
        <v>-1</v>
      </c>
      <c r="AG135">
        <v>0</v>
      </c>
      <c r="AH135">
        <v>0</v>
      </c>
    </row>
    <row r="136" spans="1:34" x14ac:dyDescent="0.2">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42658.643749999996</v>
      </c>
      <c r="AF136">
        <f t="shared" si="5"/>
        <v>-1</v>
      </c>
      <c r="AG136">
        <v>0</v>
      </c>
      <c r="AH136">
        <v>0</v>
      </c>
    </row>
    <row r="137" spans="1:34" x14ac:dyDescent="0.2">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42658.644097222219</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42658.644444444442</v>
      </c>
      <c r="AF138">
        <f t="shared" si="5"/>
        <v>-1</v>
      </c>
      <c r="AG138">
        <v>0</v>
      </c>
      <c r="AH138">
        <v>0</v>
      </c>
    </row>
    <row r="139" spans="1:34" x14ac:dyDescent="0.2">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42658.644791666666</v>
      </c>
      <c r="AF139">
        <f t="shared" si="5"/>
        <v>-1</v>
      </c>
      <c r="AG139">
        <v>0</v>
      </c>
      <c r="AH139">
        <v>0</v>
      </c>
    </row>
    <row r="140" spans="1:34" x14ac:dyDescent="0.2">
      <c r="A140">
        <v>15</v>
      </c>
      <c r="B140">
        <v>2</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42658.645138888889</v>
      </c>
      <c r="AF140">
        <f t="shared" si="5"/>
        <v>-1</v>
      </c>
      <c r="AG140">
        <v>0</v>
      </c>
      <c r="AH140">
        <v>0</v>
      </c>
    </row>
    <row r="141" spans="1:34" x14ac:dyDescent="0.2">
      <c r="A141">
        <v>15</v>
      </c>
      <c r="B141">
        <v>2</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42658.645486111105</v>
      </c>
      <c r="AF141">
        <f t="shared" si="5"/>
        <v>-1</v>
      </c>
      <c r="AG141">
        <v>0</v>
      </c>
      <c r="AH141">
        <v>0</v>
      </c>
    </row>
    <row r="142" spans="1:34" x14ac:dyDescent="0.2">
      <c r="A142">
        <v>15</v>
      </c>
      <c r="B142">
        <v>2</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42658.645833333328</v>
      </c>
      <c r="AF142">
        <f t="shared" si="5"/>
        <v>-1</v>
      </c>
      <c r="AG142">
        <v>0</v>
      </c>
      <c r="AH142">
        <v>0</v>
      </c>
    </row>
    <row r="143" spans="1:34" x14ac:dyDescent="0.2">
      <c r="A143">
        <v>15</v>
      </c>
      <c r="B143">
        <v>2</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42658.646180555552</v>
      </c>
      <c r="AF143">
        <f t="shared" si="5"/>
        <v>-1</v>
      </c>
      <c r="AG143">
        <v>0</v>
      </c>
      <c r="AH143">
        <v>0</v>
      </c>
    </row>
    <row r="144" spans="1:34" x14ac:dyDescent="0.2">
      <c r="A144">
        <v>15</v>
      </c>
      <c r="B144">
        <v>2</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42658.646527777775</v>
      </c>
      <c r="AF144">
        <f t="shared" si="5"/>
        <v>-1</v>
      </c>
      <c r="AG144">
        <v>0</v>
      </c>
      <c r="AH144">
        <v>0</v>
      </c>
    </row>
    <row r="145" spans="1:34" x14ac:dyDescent="0.2">
      <c r="A145">
        <v>15</v>
      </c>
      <c r="B145">
        <v>2</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42658.646874999999</v>
      </c>
      <c r="AF145">
        <f t="shared" si="5"/>
        <v>-1</v>
      </c>
      <c r="AG145">
        <v>0</v>
      </c>
      <c r="AH145">
        <v>0</v>
      </c>
    </row>
    <row r="146" spans="1:34" x14ac:dyDescent="0.2">
      <c r="A146">
        <v>15</v>
      </c>
      <c r="B146">
        <v>2</v>
      </c>
      <c r="C146" s="8"/>
      <c r="D146" s="9"/>
      <c r="E146" s="11"/>
      <c r="F146" s="11"/>
      <c r="N146" s="9">
        <v>0</v>
      </c>
      <c r="P146" s="10">
        <v>0</v>
      </c>
      <c r="Q146">
        <v>0</v>
      </c>
      <c r="R146" s="9">
        <v>0</v>
      </c>
      <c r="S146" s="9">
        <v>0</v>
      </c>
      <c r="U146" s="10">
        <v>15</v>
      </c>
      <c r="V146">
        <v>0</v>
      </c>
      <c r="W146">
        <v>0</v>
      </c>
      <c r="X146">
        <v>0</v>
      </c>
      <c r="Z146">
        <v>0</v>
      </c>
      <c r="AA146">
        <v>0</v>
      </c>
      <c r="AD146" s="7">
        <v>0.05</v>
      </c>
      <c r="AE146" s="10">
        <f t="shared" si="4"/>
        <v>42658.647222222222</v>
      </c>
      <c r="AF146">
        <f t="shared" si="5"/>
        <v>-1</v>
      </c>
      <c r="AG146">
        <v>0</v>
      </c>
      <c r="AH146">
        <v>0</v>
      </c>
    </row>
    <row r="147" spans="1:34" x14ac:dyDescent="0.2">
      <c r="A147">
        <v>15</v>
      </c>
      <c r="B147">
        <v>2</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42658.647569444438</v>
      </c>
      <c r="AF147">
        <f t="shared" si="5"/>
        <v>-1</v>
      </c>
      <c r="AG147">
        <v>0</v>
      </c>
      <c r="AH147">
        <v>0</v>
      </c>
    </row>
    <row r="148" spans="1:34" x14ac:dyDescent="0.2">
      <c r="A148">
        <v>15</v>
      </c>
      <c r="B148">
        <v>2</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42658.647916666661</v>
      </c>
      <c r="AF148">
        <f t="shared" si="5"/>
        <v>-1</v>
      </c>
      <c r="AG148">
        <v>0</v>
      </c>
      <c r="AH148">
        <v>0</v>
      </c>
    </row>
    <row r="149" spans="1:34" x14ac:dyDescent="0.2">
      <c r="A149">
        <v>15</v>
      </c>
      <c r="B149">
        <v>2</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42658.648263888885</v>
      </c>
      <c r="AF149">
        <f t="shared" si="5"/>
        <v>-1</v>
      </c>
      <c r="AG149">
        <v>0</v>
      </c>
      <c r="AH149">
        <v>0</v>
      </c>
    </row>
    <row r="150" spans="1:34" x14ac:dyDescent="0.2">
      <c r="A150">
        <v>15</v>
      </c>
      <c r="B150">
        <v>2</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42658.648611111108</v>
      </c>
      <c r="AF150">
        <f t="shared" si="5"/>
        <v>-1</v>
      </c>
      <c r="AG150">
        <v>0</v>
      </c>
      <c r="AH150">
        <v>0</v>
      </c>
    </row>
    <row r="151" spans="1:34" x14ac:dyDescent="0.2">
      <c r="A151">
        <v>15</v>
      </c>
      <c r="B151">
        <v>2</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42658.648958333331</v>
      </c>
      <c r="AF151">
        <f t="shared" si="5"/>
        <v>-1</v>
      </c>
      <c r="AG151">
        <v>0</v>
      </c>
      <c r="AH151">
        <v>0</v>
      </c>
    </row>
    <row r="152" spans="1:34" x14ac:dyDescent="0.2">
      <c r="A152">
        <v>15</v>
      </c>
      <c r="B152">
        <v>2</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42658.649305555555</v>
      </c>
      <c r="AF152">
        <f t="shared" si="5"/>
        <v>-1</v>
      </c>
      <c r="AG152">
        <v>0</v>
      </c>
      <c r="AH152">
        <v>0</v>
      </c>
    </row>
    <row r="153" spans="1:34" x14ac:dyDescent="0.2">
      <c r="A153">
        <v>15</v>
      </c>
      <c r="B153">
        <v>2</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42658.649652777778</v>
      </c>
      <c r="AF153">
        <f t="shared" si="5"/>
        <v>-1</v>
      </c>
      <c r="AG153">
        <v>0</v>
      </c>
      <c r="AH153">
        <v>0</v>
      </c>
    </row>
    <row r="154" spans="1:34" x14ac:dyDescent="0.2">
      <c r="A154">
        <v>15</v>
      </c>
      <c r="B154">
        <v>2</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42658.649999999994</v>
      </c>
      <c r="AF154">
        <f t="shared" si="5"/>
        <v>-1</v>
      </c>
      <c r="AG154">
        <v>0</v>
      </c>
      <c r="AH154">
        <v>0</v>
      </c>
    </row>
    <row r="155" spans="1:34" x14ac:dyDescent="0.2">
      <c r="A155">
        <v>15</v>
      </c>
      <c r="B155">
        <v>2</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42658.650347222218</v>
      </c>
      <c r="AF155">
        <f t="shared" si="5"/>
        <v>-1</v>
      </c>
      <c r="AG155">
        <v>0</v>
      </c>
      <c r="AH155">
        <v>0</v>
      </c>
    </row>
    <row r="156" spans="1:34" x14ac:dyDescent="0.2">
      <c r="A156">
        <v>15</v>
      </c>
      <c r="B156">
        <v>2</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42658.650694444441</v>
      </c>
      <c r="AF156">
        <f t="shared" si="5"/>
        <v>-1</v>
      </c>
      <c r="AG156">
        <v>0</v>
      </c>
      <c r="AH156">
        <v>0</v>
      </c>
    </row>
    <row r="157" spans="1:34" x14ac:dyDescent="0.2">
      <c r="A157">
        <v>15</v>
      </c>
      <c r="B157">
        <v>2</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42658.651041666664</v>
      </c>
      <c r="AF157">
        <f t="shared" si="5"/>
        <v>-1</v>
      </c>
      <c r="AG157">
        <v>0</v>
      </c>
      <c r="AH157">
        <v>0</v>
      </c>
    </row>
    <row r="158" spans="1:34" x14ac:dyDescent="0.2">
      <c r="A158">
        <v>15</v>
      </c>
      <c r="B158">
        <v>2</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42658.651388888888</v>
      </c>
      <c r="AF158">
        <f t="shared" si="5"/>
        <v>-1</v>
      </c>
      <c r="AG158">
        <v>0</v>
      </c>
      <c r="AH158">
        <v>0</v>
      </c>
    </row>
    <row r="159" spans="1:34" x14ac:dyDescent="0.2">
      <c r="A159">
        <v>15</v>
      </c>
      <c r="B159">
        <v>2</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42658.651736111111</v>
      </c>
      <c r="AF159">
        <f t="shared" si="5"/>
        <v>-1</v>
      </c>
      <c r="AG159">
        <v>0</v>
      </c>
      <c r="AH159">
        <v>0</v>
      </c>
    </row>
    <row r="160" spans="1:34" x14ac:dyDescent="0.2">
      <c r="A160">
        <v>15</v>
      </c>
      <c r="B160">
        <v>2</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42658.652083333327</v>
      </c>
      <c r="AF160">
        <f t="shared" si="5"/>
        <v>-1</v>
      </c>
      <c r="AG160">
        <v>0</v>
      </c>
      <c r="AH160">
        <v>0</v>
      </c>
    </row>
    <row r="161" spans="1:34" x14ac:dyDescent="0.2">
      <c r="A161">
        <v>15</v>
      </c>
      <c r="B161">
        <v>2</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42658.65243055555</v>
      </c>
      <c r="AF161">
        <f t="shared" si="5"/>
        <v>-1</v>
      </c>
      <c r="AG161">
        <v>0</v>
      </c>
      <c r="AH161">
        <v>0</v>
      </c>
    </row>
    <row r="162" spans="1:34" x14ac:dyDescent="0.2">
      <c r="A162">
        <v>15</v>
      </c>
      <c r="B162">
        <v>6</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42658.652777777774</v>
      </c>
      <c r="AF162">
        <f t="shared" si="5"/>
        <v>-1</v>
      </c>
      <c r="AG162">
        <v>0</v>
      </c>
      <c r="AH162">
        <v>0</v>
      </c>
    </row>
    <row r="163" spans="1:34" x14ac:dyDescent="0.2">
      <c r="A163">
        <v>15</v>
      </c>
      <c r="B163">
        <v>6</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42658.653124999997</v>
      </c>
      <c r="AF163">
        <f t="shared" si="5"/>
        <v>-1</v>
      </c>
      <c r="AG163">
        <v>0</v>
      </c>
      <c r="AH163">
        <v>0</v>
      </c>
    </row>
    <row r="164" spans="1:34" x14ac:dyDescent="0.2">
      <c r="A164">
        <v>15</v>
      </c>
      <c r="B164">
        <v>6</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42658.65347222222</v>
      </c>
      <c r="AF164">
        <f t="shared" si="5"/>
        <v>-1</v>
      </c>
      <c r="AG164">
        <v>0</v>
      </c>
      <c r="AH164">
        <v>0</v>
      </c>
    </row>
    <row r="165" spans="1:34" x14ac:dyDescent="0.2">
      <c r="A165">
        <v>15</v>
      </c>
      <c r="B165">
        <v>4</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42658.653819444444</v>
      </c>
      <c r="AF165">
        <f t="shared" si="5"/>
        <v>-1</v>
      </c>
      <c r="AG165">
        <v>0</v>
      </c>
      <c r="AH165">
        <v>0</v>
      </c>
    </row>
    <row r="166" spans="1:34" x14ac:dyDescent="0.2">
      <c r="A166">
        <v>15</v>
      </c>
      <c r="B166">
        <v>6</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42658.65416666666</v>
      </c>
      <c r="AF166">
        <f t="shared" si="5"/>
        <v>-1</v>
      </c>
      <c r="AG166">
        <v>0</v>
      </c>
      <c r="AH166">
        <v>0</v>
      </c>
    </row>
    <row r="167" spans="1:34" x14ac:dyDescent="0.2">
      <c r="A167">
        <v>15</v>
      </c>
      <c r="B167">
        <v>6</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42658.654513888883</v>
      </c>
      <c r="AF167">
        <f t="shared" si="5"/>
        <v>-1</v>
      </c>
      <c r="AG167">
        <v>0</v>
      </c>
      <c r="AH167">
        <v>0</v>
      </c>
    </row>
    <row r="168" spans="1:34" x14ac:dyDescent="0.2">
      <c r="A168">
        <v>15</v>
      </c>
      <c r="B168">
        <v>4</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42658.654861111107</v>
      </c>
      <c r="AF168">
        <f t="shared" si="5"/>
        <v>-1</v>
      </c>
      <c r="AG168">
        <v>0</v>
      </c>
      <c r="AH168">
        <v>0</v>
      </c>
    </row>
    <row r="169" spans="1:34" x14ac:dyDescent="0.2">
      <c r="A169">
        <v>15</v>
      </c>
      <c r="B169">
        <v>4</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42658.65520833333</v>
      </c>
      <c r="AF169">
        <f t="shared" si="5"/>
        <v>-1</v>
      </c>
      <c r="AG169">
        <v>0</v>
      </c>
      <c r="AH169">
        <v>0</v>
      </c>
    </row>
    <row r="170" spans="1:34" x14ac:dyDescent="0.2">
      <c r="A170">
        <v>15</v>
      </c>
      <c r="B170">
        <v>6</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42658.655555555553</v>
      </c>
      <c r="AF170">
        <f t="shared" si="5"/>
        <v>-1</v>
      </c>
      <c r="AG170">
        <v>0</v>
      </c>
      <c r="AH170">
        <v>0</v>
      </c>
    </row>
    <row r="171" spans="1:34" x14ac:dyDescent="0.2">
      <c r="A171">
        <v>15</v>
      </c>
      <c r="B171">
        <v>6</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42658.655902777777</v>
      </c>
      <c r="AF171">
        <f t="shared" si="5"/>
        <v>-1</v>
      </c>
      <c r="AG171">
        <v>0</v>
      </c>
      <c r="AH171">
        <v>0</v>
      </c>
    </row>
    <row r="172" spans="1:34" x14ac:dyDescent="0.2">
      <c r="A172">
        <v>15</v>
      </c>
      <c r="B172">
        <v>6</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42658.65625</v>
      </c>
      <c r="AF172">
        <f t="shared" si="5"/>
        <v>-1</v>
      </c>
      <c r="AG172">
        <v>0</v>
      </c>
      <c r="AH172">
        <v>0</v>
      </c>
    </row>
    <row r="173" spans="1:34" x14ac:dyDescent="0.2">
      <c r="A173">
        <v>15</v>
      </c>
      <c r="B173">
        <v>4</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42658.656597222216</v>
      </c>
      <c r="AF173">
        <f t="shared" si="5"/>
        <v>-1</v>
      </c>
      <c r="AG173">
        <v>0</v>
      </c>
      <c r="AH173">
        <v>0</v>
      </c>
    </row>
    <row r="174" spans="1:34" x14ac:dyDescent="0.2">
      <c r="A174">
        <v>15</v>
      </c>
      <c r="B174">
        <v>4</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42658.656944444439</v>
      </c>
      <c r="AF174">
        <f t="shared" si="5"/>
        <v>-1</v>
      </c>
      <c r="AG174">
        <v>0</v>
      </c>
      <c r="AH174">
        <v>0</v>
      </c>
    </row>
    <row r="175" spans="1:34" x14ac:dyDescent="0.2">
      <c r="A175">
        <v>15</v>
      </c>
      <c r="B175">
        <v>6</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42658.657291666663</v>
      </c>
      <c r="AF175">
        <f t="shared" si="5"/>
        <v>-1</v>
      </c>
      <c r="AG175">
        <v>0</v>
      </c>
      <c r="AH175">
        <v>0</v>
      </c>
    </row>
    <row r="176" spans="1:34" x14ac:dyDescent="0.2">
      <c r="A176">
        <v>15</v>
      </c>
      <c r="B176">
        <v>6</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42658.657638888886</v>
      </c>
      <c r="AF176">
        <f t="shared" si="5"/>
        <v>-1</v>
      </c>
      <c r="AG176">
        <v>0</v>
      </c>
      <c r="AH176">
        <v>0</v>
      </c>
    </row>
    <row r="177" spans="1:34" x14ac:dyDescent="0.2">
      <c r="A177">
        <v>15</v>
      </c>
      <c r="B177">
        <v>4</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42658.657986111109</v>
      </c>
      <c r="AF177">
        <f t="shared" si="5"/>
        <v>-1</v>
      </c>
      <c r="AG177">
        <v>0</v>
      </c>
      <c r="AH177">
        <v>0</v>
      </c>
    </row>
    <row r="178" spans="1:34" x14ac:dyDescent="0.2">
      <c r="A178">
        <v>15</v>
      </c>
      <c r="B178">
        <v>4</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42658.658333333333</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42658.658680555549</v>
      </c>
      <c r="AF179">
        <f t="shared" si="5"/>
        <v>-1</v>
      </c>
      <c r="AG179">
        <v>0</v>
      </c>
      <c r="AH179">
        <v>0</v>
      </c>
    </row>
    <row r="180" spans="1:34" x14ac:dyDescent="0.2">
      <c r="A180">
        <v>15</v>
      </c>
      <c r="B180">
        <v>6</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42658.659027777772</v>
      </c>
      <c r="AF180">
        <f t="shared" si="5"/>
        <v>-1</v>
      </c>
      <c r="AG180">
        <v>0</v>
      </c>
      <c r="AH180">
        <v>0</v>
      </c>
    </row>
    <row r="181" spans="1:34" x14ac:dyDescent="0.2">
      <c r="A181">
        <v>15</v>
      </c>
      <c r="B181">
        <v>6</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42658.659374999996</v>
      </c>
      <c r="AF181">
        <f t="shared" si="5"/>
        <v>-1</v>
      </c>
      <c r="AG181">
        <v>0</v>
      </c>
      <c r="AH181">
        <v>0</v>
      </c>
    </row>
    <row r="182" spans="1:34" x14ac:dyDescent="0.2">
      <c r="A182">
        <v>15</v>
      </c>
      <c r="B182">
        <v>4</v>
      </c>
      <c r="C182" s="8"/>
      <c r="D182" s="9"/>
      <c r="E182" s="11"/>
      <c r="F182" s="11"/>
      <c r="N182" s="9">
        <v>0</v>
      </c>
      <c r="P182" s="10">
        <v>0</v>
      </c>
      <c r="Q182">
        <v>0</v>
      </c>
      <c r="R182" s="9">
        <v>0</v>
      </c>
      <c r="S182" s="9">
        <v>0</v>
      </c>
      <c r="U182" s="10">
        <v>15</v>
      </c>
      <c r="V182">
        <v>0</v>
      </c>
      <c r="W182">
        <v>0</v>
      </c>
      <c r="X182">
        <v>0</v>
      </c>
      <c r="Z182">
        <v>0</v>
      </c>
      <c r="AA182">
        <v>0</v>
      </c>
      <c r="AD182" s="7">
        <v>6.25E-2</v>
      </c>
      <c r="AE182" s="10">
        <f t="shared" si="4"/>
        <v>42658.659722222219</v>
      </c>
      <c r="AF182">
        <f t="shared" si="5"/>
        <v>-1</v>
      </c>
      <c r="AG182">
        <v>0</v>
      </c>
      <c r="AH182">
        <v>0</v>
      </c>
    </row>
    <row r="183" spans="1:34" x14ac:dyDescent="0.2">
      <c r="A183">
        <v>15</v>
      </c>
      <c r="B183">
        <v>4</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42658.660069444442</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42658.660416666666</v>
      </c>
      <c r="AF184">
        <f t="shared" si="5"/>
        <v>-1</v>
      </c>
      <c r="AG184">
        <v>0</v>
      </c>
      <c r="AH184">
        <v>0</v>
      </c>
    </row>
    <row r="185" spans="1:34" x14ac:dyDescent="0.2">
      <c r="A185">
        <v>15</v>
      </c>
      <c r="B185">
        <v>4</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42658.660763888889</v>
      </c>
      <c r="AF185">
        <f t="shared" si="5"/>
        <v>-1</v>
      </c>
      <c r="AG185">
        <v>0</v>
      </c>
      <c r="AH185">
        <v>0</v>
      </c>
    </row>
    <row r="186" spans="1:34" x14ac:dyDescent="0.2">
      <c r="A186">
        <v>15</v>
      </c>
      <c r="B186">
        <v>4</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42658.661111111105</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42658.661458333328</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42658.661805555552</v>
      </c>
      <c r="AF188">
        <f t="shared" si="5"/>
        <v>-1</v>
      </c>
      <c r="AG188">
        <v>0</v>
      </c>
      <c r="AH188">
        <v>0</v>
      </c>
    </row>
    <row r="189" spans="1:34" x14ac:dyDescent="0.2">
      <c r="A189">
        <v>15</v>
      </c>
      <c r="B189">
        <v>4</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42658.662152777775</v>
      </c>
      <c r="AF189">
        <f t="shared" si="5"/>
        <v>-1</v>
      </c>
      <c r="AG189">
        <v>0</v>
      </c>
      <c r="AH189">
        <v>0</v>
      </c>
    </row>
    <row r="190" spans="1:34" x14ac:dyDescent="0.2">
      <c r="A190">
        <v>15</v>
      </c>
      <c r="B190">
        <v>4</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42658.662499999999</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42658.662847222222</v>
      </c>
      <c r="AF191">
        <f t="shared" si="5"/>
        <v>-1</v>
      </c>
      <c r="AG191">
        <v>0</v>
      </c>
      <c r="AH191">
        <v>0</v>
      </c>
    </row>
    <row r="192" spans="1:34" x14ac:dyDescent="0.2">
      <c r="A192">
        <v>15</v>
      </c>
      <c r="B192">
        <v>3</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42658.663194444438</v>
      </c>
      <c r="AF192">
        <f t="shared" si="5"/>
        <v>-1</v>
      </c>
      <c r="AG192">
        <v>0</v>
      </c>
      <c r="AH192">
        <v>0</v>
      </c>
    </row>
    <row r="193" spans="1:34" x14ac:dyDescent="0.2">
      <c r="A193">
        <v>15</v>
      </c>
      <c r="B193">
        <v>4</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42658.663541666661</v>
      </c>
      <c r="AF193">
        <f t="shared" si="5"/>
        <v>-1</v>
      </c>
      <c r="AG193">
        <v>0</v>
      </c>
      <c r="AH193">
        <v>0</v>
      </c>
    </row>
    <row r="194" spans="1:34" x14ac:dyDescent="0.2">
      <c r="A194">
        <v>15</v>
      </c>
      <c r="B194">
        <v>4</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42658.663888888885</v>
      </c>
      <c r="AF194">
        <f t="shared" si="5"/>
        <v>-1</v>
      </c>
      <c r="AG194">
        <v>0</v>
      </c>
      <c r="AH194">
        <v>0</v>
      </c>
    </row>
    <row r="195" spans="1:34" x14ac:dyDescent="0.2">
      <c r="A195">
        <v>15</v>
      </c>
      <c r="B195">
        <v>3</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42658.664236111108</v>
      </c>
      <c r="AF195">
        <f t="shared" ref="AF195:AF258" si="7">IF(B195=5,4.95,-1)</f>
        <v>-1</v>
      </c>
      <c r="AG195">
        <v>0</v>
      </c>
      <c r="AH195">
        <v>0</v>
      </c>
    </row>
    <row r="196" spans="1:34" x14ac:dyDescent="0.2">
      <c r="A196">
        <v>15</v>
      </c>
      <c r="B196">
        <v>3</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42658.664583333331</v>
      </c>
      <c r="AF196">
        <f t="shared" si="7"/>
        <v>-1</v>
      </c>
      <c r="AG196">
        <v>0</v>
      </c>
      <c r="AH196">
        <v>0</v>
      </c>
    </row>
    <row r="197" spans="1:34" x14ac:dyDescent="0.2">
      <c r="A197">
        <v>15</v>
      </c>
      <c r="B197">
        <v>3</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42658.664930555555</v>
      </c>
      <c r="AF197">
        <f t="shared" si="7"/>
        <v>-1</v>
      </c>
      <c r="AG197">
        <v>0</v>
      </c>
      <c r="AH197">
        <v>0</v>
      </c>
    </row>
    <row r="198" spans="1:34" x14ac:dyDescent="0.2">
      <c r="A198">
        <v>15</v>
      </c>
      <c r="B198">
        <v>3</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42658.665277777778</v>
      </c>
      <c r="AF198">
        <f t="shared" si="7"/>
        <v>-1</v>
      </c>
      <c r="AG198">
        <v>0</v>
      </c>
      <c r="AH198">
        <v>0</v>
      </c>
    </row>
    <row r="199" spans="1:34" x14ac:dyDescent="0.2">
      <c r="A199">
        <v>15</v>
      </c>
      <c r="B199">
        <v>3</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42658.665624999994</v>
      </c>
      <c r="AF199">
        <f t="shared" si="7"/>
        <v>-1</v>
      </c>
      <c r="AG199">
        <v>0</v>
      </c>
      <c r="AH199">
        <v>0</v>
      </c>
    </row>
    <row r="200" spans="1:34" x14ac:dyDescent="0.2">
      <c r="A200">
        <v>16</v>
      </c>
      <c r="B200">
        <v>3</v>
      </c>
      <c r="C200" s="8"/>
      <c r="D200" s="9"/>
      <c r="E200" s="11"/>
      <c r="F200" s="11"/>
      <c r="N200" s="9">
        <v>0</v>
      </c>
      <c r="P200" s="10">
        <v>0</v>
      </c>
      <c r="Q200">
        <v>0</v>
      </c>
      <c r="R200" s="9">
        <v>0</v>
      </c>
      <c r="S200" s="9">
        <v>0</v>
      </c>
      <c r="U200" s="10">
        <v>15</v>
      </c>
      <c r="V200">
        <v>0</v>
      </c>
      <c r="W200">
        <v>0</v>
      </c>
      <c r="X200">
        <v>0</v>
      </c>
      <c r="Z200">
        <v>0</v>
      </c>
      <c r="AA200">
        <v>0</v>
      </c>
      <c r="AD200" s="7">
        <v>6.8750000000000006E-2</v>
      </c>
      <c r="AE200" s="10">
        <f t="shared" si="6"/>
        <v>42658.665972222218</v>
      </c>
      <c r="AF200">
        <f t="shared" si="7"/>
        <v>-1</v>
      </c>
      <c r="AG200">
        <v>0</v>
      </c>
      <c r="AH200">
        <v>0</v>
      </c>
    </row>
    <row r="201" spans="1:34" x14ac:dyDescent="0.2">
      <c r="A201">
        <v>16</v>
      </c>
      <c r="B201">
        <v>3</v>
      </c>
      <c r="C201" s="8"/>
      <c r="D201" s="9"/>
      <c r="E201" s="11"/>
      <c r="F201" s="11"/>
      <c r="N201" s="9">
        <v>0</v>
      </c>
      <c r="P201" s="10">
        <v>0</v>
      </c>
      <c r="Q201">
        <v>0</v>
      </c>
      <c r="R201" s="9">
        <v>0</v>
      </c>
      <c r="S201" s="9">
        <v>0</v>
      </c>
      <c r="U201" s="10">
        <v>16</v>
      </c>
      <c r="V201">
        <v>0</v>
      </c>
      <c r="W201">
        <v>0</v>
      </c>
      <c r="X201">
        <v>0</v>
      </c>
      <c r="Z201">
        <v>0</v>
      </c>
      <c r="AA201">
        <v>0</v>
      </c>
      <c r="AD201" s="7">
        <v>6.9097222222222199E-2</v>
      </c>
      <c r="AE201" s="10">
        <f t="shared" si="6"/>
        <v>42658.666319444441</v>
      </c>
      <c r="AF201">
        <f t="shared" si="7"/>
        <v>-1</v>
      </c>
      <c r="AG201">
        <v>0</v>
      </c>
      <c r="AH201">
        <v>0</v>
      </c>
    </row>
    <row r="202" spans="1:34" x14ac:dyDescent="0.2">
      <c r="A202">
        <v>16</v>
      </c>
      <c r="B202">
        <v>3</v>
      </c>
      <c r="C202" s="8"/>
      <c r="D202" s="9"/>
      <c r="E202" s="11"/>
      <c r="F202" s="11"/>
      <c r="N202" s="9">
        <v>0</v>
      </c>
      <c r="P202" s="10">
        <v>0</v>
      </c>
      <c r="Q202">
        <v>0</v>
      </c>
      <c r="R202" s="9">
        <v>0</v>
      </c>
      <c r="S202" s="9">
        <v>0</v>
      </c>
      <c r="U202" s="10">
        <v>16</v>
      </c>
      <c r="V202">
        <v>0</v>
      </c>
      <c r="W202">
        <v>0</v>
      </c>
      <c r="X202">
        <v>0</v>
      </c>
      <c r="Z202">
        <v>0</v>
      </c>
      <c r="AA202">
        <v>0</v>
      </c>
      <c r="AD202" s="7">
        <v>6.9444444444444406E-2</v>
      </c>
      <c r="AE202" s="10">
        <f t="shared" si="6"/>
        <v>42658.666666666664</v>
      </c>
      <c r="AF202">
        <f t="shared" si="7"/>
        <v>-1</v>
      </c>
      <c r="AG202">
        <v>0</v>
      </c>
      <c r="AH202">
        <v>0</v>
      </c>
    </row>
    <row r="203" spans="1:34" x14ac:dyDescent="0.2">
      <c r="A203">
        <v>16</v>
      </c>
      <c r="B203">
        <v>3</v>
      </c>
      <c r="C203" s="8"/>
      <c r="D203" s="9"/>
      <c r="E203" s="11"/>
      <c r="F203" s="11"/>
      <c r="N203" s="9">
        <v>0</v>
      </c>
      <c r="P203" s="10">
        <v>0</v>
      </c>
      <c r="Q203">
        <v>0</v>
      </c>
      <c r="R203" s="9">
        <v>0</v>
      </c>
      <c r="S203" s="9">
        <v>0</v>
      </c>
      <c r="U203" s="10">
        <v>16</v>
      </c>
      <c r="V203">
        <v>0</v>
      </c>
      <c r="W203">
        <v>0</v>
      </c>
      <c r="X203">
        <v>0</v>
      </c>
      <c r="Z203">
        <v>0</v>
      </c>
      <c r="AA203">
        <v>0</v>
      </c>
      <c r="AD203" s="7">
        <v>6.9791666666666696E-2</v>
      </c>
      <c r="AE203" s="10">
        <f t="shared" si="6"/>
        <v>42658.667013888888</v>
      </c>
      <c r="AF203">
        <f t="shared" si="7"/>
        <v>-1</v>
      </c>
      <c r="AG203">
        <v>0</v>
      </c>
      <c r="AH203">
        <v>0</v>
      </c>
    </row>
    <row r="204" spans="1:34" x14ac:dyDescent="0.2">
      <c r="A204">
        <v>16</v>
      </c>
      <c r="B204">
        <v>3</v>
      </c>
      <c r="C204" s="8"/>
      <c r="D204" s="9"/>
      <c r="E204" s="11"/>
      <c r="F204" s="11"/>
      <c r="N204" s="9">
        <v>0</v>
      </c>
      <c r="P204" s="10">
        <v>0</v>
      </c>
      <c r="Q204">
        <v>0</v>
      </c>
      <c r="R204" s="9">
        <v>0</v>
      </c>
      <c r="S204" s="9">
        <v>0</v>
      </c>
      <c r="U204" s="10">
        <v>16</v>
      </c>
      <c r="V204">
        <v>0</v>
      </c>
      <c r="W204">
        <v>0</v>
      </c>
      <c r="X204">
        <v>0</v>
      </c>
      <c r="Z204">
        <v>0</v>
      </c>
      <c r="AA204">
        <v>0</v>
      </c>
      <c r="AD204" s="7">
        <v>7.0138888888888903E-2</v>
      </c>
      <c r="AE204" s="10">
        <f t="shared" si="6"/>
        <v>42658.667361111111</v>
      </c>
      <c r="AF204">
        <f t="shared" si="7"/>
        <v>-1</v>
      </c>
      <c r="AG204">
        <v>0</v>
      </c>
      <c r="AH204">
        <v>0</v>
      </c>
    </row>
    <row r="205" spans="1:34" x14ac:dyDescent="0.2">
      <c r="A205">
        <v>16</v>
      </c>
      <c r="B205">
        <v>4</v>
      </c>
      <c r="C205" s="8"/>
      <c r="D205" s="9"/>
      <c r="E205" s="11"/>
      <c r="F205" s="11"/>
      <c r="N205" s="9">
        <v>0</v>
      </c>
      <c r="P205" s="10">
        <v>0</v>
      </c>
      <c r="Q205">
        <v>0</v>
      </c>
      <c r="R205" s="9">
        <v>0</v>
      </c>
      <c r="S205" s="9">
        <v>0</v>
      </c>
      <c r="U205" s="10">
        <v>16</v>
      </c>
      <c r="V205">
        <v>0</v>
      </c>
      <c r="W205">
        <v>0</v>
      </c>
      <c r="X205">
        <v>0</v>
      </c>
      <c r="Z205">
        <v>0</v>
      </c>
      <c r="AA205">
        <v>0</v>
      </c>
      <c r="AD205" s="7">
        <v>7.0486111111111097E-2</v>
      </c>
      <c r="AE205" s="10">
        <f t="shared" si="6"/>
        <v>42658.667708333327</v>
      </c>
      <c r="AF205">
        <f t="shared" si="7"/>
        <v>-1</v>
      </c>
      <c r="AG205">
        <v>0</v>
      </c>
      <c r="AH205">
        <v>0</v>
      </c>
    </row>
    <row r="206" spans="1:34" x14ac:dyDescent="0.2">
      <c r="A206">
        <v>16</v>
      </c>
      <c r="B206">
        <v>4</v>
      </c>
      <c r="C206" s="8"/>
      <c r="D206" s="9"/>
      <c r="E206" s="11"/>
      <c r="F206" s="11"/>
      <c r="N206" s="9">
        <v>0</v>
      </c>
      <c r="P206" s="10">
        <v>0</v>
      </c>
      <c r="Q206">
        <v>0</v>
      </c>
      <c r="R206" s="9">
        <v>0</v>
      </c>
      <c r="S206" s="9">
        <v>0</v>
      </c>
      <c r="U206" s="10">
        <v>16</v>
      </c>
      <c r="V206">
        <v>0</v>
      </c>
      <c r="W206">
        <v>0</v>
      </c>
      <c r="X206">
        <v>0</v>
      </c>
      <c r="Z206">
        <v>0</v>
      </c>
      <c r="AA206">
        <v>0</v>
      </c>
      <c r="AD206" s="7">
        <v>7.0833333333333304E-2</v>
      </c>
      <c r="AE206" s="10">
        <f t="shared" si="6"/>
        <v>42658.66805555555</v>
      </c>
      <c r="AF206">
        <f t="shared" si="7"/>
        <v>-1</v>
      </c>
      <c r="AG206">
        <v>0</v>
      </c>
      <c r="AH206">
        <v>0</v>
      </c>
    </row>
    <row r="207" spans="1:34" x14ac:dyDescent="0.2">
      <c r="A207">
        <v>16</v>
      </c>
      <c r="B207">
        <v>4</v>
      </c>
      <c r="C207" s="8"/>
      <c r="D207" s="9"/>
      <c r="E207" s="11"/>
      <c r="F207" s="11"/>
      <c r="N207" s="9">
        <v>0</v>
      </c>
      <c r="P207" s="10">
        <v>0</v>
      </c>
      <c r="Q207">
        <v>0</v>
      </c>
      <c r="R207" s="9">
        <v>0</v>
      </c>
      <c r="S207" s="9">
        <v>0</v>
      </c>
      <c r="U207" s="10">
        <v>16</v>
      </c>
      <c r="V207">
        <v>0</v>
      </c>
      <c r="W207">
        <v>0</v>
      </c>
      <c r="X207">
        <v>0</v>
      </c>
      <c r="Z207">
        <v>0</v>
      </c>
      <c r="AA207">
        <v>0</v>
      </c>
      <c r="AD207" s="7">
        <v>7.1180555555555594E-2</v>
      </c>
      <c r="AE207" s="10">
        <f t="shared" si="6"/>
        <v>42658.668402777774</v>
      </c>
      <c r="AF207">
        <f t="shared" si="7"/>
        <v>-1</v>
      </c>
      <c r="AG207">
        <v>0</v>
      </c>
      <c r="AH207">
        <v>0</v>
      </c>
    </row>
    <row r="208" spans="1:34" x14ac:dyDescent="0.2">
      <c r="A208">
        <v>16</v>
      </c>
      <c r="B208">
        <v>3</v>
      </c>
      <c r="C208" s="8"/>
      <c r="D208" s="9"/>
      <c r="E208" s="11"/>
      <c r="F208" s="11"/>
      <c r="N208" s="9">
        <v>0</v>
      </c>
      <c r="P208" s="10">
        <v>0</v>
      </c>
      <c r="Q208">
        <v>0</v>
      </c>
      <c r="R208" s="9">
        <v>0</v>
      </c>
      <c r="S208" s="9">
        <v>0</v>
      </c>
      <c r="U208" s="10">
        <v>16</v>
      </c>
      <c r="V208">
        <v>0</v>
      </c>
      <c r="W208">
        <v>0</v>
      </c>
      <c r="X208">
        <v>0</v>
      </c>
      <c r="Z208">
        <v>0</v>
      </c>
      <c r="AA208">
        <v>0</v>
      </c>
      <c r="AD208" s="7">
        <v>7.1527777777777801E-2</v>
      </c>
      <c r="AE208" s="10">
        <f t="shared" si="6"/>
        <v>42658.668749999997</v>
      </c>
      <c r="AF208">
        <f t="shared" si="7"/>
        <v>-1</v>
      </c>
      <c r="AG208">
        <v>0</v>
      </c>
      <c r="AH208">
        <v>0</v>
      </c>
    </row>
    <row r="209" spans="1:34" x14ac:dyDescent="0.2">
      <c r="A209">
        <v>16</v>
      </c>
      <c r="B209">
        <v>4</v>
      </c>
      <c r="C209" s="8"/>
      <c r="D209" s="9"/>
      <c r="E209" s="11"/>
      <c r="F209" s="11"/>
      <c r="N209" s="9">
        <v>0</v>
      </c>
      <c r="P209" s="10">
        <v>0</v>
      </c>
      <c r="Q209">
        <v>0</v>
      </c>
      <c r="R209" s="9">
        <v>0</v>
      </c>
      <c r="S209" s="9">
        <v>0</v>
      </c>
      <c r="U209" s="10">
        <v>16</v>
      </c>
      <c r="V209">
        <v>0</v>
      </c>
      <c r="W209">
        <v>0</v>
      </c>
      <c r="X209">
        <v>0</v>
      </c>
      <c r="Z209">
        <v>0</v>
      </c>
      <c r="AA209">
        <v>0</v>
      </c>
      <c r="AD209" s="7">
        <v>7.1874999999999994E-2</v>
      </c>
      <c r="AE209" s="10">
        <f t="shared" si="6"/>
        <v>42658.66909722222</v>
      </c>
      <c r="AF209">
        <f t="shared" si="7"/>
        <v>-1</v>
      </c>
      <c r="AG209">
        <v>0</v>
      </c>
      <c r="AH209">
        <v>0</v>
      </c>
    </row>
    <row r="210" spans="1:34" x14ac:dyDescent="0.2">
      <c r="A210">
        <v>16</v>
      </c>
      <c r="B210">
        <v>4</v>
      </c>
      <c r="C210" s="8"/>
      <c r="D210" s="9"/>
      <c r="E210" s="11"/>
      <c r="F210" s="11"/>
      <c r="N210" s="9">
        <v>0</v>
      </c>
      <c r="P210" s="10">
        <v>0</v>
      </c>
      <c r="Q210">
        <v>0</v>
      </c>
      <c r="R210" s="9">
        <v>0</v>
      </c>
      <c r="S210" s="9">
        <v>0</v>
      </c>
      <c r="U210" s="10">
        <v>16</v>
      </c>
      <c r="V210">
        <v>0</v>
      </c>
      <c r="W210">
        <v>0</v>
      </c>
      <c r="X210">
        <v>0</v>
      </c>
      <c r="Z210">
        <v>0</v>
      </c>
      <c r="AA210">
        <v>0</v>
      </c>
      <c r="AD210" s="7">
        <v>7.2222222222222202E-2</v>
      </c>
      <c r="AE210" s="10">
        <f t="shared" si="6"/>
        <v>42658.669444444444</v>
      </c>
      <c r="AF210">
        <f t="shared" si="7"/>
        <v>-1</v>
      </c>
      <c r="AG210">
        <v>0</v>
      </c>
      <c r="AH210">
        <v>0</v>
      </c>
    </row>
    <row r="211" spans="1:34" x14ac:dyDescent="0.2">
      <c r="A211">
        <v>16</v>
      </c>
      <c r="B211">
        <v>6</v>
      </c>
      <c r="C211" s="8"/>
      <c r="D211" s="9"/>
      <c r="E211" s="11"/>
      <c r="F211" s="11"/>
      <c r="N211" s="9">
        <v>0</v>
      </c>
      <c r="P211" s="10">
        <v>0</v>
      </c>
      <c r="Q211">
        <v>0</v>
      </c>
      <c r="R211" s="9">
        <v>0</v>
      </c>
      <c r="S211" s="9">
        <v>0</v>
      </c>
      <c r="U211" s="10">
        <v>16</v>
      </c>
      <c r="V211">
        <v>0</v>
      </c>
      <c r="W211">
        <v>0</v>
      </c>
      <c r="X211">
        <v>0</v>
      </c>
      <c r="Z211">
        <v>0</v>
      </c>
      <c r="AA211">
        <v>0</v>
      </c>
      <c r="AD211" s="7">
        <v>7.2569444444444506E-2</v>
      </c>
      <c r="AE211" s="10">
        <f t="shared" si="6"/>
        <v>42658.66979166666</v>
      </c>
      <c r="AF211">
        <f t="shared" si="7"/>
        <v>-1</v>
      </c>
      <c r="AG211">
        <v>0</v>
      </c>
      <c r="AH211">
        <v>0</v>
      </c>
    </row>
    <row r="212" spans="1:34" x14ac:dyDescent="0.2">
      <c r="A212">
        <v>16</v>
      </c>
      <c r="B212">
        <v>6</v>
      </c>
      <c r="C212" s="8"/>
      <c r="D212" s="9"/>
      <c r="E212" s="11"/>
      <c r="F212" s="11"/>
      <c r="N212" s="9">
        <v>0</v>
      </c>
      <c r="P212" s="10">
        <v>0</v>
      </c>
      <c r="Q212">
        <v>0</v>
      </c>
      <c r="R212" s="9">
        <v>0</v>
      </c>
      <c r="S212" s="9">
        <v>0</v>
      </c>
      <c r="U212" s="10">
        <v>16</v>
      </c>
      <c r="V212">
        <v>0</v>
      </c>
      <c r="W212">
        <v>0</v>
      </c>
      <c r="X212">
        <v>0</v>
      </c>
      <c r="Z212">
        <v>0</v>
      </c>
      <c r="AA212">
        <v>0</v>
      </c>
      <c r="AD212" s="7">
        <v>7.2916666666666699E-2</v>
      </c>
      <c r="AE212" s="10">
        <f t="shared" si="6"/>
        <v>42658.670138888883</v>
      </c>
      <c r="AF212">
        <f t="shared" si="7"/>
        <v>-1</v>
      </c>
      <c r="AG212">
        <v>0</v>
      </c>
      <c r="AH212">
        <v>0</v>
      </c>
    </row>
    <row r="213" spans="1:34" x14ac:dyDescent="0.2">
      <c r="A213">
        <v>16</v>
      </c>
      <c r="B213">
        <v>6</v>
      </c>
      <c r="C213" s="8"/>
      <c r="D213" s="9"/>
      <c r="E213" s="11"/>
      <c r="F213" s="11"/>
      <c r="N213" s="9">
        <v>0</v>
      </c>
      <c r="P213" s="10">
        <v>0</v>
      </c>
      <c r="Q213">
        <v>0</v>
      </c>
      <c r="R213" s="9">
        <v>0</v>
      </c>
      <c r="S213" s="9">
        <v>0</v>
      </c>
      <c r="U213" s="10">
        <v>16</v>
      </c>
      <c r="V213">
        <v>0</v>
      </c>
      <c r="W213">
        <v>0</v>
      </c>
      <c r="X213">
        <v>0</v>
      </c>
      <c r="Z213">
        <v>0</v>
      </c>
      <c r="AA213">
        <v>0</v>
      </c>
      <c r="AD213" s="7">
        <v>7.3263888888888906E-2</v>
      </c>
      <c r="AE213" s="10">
        <f t="shared" si="6"/>
        <v>42658.670486111107</v>
      </c>
      <c r="AF213">
        <f t="shared" si="7"/>
        <v>-1</v>
      </c>
      <c r="AG213">
        <v>0</v>
      </c>
      <c r="AH213">
        <v>0</v>
      </c>
    </row>
    <row r="214" spans="1:34" x14ac:dyDescent="0.2">
      <c r="A214">
        <v>16</v>
      </c>
      <c r="B214">
        <v>6</v>
      </c>
      <c r="C214" s="8"/>
      <c r="D214" s="9"/>
      <c r="E214" s="11"/>
      <c r="F214" s="11"/>
      <c r="N214" s="9">
        <v>0</v>
      </c>
      <c r="P214" s="10">
        <v>0</v>
      </c>
      <c r="Q214">
        <v>0</v>
      </c>
      <c r="R214" s="9">
        <v>0</v>
      </c>
      <c r="S214" s="9">
        <v>0</v>
      </c>
      <c r="U214" s="10">
        <v>16</v>
      </c>
      <c r="V214">
        <v>0</v>
      </c>
      <c r="W214">
        <v>0</v>
      </c>
      <c r="X214">
        <v>0</v>
      </c>
      <c r="Z214">
        <v>0</v>
      </c>
      <c r="AA214">
        <v>0</v>
      </c>
      <c r="AD214" s="7">
        <v>7.3611111111111099E-2</v>
      </c>
      <c r="AE214" s="10">
        <f t="shared" si="6"/>
        <v>42658.67083333333</v>
      </c>
      <c r="AF214">
        <f t="shared" si="7"/>
        <v>-1</v>
      </c>
      <c r="AG214">
        <v>0</v>
      </c>
      <c r="AH214">
        <v>0</v>
      </c>
    </row>
    <row r="215" spans="1:34" x14ac:dyDescent="0.2">
      <c r="A215">
        <v>16</v>
      </c>
      <c r="B215">
        <v>6</v>
      </c>
      <c r="C215" s="8"/>
      <c r="D215" s="9"/>
      <c r="E215" s="11"/>
      <c r="F215" s="11"/>
      <c r="N215" s="9">
        <v>0</v>
      </c>
      <c r="P215" s="10">
        <v>0</v>
      </c>
      <c r="Q215">
        <v>0</v>
      </c>
      <c r="R215" s="9">
        <v>0</v>
      </c>
      <c r="S215" s="9">
        <v>0</v>
      </c>
      <c r="U215" s="10">
        <v>16</v>
      </c>
      <c r="V215">
        <v>0</v>
      </c>
      <c r="W215">
        <v>0</v>
      </c>
      <c r="X215">
        <v>0</v>
      </c>
      <c r="Z215">
        <v>0</v>
      </c>
      <c r="AA215">
        <v>0</v>
      </c>
      <c r="AD215" s="7">
        <v>7.3958333333333307E-2</v>
      </c>
      <c r="AE215" s="10">
        <f t="shared" si="6"/>
        <v>42658.671180555553</v>
      </c>
      <c r="AF215">
        <f t="shared" si="7"/>
        <v>-1</v>
      </c>
      <c r="AG215">
        <v>0</v>
      </c>
      <c r="AH215">
        <v>0</v>
      </c>
    </row>
    <row r="216" spans="1:34" x14ac:dyDescent="0.2">
      <c r="A216">
        <v>16</v>
      </c>
      <c r="B216">
        <v>6</v>
      </c>
      <c r="C216" s="8"/>
      <c r="D216" s="9"/>
      <c r="E216" s="11"/>
      <c r="F216" s="11"/>
      <c r="N216" s="9">
        <v>0</v>
      </c>
      <c r="P216" s="10">
        <v>0</v>
      </c>
      <c r="Q216">
        <v>0</v>
      </c>
      <c r="R216" s="9">
        <v>0</v>
      </c>
      <c r="S216" s="9">
        <v>0</v>
      </c>
      <c r="U216" s="10">
        <v>16</v>
      </c>
      <c r="V216">
        <v>0</v>
      </c>
      <c r="W216">
        <v>0</v>
      </c>
      <c r="X216">
        <v>0</v>
      </c>
      <c r="Z216">
        <v>0</v>
      </c>
      <c r="AA216">
        <v>0</v>
      </c>
      <c r="AD216" s="7">
        <v>7.4305555555555597E-2</v>
      </c>
      <c r="AE216" s="10">
        <f t="shared" si="6"/>
        <v>42658.671527777777</v>
      </c>
      <c r="AF216">
        <f t="shared" si="7"/>
        <v>-1</v>
      </c>
      <c r="AG216">
        <v>0</v>
      </c>
      <c r="AH216">
        <v>0</v>
      </c>
    </row>
    <row r="217" spans="1:34" x14ac:dyDescent="0.2">
      <c r="A217">
        <v>16</v>
      </c>
      <c r="B217">
        <v>6</v>
      </c>
      <c r="C217" s="8"/>
      <c r="D217" s="9"/>
      <c r="E217" s="11"/>
      <c r="F217" s="11"/>
      <c r="N217" s="9">
        <v>0</v>
      </c>
      <c r="P217" s="10">
        <v>0</v>
      </c>
      <c r="Q217">
        <v>0</v>
      </c>
      <c r="R217" s="9">
        <v>0</v>
      </c>
      <c r="S217" s="9">
        <v>0</v>
      </c>
      <c r="U217" s="10">
        <v>16</v>
      </c>
      <c r="V217">
        <v>0</v>
      </c>
      <c r="W217">
        <v>0</v>
      </c>
      <c r="X217">
        <v>0</v>
      </c>
      <c r="Z217">
        <v>0</v>
      </c>
      <c r="AA217">
        <v>0</v>
      </c>
      <c r="AD217" s="7">
        <v>7.4652777777777804E-2</v>
      </c>
      <c r="AE217" s="10">
        <f t="shared" si="6"/>
        <v>42658.671875</v>
      </c>
      <c r="AF217">
        <f t="shared" si="7"/>
        <v>-1</v>
      </c>
      <c r="AG217">
        <v>0</v>
      </c>
      <c r="AH217">
        <v>0</v>
      </c>
    </row>
    <row r="218" spans="1:34" x14ac:dyDescent="0.2">
      <c r="A218">
        <v>16</v>
      </c>
      <c r="B218">
        <v>6</v>
      </c>
      <c r="C218" s="8"/>
      <c r="D218" s="9"/>
      <c r="E218" s="11"/>
      <c r="F218" s="11"/>
      <c r="N218" s="9">
        <v>0</v>
      </c>
      <c r="P218" s="10">
        <v>0</v>
      </c>
      <c r="Q218">
        <v>0</v>
      </c>
      <c r="R218" s="9">
        <v>0</v>
      </c>
      <c r="S218" s="9">
        <v>0</v>
      </c>
      <c r="U218" s="10">
        <v>16</v>
      </c>
      <c r="V218">
        <v>0</v>
      </c>
      <c r="W218">
        <v>0</v>
      </c>
      <c r="X218">
        <v>0</v>
      </c>
      <c r="Z218">
        <v>0</v>
      </c>
      <c r="AA218">
        <v>0</v>
      </c>
      <c r="AD218" s="7">
        <v>7.4999999999999997E-2</v>
      </c>
      <c r="AE218" s="10">
        <f t="shared" si="6"/>
        <v>42658.672222222216</v>
      </c>
      <c r="AF218">
        <f t="shared" si="7"/>
        <v>-1</v>
      </c>
      <c r="AG218">
        <v>0</v>
      </c>
      <c r="AH218">
        <v>0</v>
      </c>
    </row>
    <row r="219" spans="1:34" x14ac:dyDescent="0.2">
      <c r="A219">
        <v>16</v>
      </c>
      <c r="B219">
        <v>6</v>
      </c>
      <c r="C219" s="8"/>
      <c r="D219" s="9"/>
      <c r="E219" s="11"/>
      <c r="F219" s="11"/>
      <c r="N219" s="9">
        <v>0</v>
      </c>
      <c r="P219" s="10">
        <v>0</v>
      </c>
      <c r="Q219">
        <v>0</v>
      </c>
      <c r="R219" s="9">
        <v>0</v>
      </c>
      <c r="S219" s="9">
        <v>0</v>
      </c>
      <c r="U219" s="10">
        <v>16</v>
      </c>
      <c r="V219">
        <v>0</v>
      </c>
      <c r="W219">
        <v>0</v>
      </c>
      <c r="X219">
        <v>0</v>
      </c>
      <c r="Z219">
        <v>0</v>
      </c>
      <c r="AA219">
        <v>0</v>
      </c>
      <c r="AD219" s="7">
        <v>7.5347222222222204E-2</v>
      </c>
      <c r="AE219" s="10">
        <f t="shared" si="6"/>
        <v>42658.672569444439</v>
      </c>
      <c r="AF219">
        <f t="shared" si="7"/>
        <v>-1</v>
      </c>
      <c r="AG219">
        <v>0</v>
      </c>
      <c r="AH219">
        <v>0</v>
      </c>
    </row>
    <row r="220" spans="1:34" x14ac:dyDescent="0.2">
      <c r="A220">
        <v>16</v>
      </c>
      <c r="B220">
        <v>6</v>
      </c>
      <c r="C220" s="8"/>
      <c r="D220" s="9"/>
      <c r="E220" s="11"/>
      <c r="F220" s="11"/>
      <c r="N220" s="9">
        <v>0</v>
      </c>
      <c r="P220" s="10">
        <v>0</v>
      </c>
      <c r="Q220">
        <v>0</v>
      </c>
      <c r="R220" s="9">
        <v>0</v>
      </c>
      <c r="S220" s="9">
        <v>0</v>
      </c>
      <c r="U220" s="10">
        <v>16</v>
      </c>
      <c r="V220">
        <v>0</v>
      </c>
      <c r="W220">
        <v>0</v>
      </c>
      <c r="X220">
        <v>0</v>
      </c>
      <c r="Z220">
        <v>0</v>
      </c>
      <c r="AA220">
        <v>0</v>
      </c>
      <c r="AD220" s="7">
        <v>7.5694444444444495E-2</v>
      </c>
      <c r="AE220" s="10">
        <f t="shared" si="6"/>
        <v>42658.672916666663</v>
      </c>
      <c r="AF220">
        <f t="shared" si="7"/>
        <v>-1</v>
      </c>
      <c r="AG220">
        <v>0</v>
      </c>
      <c r="AH220">
        <v>0</v>
      </c>
    </row>
    <row r="221" spans="1:34" x14ac:dyDescent="0.2">
      <c r="A221">
        <v>16</v>
      </c>
      <c r="B221">
        <v>6</v>
      </c>
      <c r="C221" s="8"/>
      <c r="D221" s="9"/>
      <c r="E221" s="11"/>
      <c r="F221" s="11"/>
      <c r="N221" s="9">
        <v>0</v>
      </c>
      <c r="P221" s="10">
        <v>0</v>
      </c>
      <c r="Q221">
        <v>0</v>
      </c>
      <c r="R221" s="9">
        <v>0</v>
      </c>
      <c r="S221" s="9">
        <v>0</v>
      </c>
      <c r="U221" s="10">
        <v>16</v>
      </c>
      <c r="V221">
        <v>0</v>
      </c>
      <c r="W221">
        <v>0</v>
      </c>
      <c r="X221">
        <v>0</v>
      </c>
      <c r="Z221">
        <v>0</v>
      </c>
      <c r="AA221">
        <v>0</v>
      </c>
      <c r="AD221" s="7">
        <v>7.6041666666666702E-2</v>
      </c>
      <c r="AE221" s="10">
        <f t="shared" si="6"/>
        <v>42658.673263888886</v>
      </c>
      <c r="AF221">
        <f t="shared" si="7"/>
        <v>-1</v>
      </c>
      <c r="AG221">
        <v>0</v>
      </c>
      <c r="AH221">
        <v>0</v>
      </c>
    </row>
    <row r="222" spans="1:34" x14ac:dyDescent="0.2">
      <c r="A222">
        <v>16</v>
      </c>
      <c r="B222">
        <v>6</v>
      </c>
      <c r="C222" s="8"/>
      <c r="D222" s="9"/>
      <c r="E222" s="11"/>
      <c r="F222" s="11"/>
      <c r="N222" s="9">
        <v>0</v>
      </c>
      <c r="P222" s="10">
        <v>0</v>
      </c>
      <c r="Q222">
        <v>0</v>
      </c>
      <c r="R222" s="9">
        <v>0</v>
      </c>
      <c r="S222" s="9">
        <v>0</v>
      </c>
      <c r="U222" s="10">
        <v>16</v>
      </c>
      <c r="V222">
        <v>0</v>
      </c>
      <c r="W222">
        <v>0</v>
      </c>
      <c r="X222">
        <v>0</v>
      </c>
      <c r="Z222">
        <v>0</v>
      </c>
      <c r="AA222">
        <v>0</v>
      </c>
      <c r="AD222" s="7">
        <v>7.6388888888888895E-2</v>
      </c>
      <c r="AE222" s="10">
        <f t="shared" si="6"/>
        <v>42658.673611111109</v>
      </c>
      <c r="AF222">
        <f t="shared" si="7"/>
        <v>-1</v>
      </c>
      <c r="AG222">
        <v>0</v>
      </c>
      <c r="AH222">
        <v>0</v>
      </c>
    </row>
    <row r="223" spans="1:34" x14ac:dyDescent="0.2">
      <c r="A223">
        <v>16</v>
      </c>
      <c r="B223">
        <v>6</v>
      </c>
      <c r="C223" s="8"/>
      <c r="D223" s="9"/>
      <c r="E223" s="11"/>
      <c r="F223" s="11"/>
      <c r="N223" s="9">
        <v>0</v>
      </c>
      <c r="P223" s="10">
        <v>0</v>
      </c>
      <c r="Q223">
        <v>0</v>
      </c>
      <c r="R223" s="9">
        <v>0</v>
      </c>
      <c r="S223" s="9">
        <v>0</v>
      </c>
      <c r="U223" s="10">
        <v>16</v>
      </c>
      <c r="V223">
        <v>0</v>
      </c>
      <c r="W223">
        <v>0</v>
      </c>
      <c r="X223">
        <v>0</v>
      </c>
      <c r="Z223">
        <v>0</v>
      </c>
      <c r="AA223">
        <v>0</v>
      </c>
      <c r="AD223" s="7">
        <v>7.6736111111111102E-2</v>
      </c>
      <c r="AE223" s="10">
        <f t="shared" si="6"/>
        <v>42658.673958333333</v>
      </c>
      <c r="AF223">
        <f t="shared" si="7"/>
        <v>-1</v>
      </c>
      <c r="AG223">
        <v>0</v>
      </c>
      <c r="AH223">
        <v>0</v>
      </c>
    </row>
    <row r="224" spans="1:34" x14ac:dyDescent="0.2">
      <c r="A224">
        <v>16</v>
      </c>
      <c r="B224">
        <v>6</v>
      </c>
      <c r="C224" s="8"/>
      <c r="D224" s="9"/>
      <c r="E224" s="11"/>
      <c r="F224" s="11"/>
      <c r="N224" s="9">
        <v>0</v>
      </c>
      <c r="P224" s="10">
        <v>0</v>
      </c>
      <c r="Q224">
        <v>0</v>
      </c>
      <c r="R224" s="9">
        <v>0</v>
      </c>
      <c r="S224" s="9">
        <v>0</v>
      </c>
      <c r="U224" s="10">
        <v>16</v>
      </c>
      <c r="V224">
        <v>0</v>
      </c>
      <c r="W224">
        <v>0</v>
      </c>
      <c r="X224">
        <v>0</v>
      </c>
      <c r="Z224">
        <v>0</v>
      </c>
      <c r="AA224">
        <v>0</v>
      </c>
      <c r="AD224" s="7">
        <v>7.7083333333333295E-2</v>
      </c>
      <c r="AE224" s="10">
        <f t="shared" si="6"/>
        <v>42658.674305555549</v>
      </c>
      <c r="AF224">
        <f t="shared" si="7"/>
        <v>-1</v>
      </c>
      <c r="AG224">
        <v>0</v>
      </c>
      <c r="AH224">
        <v>0</v>
      </c>
    </row>
    <row r="225" spans="1:34" x14ac:dyDescent="0.2">
      <c r="A225">
        <v>16</v>
      </c>
      <c r="B225">
        <v>6</v>
      </c>
      <c r="C225" s="8"/>
      <c r="D225" s="9"/>
      <c r="E225" s="11"/>
      <c r="F225" s="11"/>
      <c r="N225" s="9">
        <v>0</v>
      </c>
      <c r="P225" s="10">
        <v>0</v>
      </c>
      <c r="Q225">
        <v>0</v>
      </c>
      <c r="R225" s="9">
        <v>0</v>
      </c>
      <c r="S225" s="9">
        <v>0</v>
      </c>
      <c r="U225" s="10">
        <v>16</v>
      </c>
      <c r="V225">
        <v>0</v>
      </c>
      <c r="W225">
        <v>0</v>
      </c>
      <c r="X225">
        <v>0</v>
      </c>
      <c r="Z225">
        <v>0</v>
      </c>
      <c r="AA225">
        <v>0</v>
      </c>
      <c r="AD225" s="7">
        <v>7.74305555555556E-2</v>
      </c>
      <c r="AE225" s="10">
        <f t="shared" si="6"/>
        <v>42658.674652777772</v>
      </c>
      <c r="AF225">
        <f t="shared" si="7"/>
        <v>-1</v>
      </c>
      <c r="AG225">
        <v>0</v>
      </c>
      <c r="AH225">
        <v>0</v>
      </c>
    </row>
    <row r="226" spans="1:34" x14ac:dyDescent="0.2">
      <c r="A226">
        <v>16</v>
      </c>
      <c r="B226">
        <v>6</v>
      </c>
      <c r="C226" s="8"/>
      <c r="D226" s="9"/>
      <c r="E226" s="11"/>
      <c r="F226" s="11"/>
      <c r="N226" s="9">
        <v>0</v>
      </c>
      <c r="P226" s="10">
        <v>0</v>
      </c>
      <c r="Q226">
        <v>0</v>
      </c>
      <c r="R226" s="9">
        <v>0</v>
      </c>
      <c r="S226" s="9">
        <v>0</v>
      </c>
      <c r="U226" s="10">
        <v>16</v>
      </c>
      <c r="V226">
        <v>0</v>
      </c>
      <c r="W226">
        <v>0</v>
      </c>
      <c r="X226">
        <v>0</v>
      </c>
      <c r="Z226">
        <v>0</v>
      </c>
      <c r="AA226">
        <v>0</v>
      </c>
      <c r="AD226" s="7">
        <v>7.7777777777777807E-2</v>
      </c>
      <c r="AE226" s="10">
        <f t="shared" si="6"/>
        <v>42658.674999999996</v>
      </c>
      <c r="AF226">
        <f t="shared" si="7"/>
        <v>-1</v>
      </c>
      <c r="AG226">
        <v>0</v>
      </c>
      <c r="AH226">
        <v>0</v>
      </c>
    </row>
    <row r="227" spans="1:34" x14ac:dyDescent="0.2">
      <c r="A227">
        <v>16</v>
      </c>
      <c r="B227">
        <v>6</v>
      </c>
      <c r="C227" s="8"/>
      <c r="D227" s="9"/>
      <c r="E227" s="11"/>
      <c r="F227" s="11"/>
      <c r="N227" s="9">
        <v>0</v>
      </c>
      <c r="P227" s="10">
        <v>0</v>
      </c>
      <c r="Q227">
        <v>0</v>
      </c>
      <c r="R227" s="9">
        <v>0</v>
      </c>
      <c r="S227" s="9">
        <v>0</v>
      </c>
      <c r="U227" s="10">
        <v>16</v>
      </c>
      <c r="V227">
        <v>0</v>
      </c>
      <c r="W227">
        <v>0</v>
      </c>
      <c r="X227">
        <v>0</v>
      </c>
      <c r="Z227">
        <v>0</v>
      </c>
      <c r="AA227">
        <v>0</v>
      </c>
      <c r="AD227" s="7">
        <v>7.8125E-2</v>
      </c>
      <c r="AE227" s="10">
        <f t="shared" si="6"/>
        <v>42658.675347222219</v>
      </c>
      <c r="AF227">
        <f t="shared" si="7"/>
        <v>-1</v>
      </c>
      <c r="AG227">
        <v>0</v>
      </c>
      <c r="AH227">
        <v>0</v>
      </c>
    </row>
    <row r="228" spans="1:34" x14ac:dyDescent="0.2">
      <c r="A228">
        <v>16</v>
      </c>
      <c r="B228">
        <v>6</v>
      </c>
      <c r="C228" s="8"/>
      <c r="D228" s="9"/>
      <c r="E228" s="11"/>
      <c r="F228" s="11"/>
      <c r="N228" s="9">
        <v>0</v>
      </c>
      <c r="P228" s="10">
        <v>0</v>
      </c>
      <c r="Q228">
        <v>0</v>
      </c>
      <c r="R228" s="9">
        <v>0</v>
      </c>
      <c r="S228" s="9">
        <v>0</v>
      </c>
      <c r="U228" s="10">
        <v>16</v>
      </c>
      <c r="V228">
        <v>0</v>
      </c>
      <c r="W228">
        <v>0</v>
      </c>
      <c r="X228">
        <v>0</v>
      </c>
      <c r="Z228">
        <v>0</v>
      </c>
      <c r="AA228">
        <v>0</v>
      </c>
      <c r="AD228" s="7">
        <v>7.8472222222222193E-2</v>
      </c>
      <c r="AE228" s="10">
        <f t="shared" si="6"/>
        <v>42658.675694444442</v>
      </c>
      <c r="AF228">
        <f t="shared" si="7"/>
        <v>-1</v>
      </c>
      <c r="AG228">
        <v>0</v>
      </c>
      <c r="AH228">
        <v>0</v>
      </c>
    </row>
    <row r="229" spans="1:34" x14ac:dyDescent="0.2">
      <c r="A229">
        <v>16</v>
      </c>
      <c r="B229">
        <v>6</v>
      </c>
      <c r="C229" s="8"/>
      <c r="D229" s="9"/>
      <c r="E229" s="11"/>
      <c r="F229" s="11"/>
      <c r="N229" s="9">
        <v>0</v>
      </c>
      <c r="P229" s="10">
        <v>0</v>
      </c>
      <c r="Q229">
        <v>0</v>
      </c>
      <c r="R229" s="9">
        <v>0</v>
      </c>
      <c r="S229" s="9">
        <v>0</v>
      </c>
      <c r="U229" s="10">
        <v>16</v>
      </c>
      <c r="V229">
        <v>0</v>
      </c>
      <c r="W229">
        <v>0</v>
      </c>
      <c r="X229">
        <v>0</v>
      </c>
      <c r="Z229">
        <v>0</v>
      </c>
      <c r="AA229">
        <v>0</v>
      </c>
      <c r="AD229" s="7">
        <v>7.88194444444444E-2</v>
      </c>
      <c r="AE229" s="10">
        <f t="shared" si="6"/>
        <v>42658.676041666666</v>
      </c>
      <c r="AF229">
        <f t="shared" si="7"/>
        <v>-1</v>
      </c>
      <c r="AG229">
        <v>0</v>
      </c>
      <c r="AH229">
        <v>0</v>
      </c>
    </row>
    <row r="230" spans="1:34" x14ac:dyDescent="0.2">
      <c r="A230">
        <v>16</v>
      </c>
      <c r="B230">
        <v>6</v>
      </c>
      <c r="C230" s="8"/>
      <c r="D230" s="9"/>
      <c r="E230" s="11"/>
      <c r="F230" s="11"/>
      <c r="N230" s="9">
        <v>0</v>
      </c>
      <c r="P230" s="10">
        <v>0</v>
      </c>
      <c r="Q230">
        <v>0</v>
      </c>
      <c r="R230" s="9">
        <v>0</v>
      </c>
      <c r="S230" s="9">
        <v>0</v>
      </c>
      <c r="U230" s="10">
        <v>16</v>
      </c>
      <c r="V230">
        <v>0</v>
      </c>
      <c r="W230">
        <v>0</v>
      </c>
      <c r="X230">
        <v>0</v>
      </c>
      <c r="Z230">
        <v>0</v>
      </c>
      <c r="AA230">
        <v>0</v>
      </c>
      <c r="AD230" s="7">
        <v>7.9166666666666705E-2</v>
      </c>
      <c r="AE230" s="10">
        <f t="shared" si="6"/>
        <v>42658.676388888889</v>
      </c>
      <c r="AF230">
        <f t="shared" si="7"/>
        <v>-1</v>
      </c>
      <c r="AG230">
        <v>0</v>
      </c>
      <c r="AH230">
        <v>0</v>
      </c>
    </row>
    <row r="231" spans="1:34" x14ac:dyDescent="0.2">
      <c r="A231">
        <v>16</v>
      </c>
      <c r="B231">
        <v>6</v>
      </c>
      <c r="C231" s="8"/>
      <c r="D231" s="9"/>
      <c r="E231" s="11"/>
      <c r="F231" s="11"/>
      <c r="N231" s="9">
        <v>0</v>
      </c>
      <c r="P231" s="10">
        <v>0</v>
      </c>
      <c r="Q231">
        <v>0</v>
      </c>
      <c r="R231" s="9">
        <v>0</v>
      </c>
      <c r="S231" s="9">
        <v>0</v>
      </c>
      <c r="U231" s="10">
        <v>16</v>
      </c>
      <c r="V231">
        <v>0</v>
      </c>
      <c r="W231">
        <v>0</v>
      </c>
      <c r="X231">
        <v>0</v>
      </c>
      <c r="Z231">
        <v>0</v>
      </c>
      <c r="AA231">
        <v>0</v>
      </c>
      <c r="AD231" s="7">
        <v>7.9513888888888898E-2</v>
      </c>
      <c r="AE231" s="10">
        <f t="shared" si="6"/>
        <v>42658.676736111105</v>
      </c>
      <c r="AF231">
        <f t="shared" si="7"/>
        <v>-1</v>
      </c>
      <c r="AG231">
        <v>0</v>
      </c>
      <c r="AH231">
        <v>0</v>
      </c>
    </row>
    <row r="232" spans="1:34" x14ac:dyDescent="0.2">
      <c r="A232">
        <v>16</v>
      </c>
      <c r="B232">
        <v>6</v>
      </c>
      <c r="C232" s="8"/>
      <c r="D232" s="9"/>
      <c r="E232" s="11"/>
      <c r="F232" s="11"/>
      <c r="N232" s="9">
        <v>0</v>
      </c>
      <c r="P232" s="10">
        <v>0</v>
      </c>
      <c r="Q232">
        <v>0</v>
      </c>
      <c r="R232" s="9">
        <v>0</v>
      </c>
      <c r="S232" s="9">
        <v>0</v>
      </c>
      <c r="U232" s="10">
        <v>16</v>
      </c>
      <c r="V232">
        <v>0</v>
      </c>
      <c r="W232">
        <v>0</v>
      </c>
      <c r="X232">
        <v>0</v>
      </c>
      <c r="Z232">
        <v>0</v>
      </c>
      <c r="AA232">
        <v>0</v>
      </c>
      <c r="AD232" s="7">
        <v>7.9861111111111105E-2</v>
      </c>
      <c r="AE232" s="10">
        <f t="shared" si="6"/>
        <v>42658.677083333328</v>
      </c>
      <c r="AF232">
        <f t="shared" si="7"/>
        <v>-1</v>
      </c>
      <c r="AG232">
        <v>0</v>
      </c>
      <c r="AH232">
        <v>0</v>
      </c>
    </row>
    <row r="233" spans="1:34" x14ac:dyDescent="0.2">
      <c r="A233">
        <v>16</v>
      </c>
      <c r="B233">
        <v>6</v>
      </c>
      <c r="C233" s="8"/>
      <c r="D233" s="9"/>
      <c r="E233" s="11"/>
      <c r="F233" s="11"/>
      <c r="N233" s="9">
        <v>0</v>
      </c>
      <c r="P233" s="10">
        <v>0</v>
      </c>
      <c r="Q233">
        <v>0</v>
      </c>
      <c r="R233" s="9">
        <v>0</v>
      </c>
      <c r="S233" s="9">
        <v>0</v>
      </c>
      <c r="U233" s="10">
        <v>16</v>
      </c>
      <c r="V233">
        <v>0</v>
      </c>
      <c r="W233">
        <v>0</v>
      </c>
      <c r="X233">
        <v>0</v>
      </c>
      <c r="Z233">
        <v>0</v>
      </c>
      <c r="AA233">
        <v>0</v>
      </c>
      <c r="AD233" s="7">
        <v>8.0208333333333298E-2</v>
      </c>
      <c r="AE233" s="10">
        <f t="shared" si="6"/>
        <v>42658.677430555552</v>
      </c>
      <c r="AF233">
        <f t="shared" si="7"/>
        <v>-1</v>
      </c>
      <c r="AG233">
        <v>0</v>
      </c>
      <c r="AH233">
        <v>0</v>
      </c>
    </row>
    <row r="234" spans="1:34" x14ac:dyDescent="0.2">
      <c r="A234">
        <v>16</v>
      </c>
      <c r="B234">
        <v>6</v>
      </c>
      <c r="C234" s="8"/>
      <c r="D234" s="9"/>
      <c r="E234" s="11"/>
      <c r="F234" s="11"/>
      <c r="N234" s="9">
        <v>0</v>
      </c>
      <c r="P234" s="10">
        <v>0</v>
      </c>
      <c r="Q234">
        <v>0</v>
      </c>
      <c r="R234" s="9">
        <v>0</v>
      </c>
      <c r="S234" s="9">
        <v>0</v>
      </c>
      <c r="U234" s="10">
        <v>16</v>
      </c>
      <c r="V234">
        <v>0</v>
      </c>
      <c r="W234">
        <v>0</v>
      </c>
      <c r="X234">
        <v>0</v>
      </c>
      <c r="Z234">
        <v>0</v>
      </c>
      <c r="AA234">
        <v>0</v>
      </c>
      <c r="AD234" s="7">
        <v>8.0555555555555602E-2</v>
      </c>
      <c r="AE234" s="10">
        <f t="shared" si="6"/>
        <v>42658.677777777775</v>
      </c>
      <c r="AF234">
        <f t="shared" si="7"/>
        <v>-1</v>
      </c>
      <c r="AG234">
        <v>0</v>
      </c>
      <c r="AH234">
        <v>0</v>
      </c>
    </row>
    <row r="235" spans="1:34" x14ac:dyDescent="0.2">
      <c r="A235">
        <v>16</v>
      </c>
      <c r="B235">
        <v>6</v>
      </c>
      <c r="C235" s="8"/>
      <c r="D235" s="9"/>
      <c r="E235" s="11"/>
      <c r="F235" s="11"/>
      <c r="N235" s="9">
        <v>0</v>
      </c>
      <c r="P235" s="10">
        <v>0</v>
      </c>
      <c r="Q235">
        <v>0</v>
      </c>
      <c r="R235" s="9">
        <v>0</v>
      </c>
      <c r="S235" s="9">
        <v>0</v>
      </c>
      <c r="U235" s="10">
        <v>16</v>
      </c>
      <c r="V235">
        <v>0</v>
      </c>
      <c r="W235">
        <v>0</v>
      </c>
      <c r="X235">
        <v>0</v>
      </c>
      <c r="Z235">
        <v>0</v>
      </c>
      <c r="AA235">
        <v>0</v>
      </c>
      <c r="AD235" s="7">
        <v>8.0902777777777796E-2</v>
      </c>
      <c r="AE235" s="10">
        <f t="shared" si="6"/>
        <v>42658.678124999999</v>
      </c>
      <c r="AF235">
        <f t="shared" si="7"/>
        <v>-1</v>
      </c>
      <c r="AG235">
        <v>0</v>
      </c>
      <c r="AH235">
        <v>0</v>
      </c>
    </row>
    <row r="236" spans="1:34" x14ac:dyDescent="0.2">
      <c r="A236">
        <v>16</v>
      </c>
      <c r="B236">
        <v>6</v>
      </c>
      <c r="C236" s="8"/>
      <c r="D236" s="9"/>
      <c r="E236" s="11"/>
      <c r="F236" s="11"/>
      <c r="N236" s="9">
        <v>0</v>
      </c>
      <c r="P236" s="10">
        <v>0</v>
      </c>
      <c r="Q236">
        <v>0</v>
      </c>
      <c r="R236" s="9">
        <v>0</v>
      </c>
      <c r="S236" s="9">
        <v>0</v>
      </c>
      <c r="U236" s="10">
        <v>16</v>
      </c>
      <c r="V236">
        <v>0</v>
      </c>
      <c r="W236">
        <v>0</v>
      </c>
      <c r="X236">
        <v>0</v>
      </c>
      <c r="Z236">
        <v>0</v>
      </c>
      <c r="AA236">
        <v>0</v>
      </c>
      <c r="AD236" s="7">
        <v>8.1250000000000003E-2</v>
      </c>
      <c r="AE236" s="10">
        <f t="shared" si="6"/>
        <v>42658.678472222222</v>
      </c>
      <c r="AF236">
        <f t="shared" si="7"/>
        <v>-1</v>
      </c>
      <c r="AG236">
        <v>0</v>
      </c>
      <c r="AH236">
        <v>0</v>
      </c>
    </row>
    <row r="237" spans="1:34" x14ac:dyDescent="0.2">
      <c r="A237">
        <v>16</v>
      </c>
      <c r="B237">
        <v>6</v>
      </c>
      <c r="C237" s="8"/>
      <c r="D237" s="9"/>
      <c r="E237" s="11"/>
      <c r="F237" s="11"/>
      <c r="N237" s="9">
        <v>0</v>
      </c>
      <c r="P237" s="10">
        <v>0</v>
      </c>
      <c r="Q237">
        <v>0</v>
      </c>
      <c r="R237" s="9">
        <v>0</v>
      </c>
      <c r="S237" s="9">
        <v>0</v>
      </c>
      <c r="U237" s="10">
        <v>16</v>
      </c>
      <c r="V237">
        <v>0</v>
      </c>
      <c r="W237">
        <v>0</v>
      </c>
      <c r="X237">
        <v>0</v>
      </c>
      <c r="Z237">
        <v>0</v>
      </c>
      <c r="AA237">
        <v>0</v>
      </c>
      <c r="AD237" s="7">
        <v>8.1597222222222196E-2</v>
      </c>
      <c r="AE237" s="10">
        <f t="shared" si="6"/>
        <v>42658.678819444438</v>
      </c>
      <c r="AF237">
        <f t="shared" si="7"/>
        <v>-1</v>
      </c>
      <c r="AG237">
        <v>0</v>
      </c>
      <c r="AH237">
        <v>0</v>
      </c>
    </row>
    <row r="238" spans="1:34" x14ac:dyDescent="0.2">
      <c r="A238">
        <v>16</v>
      </c>
      <c r="B238">
        <v>6</v>
      </c>
      <c r="C238" s="8"/>
      <c r="D238" s="9"/>
      <c r="E238" s="11"/>
      <c r="F238" s="11"/>
      <c r="N238" s="9">
        <v>0</v>
      </c>
      <c r="P238" s="10">
        <v>0</v>
      </c>
      <c r="Q238">
        <v>0</v>
      </c>
      <c r="R238" s="9">
        <v>0</v>
      </c>
      <c r="S238" s="9">
        <v>0</v>
      </c>
      <c r="U238" s="10">
        <v>16</v>
      </c>
      <c r="V238">
        <v>0</v>
      </c>
      <c r="W238">
        <v>0</v>
      </c>
      <c r="X238">
        <v>0</v>
      </c>
      <c r="Z238">
        <v>0</v>
      </c>
      <c r="AA238">
        <v>0</v>
      </c>
      <c r="AD238" s="7">
        <v>8.1944444444444403E-2</v>
      </c>
      <c r="AE238" s="10">
        <f t="shared" si="6"/>
        <v>42658.679166666661</v>
      </c>
      <c r="AF238">
        <f t="shared" si="7"/>
        <v>-1</v>
      </c>
      <c r="AG238">
        <v>0</v>
      </c>
      <c r="AH238">
        <v>0</v>
      </c>
    </row>
    <row r="239" spans="1:34" x14ac:dyDescent="0.2">
      <c r="A239">
        <v>16</v>
      </c>
      <c r="B239">
        <v>6</v>
      </c>
      <c r="C239" s="8"/>
      <c r="D239" s="9"/>
      <c r="E239" s="11"/>
      <c r="F239" s="11"/>
      <c r="N239" s="9">
        <v>0</v>
      </c>
      <c r="P239" s="10">
        <v>0</v>
      </c>
      <c r="Q239">
        <v>0</v>
      </c>
      <c r="R239" s="9">
        <v>0</v>
      </c>
      <c r="S239" s="9">
        <v>0</v>
      </c>
      <c r="U239" s="10">
        <v>16</v>
      </c>
      <c r="V239">
        <v>0</v>
      </c>
      <c r="W239">
        <v>0</v>
      </c>
      <c r="X239">
        <v>0</v>
      </c>
      <c r="Z239">
        <v>0</v>
      </c>
      <c r="AA239">
        <v>0</v>
      </c>
      <c r="AD239" s="7">
        <v>8.2291666666666693E-2</v>
      </c>
      <c r="AE239" s="10">
        <f t="shared" si="6"/>
        <v>42658.679513888885</v>
      </c>
      <c r="AF239">
        <f t="shared" si="7"/>
        <v>-1</v>
      </c>
      <c r="AG239">
        <v>0</v>
      </c>
      <c r="AH239">
        <v>0</v>
      </c>
    </row>
    <row r="240" spans="1:34" x14ac:dyDescent="0.2">
      <c r="A240">
        <v>16</v>
      </c>
      <c r="B240">
        <v>6</v>
      </c>
      <c r="C240" s="8"/>
      <c r="D240" s="9"/>
      <c r="E240" s="11"/>
      <c r="F240" s="11"/>
      <c r="N240" s="9">
        <v>0</v>
      </c>
      <c r="P240" s="10">
        <v>0</v>
      </c>
      <c r="Q240">
        <v>0</v>
      </c>
      <c r="R240" s="9">
        <v>0</v>
      </c>
      <c r="S240" s="9">
        <v>0</v>
      </c>
      <c r="U240" s="10">
        <v>16</v>
      </c>
      <c r="V240">
        <v>0</v>
      </c>
      <c r="W240">
        <v>0</v>
      </c>
      <c r="X240">
        <v>0</v>
      </c>
      <c r="Z240">
        <v>0</v>
      </c>
      <c r="AA240">
        <v>0</v>
      </c>
      <c r="AD240" s="7">
        <v>8.2638888888888901E-2</v>
      </c>
      <c r="AE240" s="10">
        <f t="shared" si="6"/>
        <v>42658.679861111108</v>
      </c>
      <c r="AF240">
        <f t="shared" si="7"/>
        <v>-1</v>
      </c>
      <c r="AG240">
        <v>0</v>
      </c>
      <c r="AH240">
        <v>0</v>
      </c>
    </row>
    <row r="241" spans="1:34" x14ac:dyDescent="0.2">
      <c r="A241">
        <v>16</v>
      </c>
      <c r="B241">
        <v>6</v>
      </c>
      <c r="C241" s="8"/>
      <c r="D241" s="9"/>
      <c r="E241" s="11"/>
      <c r="F241" s="11"/>
      <c r="N241" s="9">
        <v>0</v>
      </c>
      <c r="P241" s="10">
        <v>0</v>
      </c>
      <c r="Q241">
        <v>0</v>
      </c>
      <c r="R241" s="9">
        <v>0</v>
      </c>
      <c r="S241" s="9">
        <v>0</v>
      </c>
      <c r="U241" s="10">
        <v>16</v>
      </c>
      <c r="V241">
        <v>0</v>
      </c>
      <c r="W241">
        <v>0</v>
      </c>
      <c r="X241">
        <v>0</v>
      </c>
      <c r="Z241">
        <v>0</v>
      </c>
      <c r="AA241">
        <v>0</v>
      </c>
      <c r="AD241" s="7">
        <v>8.2986111111111094E-2</v>
      </c>
      <c r="AE241" s="10">
        <f t="shared" si="6"/>
        <v>42658.680208333331</v>
      </c>
      <c r="AF241">
        <f t="shared" si="7"/>
        <v>-1</v>
      </c>
      <c r="AG241">
        <v>0</v>
      </c>
      <c r="AH241">
        <v>0</v>
      </c>
    </row>
    <row r="242" spans="1:34" x14ac:dyDescent="0.2">
      <c r="A242">
        <v>10</v>
      </c>
      <c r="B242">
        <v>0</v>
      </c>
      <c r="C242" s="8"/>
      <c r="D242" s="9"/>
      <c r="E242" s="11"/>
      <c r="F242" s="11"/>
      <c r="N242" s="9">
        <v>0</v>
      </c>
      <c r="P242" s="10">
        <v>0</v>
      </c>
      <c r="Q242">
        <v>0</v>
      </c>
      <c r="R242" s="9">
        <v>0</v>
      </c>
      <c r="S242" s="9">
        <v>0</v>
      </c>
      <c r="U242" s="10">
        <v>16</v>
      </c>
      <c r="V242">
        <v>0</v>
      </c>
      <c r="W242">
        <v>0</v>
      </c>
      <c r="X242">
        <v>0</v>
      </c>
      <c r="Z242">
        <v>0</v>
      </c>
      <c r="AA242">
        <v>0</v>
      </c>
      <c r="AD242" s="7">
        <v>8.3333333333333301E-2</v>
      </c>
      <c r="AE242" s="10">
        <f t="shared" si="6"/>
        <v>42658.680555555555</v>
      </c>
      <c r="AF242">
        <f t="shared" si="7"/>
        <v>-1</v>
      </c>
      <c r="AG242">
        <v>0</v>
      </c>
      <c r="AH242">
        <v>0</v>
      </c>
    </row>
    <row r="243" spans="1:34" x14ac:dyDescent="0.2">
      <c r="A243">
        <v>0</v>
      </c>
      <c r="B243">
        <v>0</v>
      </c>
      <c r="C243" s="8"/>
      <c r="D243" s="9"/>
      <c r="E243" s="11"/>
      <c r="F243" s="11"/>
      <c r="N243" s="9">
        <v>0</v>
      </c>
      <c r="P243" s="10">
        <v>0</v>
      </c>
      <c r="Q243">
        <v>0</v>
      </c>
      <c r="R243" s="9">
        <v>0</v>
      </c>
      <c r="S243" s="9">
        <v>0</v>
      </c>
      <c r="U243" s="10">
        <v>16</v>
      </c>
      <c r="V243">
        <v>0</v>
      </c>
      <c r="W243">
        <v>0</v>
      </c>
      <c r="X243">
        <v>0</v>
      </c>
      <c r="Z243">
        <v>0</v>
      </c>
      <c r="AA243">
        <v>0</v>
      </c>
      <c r="AD243" s="7">
        <v>8.3680555555555605E-2</v>
      </c>
      <c r="AE243" s="10">
        <f t="shared" si="6"/>
        <v>42658.680902777778</v>
      </c>
      <c r="AF243">
        <f t="shared" si="7"/>
        <v>-1</v>
      </c>
      <c r="AG243">
        <v>0</v>
      </c>
      <c r="AH243">
        <v>0</v>
      </c>
    </row>
    <row r="244" spans="1:34" x14ac:dyDescent="0.2">
      <c r="A244">
        <v>0</v>
      </c>
      <c r="B244">
        <v>0</v>
      </c>
      <c r="C244" s="8"/>
      <c r="D244" s="9"/>
      <c r="E244" s="11"/>
      <c r="F244" s="11"/>
      <c r="N244" s="9">
        <v>0</v>
      </c>
      <c r="P244" s="10">
        <v>0</v>
      </c>
      <c r="Q244">
        <v>0</v>
      </c>
      <c r="R244" s="9">
        <v>0</v>
      </c>
      <c r="S244" s="9">
        <v>0</v>
      </c>
      <c r="U244" s="10">
        <v>22</v>
      </c>
      <c r="V244">
        <v>0</v>
      </c>
      <c r="W244">
        <v>0</v>
      </c>
      <c r="X244">
        <v>0</v>
      </c>
      <c r="Z244">
        <v>0</v>
      </c>
      <c r="AA244">
        <v>0</v>
      </c>
      <c r="AD244" s="7">
        <v>8.4027777777777798E-2</v>
      </c>
      <c r="AE244" s="10">
        <f t="shared" si="6"/>
        <v>42658.681249999994</v>
      </c>
      <c r="AF244">
        <f t="shared" si="7"/>
        <v>-1</v>
      </c>
      <c r="AG244">
        <v>0</v>
      </c>
      <c r="AH244">
        <v>0</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42658.681597222218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42658.681944444441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42658.682291666664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42658.682638888888</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42658.682986111111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42658.683333333327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42658.68368055555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42658.684027777774</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42658.684374999997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42658.68472222222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42658.685069444444</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42658.68541666666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42658.685763888883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42658.686111111107</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42658.68645833333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42658.686805555553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42658.687152777777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42658.6875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42658.687847222216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42658.688194444439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42658.688541666663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42658.688888888886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42658.689236111109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42658.689583333333</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42658.689930555549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42658.690277777772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42658.690624999996</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42658.690972222219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42658.691319444442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42658.691666666666</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42658.692013888889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42658.692361111105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42658.692708333328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42658.693055555552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42658.693402777775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42658.693749999999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42658.694097222222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42658.694444444438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42658.694791666661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42658.695138888885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42658.695486111108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42658.695833333331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42658.696180555555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42658.696527777778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42658.696874999994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42658.697222222218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42658.697569444441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42658.697916666664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42658.698263888888</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42658.698611111111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42658.698958333327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42658.69930555555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42658.699652777774</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42658.7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42658.70034722222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42658.700694444444</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42658.70104166666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42658.701388888883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42658.701736111107</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42658.70208333333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42658.702430555553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42658.702777777777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42658.703125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42658.703472222216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42658.703819444439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42658.704166666663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42658.704513888886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42658.704861111109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42658.705208333333</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42658.705555555549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42658.705902777772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42658.706249999996</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42658.706597222219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42658.706944444442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42658.707291666666</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42658.707638888889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42658.707986111105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42658.708333333328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42658.708680555552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42658.709027777775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42658.709374999999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42658.709722222222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42658.710069444438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42658.710416666661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42658.710763888885</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42658.711111111108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42658.711458333331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42658.711805555555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42658.712152777778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42658.712499999994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42658.712847222218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42658.713194444441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42658.713541666664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42658.713888888888</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42658.714236111111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42658.714583333327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42658.71493055555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42658.715277777774</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42658.715624999997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42658.71597222222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42658.716319444444</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42658.71666666666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42658.717013888883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42658.717361111107</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42658.71770833333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42658.718055555553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42658.718402777777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42658.71875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42658.719097222216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42658.719444444439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42658.719791666663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42658.720138888886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42658.720486111109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42658.720833333333</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42658.721180555549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42658.721527777772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42658.721874999996</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42658.722222222219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42658.722569444442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42658.722916666666</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42658.723263888889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42658.723611111105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42658.723958333328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42658.724305555552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42658.724652777775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42658.724999999999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42658.725347222222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42658.725694444438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42658.726041666661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42658.726388888885</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42658.726736111108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42658.727083333331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42658.727430555555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42658.727777777778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42658.728124999994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42658.728472222218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42658.728819444441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42658.729166666664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42658.729513888888</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42658.729861111111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42658.730208333327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42658.73055555555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42658.730902777774</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42658.731249999997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42658.73159722222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42658.731944444444</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42658.73229166666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42658.732638888883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42658.732986111107</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42658.73333333333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42658.733680555553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42658.734027777777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42658.734375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42658.734722222216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42658.735069444439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42658.735416666663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42658.735763888886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42658.736111111109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42658.736458333333</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42658.736805555549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42658.737152777772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42658.737499999996</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42658.737847222219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42658.738194444442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42658.738541666666</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42658.738888888889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42658.739236111105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42658.739583333328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42658.739930555552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42658.740277777775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42658.740624999999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42658.740972222222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42658.741319444438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42658.741666666661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42658.742013888885</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42658.742361111108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42658.742708333331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42658.743055555555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42658.743402777778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42658.743749999994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42658.744097222218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42658.744444444441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42658.744791666664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42658.745138888888</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42658.745486111111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42658.745833333327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42658.74618055555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42658.746527777774</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42658.746874999997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42658.74722222222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42658.747569444444</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42658.74791666666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42658.748263888883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42658.748611111107</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42658.74895833333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42658.749305555553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42658.749652777777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42658.75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42658.750347222216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42658.750694444439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42658.751041666663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42658.751388888886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42658.751736111109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42658.752083333333</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42658.752430555549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42658.752777777772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42658.753124999996</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42658.753472222219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42658.753819444442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42658.754166666666</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42658.754513888889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42658.754861111105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42658.755208333328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42658.755555555552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42658.755902777775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42658.756249999999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42658.756597222222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42658.756944444438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42658.757291666661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42658.757638888885</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42658.757986111108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42658.758333333331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42658.758680555555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42658.759027777778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42658.759374999994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42658.759722222218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42658.760069444441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42658.760416666664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42658.760763888888</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42658.761111111111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42658.761458333327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42658.76180555555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42658.762152777774</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42658.762499999997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42658.76284722222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42658.763194444444</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42658.76354166666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42658.763888888883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42658.764236111107</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42658.76458333333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42658.764930555553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42658.765277777777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42658.765625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42658.765972222216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42658.766319444439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42658.766666666663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42658.767013888886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42658.767361111109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42658.767708333333</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42658.768055555549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42658.768402777772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42658.768749999996</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42658.769097222219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42658.769444444442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42658.769791666666</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42658.770138888889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42658.770486111105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42658.770833333328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42658.771180555552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42658.771527777775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42658.771874999999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42658.772222222222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42658.772569444438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42658.772916666661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42658.773263888885</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42658.773611111108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42658.773958333331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42658.774305555555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42658.774652777778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42658.774999999994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42658.775347222218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42658.775694444441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42658.776041666664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42658.776388888888</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42658.776736111111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42658.777083333327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42658.77743055555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42658.777777777774</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42658.778124999997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42658.77847222222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42658.778819444444</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42658.77916666666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42658.779513888883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42658.779861111107</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42658.78020833333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42658.780555555553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42658.780902777777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42658.78125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42658.781597222216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42658.781944444439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42658.782291666663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42658.782638888886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42658.782986111109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42658.783333333333</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42658.783680555549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42658.784027777772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42658.784374999996</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42658.784722222219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42658.785069444442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42658.785416666666</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42658.785763888889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42658.786111111105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42658.786458333328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42658.786805555552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42658.787152777775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42658.787499999999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42658.787847222222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42658.788194444438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42658.788541666661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42658.788888888885</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42658.789236111108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42658.789583333331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42658.789930555555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42658.790277777778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42658.790624999994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42658.790972222218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42658.791319444441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42658.791666666664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42658.792013888888</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42658.792361111111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42658.792708333327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42658.79305555555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42658.793402777774</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42658.793749999997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42658.79409722222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42658.794444444444</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42658.79479166666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42658.795138888883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42658.795486111107</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42658.79583333333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42658.796180555553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42658.796527777777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42658.796875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42658.797222222216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42658.797569444439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42658.797916666663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42658.798263888886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42658.798611111109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42658.798958333333</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42658.799305555549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42658.799652777772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42658.799999999996</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42658.800347222219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42658.800694444442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42658.801041666666</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42658.801388888889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42658.801736111105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42658.802083333328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42658.802430555552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42658.802777777775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42658.803124999999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42658.803472222222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42658.803819444438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42658.804166666661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42658.804513888885</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42658.804861111108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42658.805208333331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42658.805555555555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42658.805902777778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42658.806249999994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42658.806597222218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42658.806944444441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42658.807291666664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42658.807638888888</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42658.807986111111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42658.808333333327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42658.80868055555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42658.809027777774</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42658.809374999997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42658.80972222222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42658.810069444444</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42658.81041666666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42658.810763888883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42658.811111111107</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42658.81145833333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42658.811805555553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42658.812152777777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42658.8125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42658.812847222216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42658.813194444439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42658.813541666663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42658.813888888886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42658.814236111109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42658.814583333333</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42658.814930555549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42658.815277777772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42658.815624999996</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42658.815972222219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42658.816319444442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42658.816666666666</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42658.817013888889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42658.817361111105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42658.817708333328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42658.818055555552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42658.818402777775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42658.818749999999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42658.819097222222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42658.819444444438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42658.819791666661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42658.820138888885</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42658.820486111108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42658.820833333331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42658.821180555555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42658.821527777778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42658.821874999994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42658.822222222218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42658.822569444441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42658.822916666664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42658.823263888888</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42658.823611111111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42658.823958333327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42658.82430555555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42658.824652777774</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42658.824999999997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42658.82534722222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42658.825694444444</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42658.82604166666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42658.826388888883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42658.826736111107</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42658.82708333333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42658.827430555553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42658.827777777777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42658.828125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42658.828472222216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42658.828819444439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42658.829166666663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42658.829513888886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42658.829861111109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42658.830208333333</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42658.830555555549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42658.830902777772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42658.831249999996</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42658.831597222219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42658.831944444442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42658.832291666666</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42658.832638888889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42658.832986111105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42658.833333333328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42658.833680555552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42658.834027777775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42658.834374999999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42658.834722222222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42658.835069444438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42658.835416666661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42658.835763888885</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42658.836111111108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42658.836458333331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42658.836805555555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42658.837152777778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42658.837499999994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42658.837847222218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42658.838194444441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42658.838541666664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42658.838888888888</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42658.839236111111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42658.839583333327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42658.83993055555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42658.840277777774</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42658.840624999997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42658.84097222222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42658.841319444444</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42658.84166666666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42658.842013888883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42658.842361111107</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42658.84270833333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42658.843055555553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42658.843402777777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42658.84375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42658.844097222216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42658.844444444439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42658.844791666663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42658.845138888886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42658.845486111109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42658.845833333333</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42658.846180555549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42658.846527777772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42658.846874999996</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42658.847222222219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42658.847569444442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42658.847916666666</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42658.848263888889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42658.848611111105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42658.848958333328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42658.849305555552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42658.849652777775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42658.85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42658.850347222222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42658.850694444438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42658.851041666661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42658.851388888885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42658.851736111108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42658.852083333331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42658.852430555555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42658.852777777778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42658.853124999994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42658.853472222218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42658.853819444441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42658.854166666664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42658.854513888888</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42658.854861111111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42658.855208333327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42658.85555555555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42658.855902777774</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42658.856249999997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42658.85659722222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42658.856944444444</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42658.85729166666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42658.857638888883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42658.857986111107</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42658.85833333333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42658.858680555553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42658.859027777777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42658.859375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42658.859722222216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42658.860069444439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42658.860416666663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42658.860763888886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42658.861111111109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42658.861458333333</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42658.861805555549</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42658.862152777772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42658.862499999996</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42658.862847222219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42658.863194444442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42658.863541666666</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42658.863888888889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42658.864236111105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42658.864583333328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42658.864930555552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42658.865277777775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42658.865624999999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42658.865972222222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42658.866319444438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42658.866666666661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42658.867013888885</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42658.867361111108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42658.867708333331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42658.868055555555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42658.868402777778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42658.868749999994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42658.869097222218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42658.869444444441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42658.869791666664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42658.870138888888</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42658.870486111111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42658.870833333327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42658.87118055555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42658.871527777774</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42658.871874999997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42658.87222222222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42658.872569444444</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42658.87291666666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42658.873263888883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42658.873611111107</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42658.87395833333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42658.874305555553</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42658.874652777777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42658.875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42658.875347222216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42658.875694444439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42658.876041666663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42658.876388888886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42658.876736111109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42658.877083333333</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42658.877430555549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42658.877777777772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42658.878124999996</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42658.878472222219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42658.878819444442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42658.879166666666</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42658.879513888889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42658.879861111105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42658.880208333328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42658.880555555552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42658.880902777775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42658.881249999999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42658.881597222222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42658.881944444438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42658.882291666661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42658.882638888885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42658.882986111108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42658.883333333331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42658.883680555555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42658.884027777778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42658.884374999994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42658.884722222218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42658.885069444441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42658.885416666664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42658.885763888888</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42658.886111111111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42658.886458333327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42658.88680555555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42658.887152777774</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42658.887499999997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42658.88784722222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42658.888194444444</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42658.88854166666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42658.888888888883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42658.889236111107</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42658.88958333333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42658.889930555553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42658.890277777777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42658.890625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42658.890972222216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42658.891319444439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42658.891666666663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42658.892013888886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42658.892361111109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42658.892708333333</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42658.893055555549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42658.893402777772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42658.893749999996</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42658.894097222219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42658.894444444442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42658.894791666666</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42658.895138888889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42658.895486111105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42658.895833333328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42658.896180555552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42658.896527777775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42658.896874999999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42658.897222222222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42658.897569444438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42658.897916666661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42658.898263888885</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42658.898611111108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42658.898958333331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42658.899305555555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42658.899652777778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42658.899999999994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42658.900347222218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42658.900694444441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42658.901041666664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42658.901388888888</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42658.901736111111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42658.902083333327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42658.90243055555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42658.902777777774</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42658.903124999997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42658.90347222222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42658.903819444444</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42658.90416666666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42658.904513888883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42658.904861111107</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42658.90520833333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42658.905555555553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42658.905902777777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42658.90625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42658.906597222216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42658.906944444439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42658.907291666663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42658.907638888886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42658.907986111109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42658.908333333333</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42658.908680555549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42658.909027777772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42658.909374999996</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42658.909722222219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42658.910069444442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42658.910416666666</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42658.910763888889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42658.911111111105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42658.911458333328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42658.911805555552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42658.912152777775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42658.912499999999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42658.912847222222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42658.913194444438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42658.913541666661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42658.913888888885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42658.914236111108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42658.914583333331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42658.914930555555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42658.915277777778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42658.915624999994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42658.915972222218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42658.916319444441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42658.916666666664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42658.917013888888</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42658.917361111111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42658.917708333327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42658.91805555555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42658.918402777774</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42658.918749999997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42658.91909722222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42658.919444444444</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42658.91979166666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42658.920138888883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42658.920486111107</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42658.92083333333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42658.921180555553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42658.921527777777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42658.921875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42658.922222222216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42658.922569444439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42658.922916666663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42658.923263888886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42658.923611111109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42658.923958333333</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42658.924305555549</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42658.924652777772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42658.924999999996</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42658.925347222219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42658.925694444442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42658.926041666666</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42658.926388888889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42658.926736111105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42658.927083333328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42658.927430555552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42658.927777777775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42658.928124999999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42658.928472222222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42658.928819444438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42658.929166666661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42658.929513888885</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42658.929861111108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42658.930208333331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42658.930555555555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42658.930902777778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42658.931249999994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42658.931597222218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42658.931944444441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42658.932291666664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42658.932638888888</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42658.932986111111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42658.933333333327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42658.93368055555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42658.934027777774</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42658.934374999997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42658.93472222222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42658.935069444444</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42658.93541666666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42658.935763888883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42658.936111111107</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42658.93645833333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42658.936805555553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42658.937152777777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42658.9375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42658.937847222216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42658.938194444439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42658.938541666663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42658.938888888886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42658.939236111109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42658.939583333333</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42658.939930555549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42658.940277777772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42658.940624999996</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42658.940972222219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42658.941319444442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42658.941666666666</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42658.942013888889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42658.942361111105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42658.942708333328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42658.943055555552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42658.943402777775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42658.943749999999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42658.944097222222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42658.944444444438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42658.944791666661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42658.945138888885</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42658.945486111108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42658.945833333331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42658.946180555555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42658.946527777778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42658.946874999994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42658.947222222218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42658.947569444441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42658.947916666664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42658.948263888888</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42658.948611111111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42658.948958333327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42658.94930555555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42658.949652777774</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42658.95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42658.95034722222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42658.950694444444</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42658.95104166666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42658.951388888883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42658.951736111107</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42658.95208333333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42658.952430555553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42658.952777777777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42658.953125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42658.953472222216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42658.953819444439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42658.954166666663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42658.954513888886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42658.954861111109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42658.955208333333</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42658.955555555549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42658.955902777772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42658.956249999996</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42658.956597222219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42658.956944444442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42658.957291666666</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42658.957638888889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42658.957986111105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42658.958333333328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42658.958680555552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42658.959027777775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42658.959374999999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42658.959722222222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42658.960069444438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42658.960416666661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42658.960763888885</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42658.961111111108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42658.961458333331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42658.961805555555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42658.962152777778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42658.962499999994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42658.962847222218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42658.963194444441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42658.963541666664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42658.963888888888</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42658.964236111111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42658.964583333327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42658.96493055555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42658.965277777774</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42658.965624999997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42658.96597222222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42658.966319444444</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42658.96666666666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42658.967013888883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42658.967361111107</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42658.96770833333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42658.968055555553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42658.968402777777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42658.96875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42658.969097222216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42658.969444444439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42658.969791666663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42658.970138888886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42658.970486111109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42658.970833333333</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42658.971180555549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42658.971527777772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42658.971874999996</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42658.972222222219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42658.972569444442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42658.972916666666</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42658.973263888889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42658.973611111105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42658.973958333328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42658.974305555552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42658.974652777775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42658.974999999999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42658.975347222222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42658.975694444438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42658.976041666661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42658.976388888885</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42658.976736111108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42658.977083333331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42658.977430555555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42658.977777777778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42658.978124999994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42658.978472222218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42658.978819444441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42658.979166666664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42658.979513888888</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42658.979861111111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42658.980208333327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42658.98055555555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42658.980902777774</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42658.981249999997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42658.98159722222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42658.981944444444</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42658.98229166666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42658.982638888883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42658.982986111107</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42658.98333333333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42658.983680555553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42658.984027777777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42658.984375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42658.984722222216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42658.985069444439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42658.985416666663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42658.985763888886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42658.986111111109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42658.986458333333</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42658.986805555549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42658.987152777772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42658.987499999996</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42658.987847222219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42658.988194444442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42658.988541666666</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42658.988888888889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42658.989236111105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42658.989583333328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42658.989930555552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42658.990277777775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42658.990624999999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42658.990972222222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42658.991319444438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42658.991666666661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42658.992013888885</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42658.992361111108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42658.992708333331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42658.993055555555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42658.993402777778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42658.993749999994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42658.994097222218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42658.994444444441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42658.994791666664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42658.995138888888</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42658.995486111111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42658.995833333327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42658.99618055555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42658.996527777774</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42658.996874999997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42658.99722222222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42658.997569444444</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42658.99791666666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42658.998263888883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42658.998611111107</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42658.99895833333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42658.999305555553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42658.999652777777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42659</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42659.000347222216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42659.000694444439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42659.001041666663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42659.001388888886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42659.001736111109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42659.002083333333</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42659.002430555549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42659.002777777772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42659.003124999996</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42659.003472222219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42659.003819444442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42659.004166666666</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42659.004513888889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42659.004861111105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42659.005208333328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42659.005555555552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42659.005902777775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42659.006249999999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42659.006597222222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42659.006944444438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42659.007291666661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42659.007638888885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42659.007986111108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42659.008333333331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42659.008680555555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42659.009027777778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42659.009374999994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42659.009722222218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42659.010069444441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42659.010416666664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42659.010763888888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42659.011111111111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42659.011458333327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42659.01180555555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42659.012152777774</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42659.012499999997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42659.01284722222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42659.013194444444</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42659.01354166666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42659.013888888883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967</v>
      </c>
      <c r="B1" t="s">
        <v>968</v>
      </c>
      <c r="C1" t="s">
        <v>969</v>
      </c>
      <c r="D1" t="s">
        <v>970</v>
      </c>
      <c r="E1" t="s">
        <v>971</v>
      </c>
      <c r="F1" t="s">
        <v>972</v>
      </c>
      <c r="G1" t="s">
        <v>676</v>
      </c>
      <c r="H1" t="s">
        <v>973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15-OCT-2016 X X X                                                     </v>
      </c>
      <c r="B1" s="190"/>
      <c r="C1" s="191"/>
      <c r="D1" s="16"/>
      <c r="E1" s="16"/>
      <c r="F1" s="16"/>
      <c r="G1" s="16"/>
      <c r="H1" s="16"/>
      <c r="I1" s="16"/>
      <c r="J1" s="16"/>
      <c r="K1" s="16"/>
      <c r="L1" s="192" t="s">
        <v>617</v>
      </c>
      <c r="M1" s="195" t="str">
        <f>list!$C$606</f>
        <v>10/15/16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15-OCT-2016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14:20:51</v>
      </c>
      <c r="G22" s="201"/>
      <c r="K22" s="175" t="s">
        <v>633</v>
      </c>
      <c r="N22" s="202" t="str">
        <f>Report!$G$17</f>
        <v>14:27:21</v>
      </c>
      <c r="O22" s="201"/>
    </row>
    <row r="23" spans="2:18" x14ac:dyDescent="0.2">
      <c r="B23" s="175" t="s">
        <v>624</v>
      </c>
      <c r="F23" s="201" t="str">
        <f>Report!$C$18</f>
        <v>113,5 min.</v>
      </c>
      <c r="G23" s="201"/>
      <c r="K23" s="175" t="s">
        <v>634</v>
      </c>
      <c r="N23" s="202" t="str">
        <f>Report!$G$18</f>
        <v>16:21:21</v>
      </c>
      <c r="O23" s="201"/>
    </row>
    <row r="25" spans="2:18" x14ac:dyDescent="0.2">
      <c r="B25" s="176" t="s">
        <v>709</v>
      </c>
    </row>
    <row r="26" spans="2:18" x14ac:dyDescent="0.2">
      <c r="C26" s="175" t="s">
        <v>711</v>
      </c>
      <c r="H26" s="180" t="str">
        <f>Report!$E$67</f>
        <v>75,0</v>
      </c>
      <c r="I26" s="175" t="s">
        <v>850</v>
      </c>
      <c r="K26" s="183" t="e">
        <f>Report!$F$67</f>
        <v>#VALUE!</v>
      </c>
      <c r="L26" s="175" t="s">
        <v>851</v>
      </c>
    </row>
    <row r="27" spans="2:18" x14ac:dyDescent="0.2">
      <c r="C27" s="175" t="s">
        <v>845</v>
      </c>
      <c r="H27" s="180" t="str">
        <f>Report!E69</f>
        <v>18,5</v>
      </c>
      <c r="I27" s="175" t="s">
        <v>850</v>
      </c>
      <c r="K27" s="183" t="e">
        <f>Report!F69</f>
        <v>#VALUE!</v>
      </c>
      <c r="L27" s="175" t="s">
        <v>851</v>
      </c>
      <c r="N27" s="180" t="str">
        <f>Report!H69</f>
        <v>24,7</v>
      </c>
      <c r="O27" s="175" t="s">
        <v>852</v>
      </c>
    </row>
    <row r="28" spans="2:18" x14ac:dyDescent="0.2">
      <c r="C28" s="175" t="s">
        <v>846</v>
      </c>
      <c r="H28" s="180" t="str">
        <f>Report!E70</f>
        <v>21,5</v>
      </c>
      <c r="I28" s="175" t="s">
        <v>850</v>
      </c>
      <c r="K28" s="183" t="e">
        <f>Report!F70</f>
        <v>#VALUE!</v>
      </c>
      <c r="L28" s="175" t="s">
        <v>851</v>
      </c>
      <c r="N28" s="180" t="str">
        <f>Report!H70</f>
        <v>28,7</v>
      </c>
      <c r="O28" s="175" t="s">
        <v>852</v>
      </c>
    </row>
    <row r="29" spans="2:18" x14ac:dyDescent="0.2">
      <c r="C29" s="175" t="s">
        <v>847</v>
      </c>
      <c r="H29" s="180" t="str">
        <f>Report!E71</f>
        <v>35,0</v>
      </c>
      <c r="I29" s="175" t="s">
        <v>850</v>
      </c>
      <c r="K29" s="183" t="e">
        <f>Report!F71</f>
        <v>#VALUE!</v>
      </c>
      <c r="L29" s="175" t="s">
        <v>851</v>
      </c>
      <c r="N29" s="180" t="str">
        <f>Report!H71</f>
        <v>46,7</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66,1</v>
      </c>
      <c r="G33" s="175" t="s">
        <v>856</v>
      </c>
      <c r="I33" s="175" t="s">
        <v>855</v>
      </c>
      <c r="K33" s="180" t="str">
        <f>Report!$C$63</f>
        <v>3,5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15-OCT-2016 X X X                                                     </v>
      </c>
      <c r="I1" s="13" t="s">
        <v>617</v>
      </c>
      <c r="J1" s="117" t="str">
        <f>list!$C$606</f>
        <v>10/15/16</v>
      </c>
      <c r="K1" s="12" t="s">
        <v>795</v>
      </c>
      <c r="L1" s="118" t="str">
        <f>list!$C$1</f>
        <v xml:space="preserve">X X 01-JAN-0000 X                                                               Startdate 15-OCT-2016 X X X                                                     </v>
      </c>
      <c r="S1" s="13"/>
      <c r="V1" s="117"/>
      <c r="W1" s="117"/>
      <c r="X1" s="117"/>
      <c r="Y1" s="117"/>
      <c r="Z1" s="13" t="s">
        <v>617</v>
      </c>
      <c r="AA1" s="117" t="str">
        <f>list!$C$606</f>
        <v>10/15/16</v>
      </c>
      <c r="AB1" s="137"/>
      <c r="AC1" s="12" t="s">
        <v>795</v>
      </c>
      <c r="AD1" s="118" t="str">
        <f>list!$C$1</f>
        <v xml:space="preserve">X X 01-JAN-0000 X                                                               Startdate 15-OCT-2016 X X X                                                     </v>
      </c>
      <c r="AP1" s="13" t="s">
        <v>617</v>
      </c>
      <c r="AQ1" s="117" t="str">
        <f>list!$C$606</f>
        <v>10/15/16</v>
      </c>
      <c r="AR1" s="12" t="s">
        <v>795</v>
      </c>
      <c r="AS1" s="118" t="str">
        <f>list!$C$1</f>
        <v xml:space="preserve">X X 01-JAN-0000 X                                                               Startdate 15-OCT-2016 X X X                                                     </v>
      </c>
      <c r="BA1" s="13" t="s">
        <v>617</v>
      </c>
      <c r="BB1" s="117" t="str">
        <f>list!$C$606</f>
        <v>10/15/16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15-OCT-2016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10/15/16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UCR-016_3_nap-scoringEDF.edf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UCR-016_3_nap-scoringEDF.SCO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14:20:51</v>
      </c>
      <c r="F17" s="19" t="s">
        <v>633</v>
      </c>
      <c r="G17" s="43" t="str">
        <f>list!$C$22</f>
        <v>14:27:21</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113,5 min.</v>
      </c>
      <c r="F18" s="19" t="s">
        <v>634</v>
      </c>
      <c r="G18" s="43" t="str">
        <f>list!$C$23</f>
        <v>16:21:21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227</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974</v>
      </c>
      <c r="B24" s="52" t="s">
        <v>975</v>
      </c>
      <c r="C24" s="226" t="s">
        <v>976</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977</v>
      </c>
      <c r="B25" s="55" t="s">
        <v>975</v>
      </c>
      <c r="C25" s="207" t="s">
        <v>978</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979</v>
      </c>
      <c r="B26" s="55" t="s">
        <v>975</v>
      </c>
      <c r="C26" s="207" t="s">
        <v>980</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936</v>
      </c>
      <c r="AG26" s="47" t="s">
        <v>943</v>
      </c>
      <c r="AH26" s="33">
        <v>0</v>
      </c>
      <c r="AI26" s="33">
        <v>0</v>
      </c>
      <c r="AJ26" s="33">
        <v>0</v>
      </c>
      <c r="AK26" s="33">
        <v>0</v>
      </c>
      <c r="AL26" s="33">
        <v>0</v>
      </c>
      <c r="AM26" s="33">
        <v>0</v>
      </c>
      <c r="AN26" s="33">
        <v>0</v>
      </c>
      <c r="AO26" s="33">
        <v>0</v>
      </c>
      <c r="AP26" s="35" t="s">
        <v>936</v>
      </c>
    </row>
    <row r="27" spans="1:47" ht="13.5" thickBot="1" x14ac:dyDescent="0.25">
      <c r="A27" s="54" t="s">
        <v>981</v>
      </c>
      <c r="B27" s="55" t="s">
        <v>975</v>
      </c>
      <c r="C27" s="207" t="s">
        <v>982</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983</v>
      </c>
      <c r="B28" s="55" t="s">
        <v>975</v>
      </c>
      <c r="C28" s="207" t="s">
        <v>984</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985</v>
      </c>
      <c r="B29" s="55" t="s">
        <v>975</v>
      </c>
      <c r="C29" s="207" t="s">
        <v>986</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987</v>
      </c>
      <c r="B30" s="55" t="s">
        <v>975</v>
      </c>
      <c r="C30" s="207" t="s">
        <v>988</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989</v>
      </c>
      <c r="B31" s="55" t="s">
        <v>975</v>
      </c>
      <c r="C31" s="207" t="s">
        <v>990</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991</v>
      </c>
      <c r="B32" s="55" t="s">
        <v>975</v>
      </c>
      <c r="C32" s="207" t="s">
        <v>992</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15-OCT-2016 X X X                                                     </v>
      </c>
      <c r="I57" s="13" t="s">
        <v>617</v>
      </c>
      <c r="J57" s="117" t="str">
        <f>list!$C$606</f>
        <v>10/15/16</v>
      </c>
      <c r="K57" s="12" t="s">
        <v>795</v>
      </c>
      <c r="L57" s="118" t="str">
        <f>list!$C$1</f>
        <v xml:space="preserve">X X 01-JAN-0000 X                                                               Startdate 15-OCT-2016 X X X                                                     </v>
      </c>
      <c r="S57" s="13"/>
      <c r="V57" s="117"/>
      <c r="W57" s="117"/>
      <c r="X57" s="117"/>
      <c r="Y57" s="117"/>
      <c r="Z57" s="13" t="s">
        <v>617</v>
      </c>
      <c r="AA57" s="117" t="str">
        <f>list!$C$606</f>
        <v>10/15/16</v>
      </c>
      <c r="AB57" s="137"/>
      <c r="AC57" s="12" t="s">
        <v>795</v>
      </c>
      <c r="AD57" s="118" t="str">
        <f>list!$C$1</f>
        <v xml:space="preserve">X X 01-JAN-0000 X                                                               Startdate 15-OCT-2016 X X X                                                     </v>
      </c>
      <c r="AP57" s="13" t="s">
        <v>617</v>
      </c>
      <c r="AQ57" s="117" t="str">
        <f>list!$C$606</f>
        <v>10/15/16</v>
      </c>
      <c r="AR57" s="12" t="s">
        <v>795</v>
      </c>
      <c r="AS57" s="118" t="str">
        <f>list!$C$1</f>
        <v xml:space="preserve">X X 01-JAN-0000 X                                                               Startdate 15-OCT-2016 X X X                                                     </v>
      </c>
      <c r="BA57" s="13" t="s">
        <v>617</v>
      </c>
      <c r="BB57" s="117" t="str">
        <f>list!$C$606</f>
        <v>10/15/16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66,1</v>
      </c>
      <c r="G61" s="20" t="s">
        <v>758</v>
      </c>
      <c r="H61" s="1" t="str">
        <f>list!$C$27</f>
        <v>44</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3,5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113,5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75,0</v>
      </c>
      <c r="F67" s="30" t="e">
        <f t="shared" si="6"/>
        <v>#VALUE!</v>
      </c>
      <c r="G67" s="65" t="str">
        <f>list!C41</f>
        <v>66,1</v>
      </c>
      <c r="H67" s="65" t="str">
        <f>list!C52</f>
        <v>100,0</v>
      </c>
      <c r="I67" s="35" t="str">
        <f>list!C63</f>
        <v>78,5</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95,5</v>
      </c>
      <c r="F68" s="30" t="e">
        <f t="shared" si="6"/>
        <v>#VALUE!</v>
      </c>
      <c r="G68" s="65" t="str">
        <f>list!C42</f>
        <v>84,1</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18,5</v>
      </c>
      <c r="F69" s="112" t="e">
        <f t="shared" si="6"/>
        <v>#VALUE!</v>
      </c>
      <c r="G69" s="67" t="str">
        <f>list!C43</f>
        <v>16,3</v>
      </c>
      <c r="H69" s="113" t="str">
        <f>list!C54</f>
        <v>24,7</v>
      </c>
      <c r="I69" s="67" t="str">
        <f>list!C65</f>
        <v>19,4</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21,5</v>
      </c>
      <c r="F70" s="112" t="e">
        <f t="shared" si="6"/>
        <v>#VALUE!</v>
      </c>
      <c r="G70" s="68" t="str">
        <f>list!C44</f>
        <v>18,9</v>
      </c>
      <c r="H70" s="114" t="str">
        <f>list!C55</f>
        <v>28,7</v>
      </c>
      <c r="I70" s="68" t="str">
        <f>list!C66</f>
        <v>22,5</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35,0</v>
      </c>
      <c r="F71" s="112" t="e">
        <f t="shared" si="6"/>
        <v>#VALUE!</v>
      </c>
      <c r="G71" s="68" t="str">
        <f>list!C45</f>
        <v>30,8</v>
      </c>
      <c r="H71" s="114" t="str">
        <f>list!C56</f>
        <v>46,7</v>
      </c>
      <c r="I71" s="68" t="str">
        <f>list!C67</f>
        <v>36,6</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38,5</v>
      </c>
      <c r="F74" s="112" t="e">
        <f t="shared" si="6"/>
        <v>#VALUE!</v>
      </c>
      <c r="G74" s="68" t="str">
        <f>list!C48</f>
        <v>33,9</v>
      </c>
      <c r="H74" s="37" t="str">
        <f>list!C59</f>
        <v>N/A</v>
      </c>
      <c r="I74" s="37" t="str">
        <f>list!C70</f>
        <v>21,5</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35,5</v>
      </c>
      <c r="F76" s="30" t="e">
        <f t="shared" si="6"/>
        <v>#VALUE!</v>
      </c>
      <c r="G76" s="30" t="str">
        <f>list!C50</f>
        <v>31,3</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2,5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25,5</v>
      </c>
      <c r="F86" s="35" t="e">
        <f t="shared" ref="F86:F92" si="7">E86/60</f>
        <v>#VALUE!</v>
      </c>
      <c r="G86" s="36" t="str">
        <f>list!C98</f>
        <v>22,0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2,5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5,5</v>
      </c>
      <c r="F89" s="35" t="e">
        <f t="shared" si="7"/>
        <v>#VALUE!</v>
      </c>
      <c r="G89" s="35" t="str">
        <f>list!C101</f>
        <v>2,0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38,5</v>
      </c>
      <c r="F90" s="35" t="e">
        <f t="shared" si="7"/>
        <v>#VALUE!</v>
      </c>
      <c r="G90" s="35" t="str">
        <f>list!C102</f>
        <v>35,0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38,5</v>
      </c>
      <c r="F92" s="30" t="e">
        <f t="shared" si="7"/>
        <v>#VALUE!</v>
      </c>
      <c r="G92" s="35" t="str">
        <f>list!C104</f>
        <v>35,0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15-OCT-2016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33,9%</v>
      </c>
    </row>
    <row r="32" spans="1:12" x14ac:dyDescent="0.2">
      <c r="A32" s="104" t="s">
        <v>785</v>
      </c>
      <c r="B32" s="105" t="str">
        <f>TotalStage1Sleep_TIB&amp;"%"</f>
        <v>16,3%</v>
      </c>
    </row>
    <row r="33" spans="1:2" x14ac:dyDescent="0.2">
      <c r="A33" s="104" t="s">
        <v>786</v>
      </c>
      <c r="B33" s="105" t="str">
        <f>TotalStage2Sleep_TIB&amp;"%"</f>
        <v>18,9%</v>
      </c>
    </row>
    <row r="34" spans="1:2" x14ac:dyDescent="0.2">
      <c r="A34" s="104" t="s">
        <v>787</v>
      </c>
      <c r="B34" s="105" t="str">
        <f>TotalStage3Sleep_TIB&amp;"%"</f>
        <v>30,8%</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25,5</v>
      </c>
    </row>
    <row r="38" spans="1:2" x14ac:dyDescent="0.2">
      <c r="A38" s="104" t="s">
        <v>783</v>
      </c>
      <c r="B38" s="34" t="str">
        <f>REMLatency_TIB</f>
        <v>-1,0</v>
      </c>
    </row>
    <row r="39" spans="1:2" ht="13.5" thickBot="1" x14ac:dyDescent="0.25">
      <c r="A39" s="106" t="s">
        <v>781</v>
      </c>
      <c r="B39" s="107" t="str">
        <f>SleepEfficiencyPCT&amp;"%"</f>
        <v>66,1%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947</v>
      </c>
      <c r="K1" t="s">
        <v>948</v>
      </c>
      <c r="L1" t="s">
        <v>949</v>
      </c>
      <c r="M1" t="s">
        <v>936</v>
      </c>
      <c r="N1" t="s">
        <v>960</v>
      </c>
      <c r="O1" t="s">
        <v>956</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2016-11-12T01:29:56Z</dcterms:modified>
</cp:coreProperties>
</file>