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saveExternalLinkValues="0" codeName="ThisWorkbook"/>
  <mc:AlternateContent xmlns:mc="http://schemas.openxmlformats.org/markup-compatibility/2006">
    <mc:Choice Requires="x15">
      <x15ac:absPath xmlns:x15ac="http://schemas.microsoft.com/office/spreadsheetml/2010/11/ac" url="D:\Experiment1\EDF\"/>
    </mc:Choice>
  </mc:AlternateContent>
  <bookViews>
    <workbookView minimized="1"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3">Graphs!$A$1:$N$44</definedName>
    <definedName name="_xlnm.Print_Area" localSheetId="5">Report!$A$1:$BB$112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71027"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P7" i="9" s="1"/>
  <c r="P19" i="9" s="1"/>
  <c r="M7" i="9"/>
  <c r="N7" i="9"/>
  <c r="O7" i="9"/>
  <c r="Q7" i="9"/>
  <c r="R7" i="9"/>
  <c r="S7" i="9"/>
  <c r="T7" i="9"/>
  <c r="V7" i="9"/>
  <c r="W7" i="9"/>
  <c r="Z7" i="9" s="1"/>
  <c r="X7" i="9"/>
  <c r="Y7" i="9"/>
  <c r="AH7" i="9"/>
  <c r="AI7" i="9"/>
  <c r="L8" i="9"/>
  <c r="M8" i="9"/>
  <c r="N8" i="9"/>
  <c r="N13" i="9" s="1"/>
  <c r="O8" i="9"/>
  <c r="Q8" i="9"/>
  <c r="R8" i="9"/>
  <c r="S8" i="9"/>
  <c r="T8" i="9"/>
  <c r="V8" i="9"/>
  <c r="W8" i="9"/>
  <c r="Z8" i="9" s="1"/>
  <c r="X8" i="9"/>
  <c r="Y8" i="9"/>
  <c r="AH8" i="9"/>
  <c r="AI8" i="9"/>
  <c r="L9" i="9"/>
  <c r="M9" i="9"/>
  <c r="N9" i="9"/>
  <c r="O9" i="9"/>
  <c r="P9" i="9"/>
  <c r="Q9" i="9"/>
  <c r="R9" i="9"/>
  <c r="S9" i="9"/>
  <c r="T9" i="9"/>
  <c r="U9" i="9" s="1"/>
  <c r="U21" i="9" s="1"/>
  <c r="V9" i="9"/>
  <c r="W9" i="9"/>
  <c r="X9" i="9"/>
  <c r="Y9" i="9"/>
  <c r="AH9" i="9"/>
  <c r="AI9" i="9"/>
  <c r="C10" i="9"/>
  <c r="G10" i="9"/>
  <c r="L10" i="9"/>
  <c r="M10" i="9"/>
  <c r="N10" i="9"/>
  <c r="O10" i="9"/>
  <c r="Q10" i="9"/>
  <c r="R10" i="9"/>
  <c r="S10" i="9"/>
  <c r="T10" i="9"/>
  <c r="U10" i="9" s="1"/>
  <c r="U22" i="9" s="1"/>
  <c r="V10" i="9"/>
  <c r="W10" i="9"/>
  <c r="X10" i="9"/>
  <c r="Y10" i="9"/>
  <c r="AH10" i="9"/>
  <c r="G48" i="14" s="1"/>
  <c r="AI10" i="9"/>
  <c r="I48" i="14" s="1"/>
  <c r="C11" i="9"/>
  <c r="G11" i="9"/>
  <c r="L11" i="9"/>
  <c r="M11" i="9"/>
  <c r="N11" i="9"/>
  <c r="O11" i="9"/>
  <c r="P11" i="9" s="1"/>
  <c r="P23" i="9" s="1"/>
  <c r="Q11" i="9"/>
  <c r="R11" i="9"/>
  <c r="S11" i="9"/>
  <c r="T11" i="9"/>
  <c r="V11" i="9"/>
  <c r="W11" i="9"/>
  <c r="X11" i="9"/>
  <c r="Y11" i="9"/>
  <c r="AH11" i="9"/>
  <c r="AI11" i="9"/>
  <c r="C12" i="9"/>
  <c r="G12" i="9"/>
  <c r="L12" i="9"/>
  <c r="M12" i="9"/>
  <c r="P12" i="9" s="1"/>
  <c r="P24" i="9" s="1"/>
  <c r="N12" i="9"/>
  <c r="N14" i="9" s="1"/>
  <c r="O12" i="9"/>
  <c r="Q12" i="9"/>
  <c r="R12" i="9"/>
  <c r="S12" i="9"/>
  <c r="T12" i="9"/>
  <c r="V12" i="9"/>
  <c r="W12" i="9"/>
  <c r="Z12" i="9" s="1"/>
  <c r="X12" i="9"/>
  <c r="Y12" i="9"/>
  <c r="AH12" i="9"/>
  <c r="AI12" i="9"/>
  <c r="C13" i="9"/>
  <c r="G13" i="9"/>
  <c r="O13" i="9"/>
  <c r="O25" i="9" s="1"/>
  <c r="Q13" i="9"/>
  <c r="R13" i="9"/>
  <c r="S13" i="9"/>
  <c r="T13" i="9"/>
  <c r="U13" i="9" s="1"/>
  <c r="U25" i="9" s="1"/>
  <c r="Y3" i="14" s="1"/>
  <c r="V13" i="9"/>
  <c r="W13" i="9"/>
  <c r="X13" i="9"/>
  <c r="Y13" i="9"/>
  <c r="AH13" i="9"/>
  <c r="AI13" i="9"/>
  <c r="C14" i="9"/>
  <c r="M14" i="9"/>
  <c r="Q14" i="9"/>
  <c r="R14" i="9"/>
  <c r="S14" i="9"/>
  <c r="V14" i="9"/>
  <c r="W14" i="9"/>
  <c r="X14" i="9"/>
  <c r="Y14" i="9"/>
  <c r="AH14" i="9"/>
  <c r="AI14" i="9"/>
  <c r="Q15" i="9"/>
  <c r="R15" i="9"/>
  <c r="S15" i="9"/>
  <c r="V15" i="9"/>
  <c r="W15" i="9"/>
  <c r="X15" i="9"/>
  <c r="AH15" i="9"/>
  <c r="AI15" i="9"/>
  <c r="AH16" i="9"/>
  <c r="AI16" i="9"/>
  <c r="C17" i="9"/>
  <c r="G17" i="9"/>
  <c r="AH17" i="9"/>
  <c r="AI17" i="9"/>
  <c r="C18" i="9"/>
  <c r="F23" i="14" s="1"/>
  <c r="G18" i="9"/>
  <c r="AH18" i="9"/>
  <c r="AI18" i="9"/>
  <c r="C19" i="9"/>
  <c r="L19" i="9"/>
  <c r="M19" i="9"/>
  <c r="N19" i="9"/>
  <c r="O19" i="9"/>
  <c r="Q19" i="9"/>
  <c r="R19" i="9"/>
  <c r="S19" i="9"/>
  <c r="T19" i="9"/>
  <c r="V19" i="9"/>
  <c r="W19" i="9"/>
  <c r="X19" i="9"/>
  <c r="Y19" i="9"/>
  <c r="AH19" i="9"/>
  <c r="AI19" i="9"/>
  <c r="L20" i="9"/>
  <c r="M20" i="9"/>
  <c r="N20" i="9"/>
  <c r="O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Q22" i="9"/>
  <c r="R22" i="9"/>
  <c r="S22" i="9"/>
  <c r="V22" i="9"/>
  <c r="W22" i="9"/>
  <c r="X22" i="9"/>
  <c r="Y22" i="9"/>
  <c r="L23" i="9"/>
  <c r="M23" i="9"/>
  <c r="N23" i="9"/>
  <c r="Q23" i="9"/>
  <c r="R23" i="9"/>
  <c r="S23" i="9"/>
  <c r="T23" i="9"/>
  <c r="V23" i="9"/>
  <c r="W23" i="9"/>
  <c r="X23" i="9"/>
  <c r="Y23" i="9"/>
  <c r="L24" i="9"/>
  <c r="M24" i="9"/>
  <c r="N24" i="9"/>
  <c r="O24" i="9"/>
  <c r="Q24" i="9"/>
  <c r="R24" i="9"/>
  <c r="S24" i="9"/>
  <c r="T24" i="9"/>
  <c r="V24" i="9"/>
  <c r="W24" i="9"/>
  <c r="X24" i="9"/>
  <c r="Y24" i="9"/>
  <c r="L25" i="9"/>
  <c r="M25" i="9"/>
  <c r="N25" i="9"/>
  <c r="Q25" i="9"/>
  <c r="R25" i="9"/>
  <c r="S25" i="9"/>
  <c r="V25" i="9"/>
  <c r="W25" i="9"/>
  <c r="X25" i="9"/>
  <c r="Y25" i="9"/>
  <c r="L26" i="9"/>
  <c r="M26" i="9"/>
  <c r="N26" i="9"/>
  <c r="Q26" i="9"/>
  <c r="R26" i="9"/>
  <c r="S26" i="9"/>
  <c r="V26" i="9"/>
  <c r="W26" i="9"/>
  <c r="X26" i="9"/>
  <c r="Y26" i="9"/>
  <c r="L27" i="9"/>
  <c r="M27" i="9"/>
  <c r="N27" i="9"/>
  <c r="Q27" i="9"/>
  <c r="R27" i="9"/>
  <c r="S27" i="9"/>
  <c r="V27" i="9"/>
  <c r="W27" i="9"/>
  <c r="X27" i="9"/>
  <c r="Y27" i="9"/>
  <c r="R31" i="9"/>
  <c r="S31" i="9"/>
  <c r="T31" i="9"/>
  <c r="U31" i="9"/>
  <c r="AE13" i="14" s="1"/>
  <c r="V31" i="9"/>
  <c r="W31" i="9"/>
  <c r="R32" i="9"/>
  <c r="S32" i="9"/>
  <c r="T32" i="9"/>
  <c r="U32" i="9"/>
  <c r="V32" i="9"/>
  <c r="W32" i="9"/>
  <c r="R33" i="9"/>
  <c r="Y15" i="14" s="1"/>
  <c r="S33" i="9"/>
  <c r="T33" i="9"/>
  <c r="U33" i="9"/>
  <c r="V33" i="9"/>
  <c r="W33" i="9"/>
  <c r="R34" i="9"/>
  <c r="S34" i="9"/>
  <c r="T34" i="9"/>
  <c r="AB16" i="14" s="1"/>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s="1"/>
  <c r="E86" i="9"/>
  <c r="F86" i="9" s="1"/>
  <c r="G86" i="9"/>
  <c r="H86" i="9" s="1"/>
  <c r="E87" i="9"/>
  <c r="F87" i="9"/>
  <c r="G87" i="9"/>
  <c r="H87" i="9" s="1"/>
  <c r="E88" i="9"/>
  <c r="F88" i="9" s="1"/>
  <c r="G88" i="9"/>
  <c r="H88" i="9" s="1"/>
  <c r="E89" i="9"/>
  <c r="F89" i="9"/>
  <c r="G89" i="9"/>
  <c r="H89" i="9" s="1"/>
  <c r="E90" i="9"/>
  <c r="F90" i="9" s="1"/>
  <c r="G90" i="9"/>
  <c r="H90" i="9" s="1"/>
  <c r="E91" i="9"/>
  <c r="F91" i="9"/>
  <c r="G91" i="9"/>
  <c r="H91" i="9" s="1"/>
  <c r="E92" i="9"/>
  <c r="F92" i="9" s="1"/>
  <c r="G92" i="9"/>
  <c r="H92" i="9" s="1"/>
  <c r="E95" i="9"/>
  <c r="F95" i="9"/>
  <c r="E96" i="9"/>
  <c r="F96" i="9"/>
  <c r="E97" i="9"/>
  <c r="F97" i="9"/>
  <c r="E98" i="9"/>
  <c r="F98" i="9"/>
  <c r="E99" i="9"/>
  <c r="F99" i="9"/>
  <c r="E100" i="9"/>
  <c r="F100" i="9"/>
  <c r="E101" i="9"/>
  <c r="G98" i="9" s="1"/>
  <c r="L41" i="14" s="1"/>
  <c r="F101" i="9"/>
  <c r="E104" i="9"/>
  <c r="F104" i="9"/>
  <c r="G104" i="9"/>
  <c r="M52" i="14" s="1"/>
  <c r="E105" i="9"/>
  <c r="J53" i="14" s="1"/>
  <c r="F105" i="9"/>
  <c r="G105" i="9"/>
  <c r="M53" i="14" s="1"/>
  <c r="E106" i="9"/>
  <c r="J54" i="14" s="1"/>
  <c r="F106" i="9"/>
  <c r="G106" i="9"/>
  <c r="Y6" i="14"/>
  <c r="AB6" i="14"/>
  <c r="AE6" i="14"/>
  <c r="Y7" i="14"/>
  <c r="AE7" i="14"/>
  <c r="E8" i="14"/>
  <c r="L8" i="14"/>
  <c r="E9" i="14"/>
  <c r="AH9" i="14"/>
  <c r="E11" i="14"/>
  <c r="E12" i="14"/>
  <c r="N12" i="14"/>
  <c r="Y13" i="14"/>
  <c r="AB13" i="14"/>
  <c r="Y14" i="14"/>
  <c r="AB14" i="14"/>
  <c r="AE14" i="14"/>
  <c r="AB15" i="14"/>
  <c r="AE15" i="14"/>
  <c r="Y16" i="14"/>
  <c r="AE16" i="14"/>
  <c r="F22" i="14"/>
  <c r="N22" i="14"/>
  <c r="N23" i="14"/>
  <c r="H26" i="14"/>
  <c r="N27" i="14"/>
  <c r="H28" i="14"/>
  <c r="H29" i="14"/>
  <c r="H30" i="14"/>
  <c r="N31" i="14"/>
  <c r="F33" i="14"/>
  <c r="K33" i="14"/>
  <c r="G40" i="14"/>
  <c r="I40" i="14"/>
  <c r="G41" i="14"/>
  <c r="I41" i="14"/>
  <c r="G42" i="14"/>
  <c r="I42" i="14"/>
  <c r="G43" i="14"/>
  <c r="I43" i="14"/>
  <c r="G47" i="14"/>
  <c r="I47" i="14"/>
  <c r="G52" i="14"/>
  <c r="J52" i="14"/>
  <c r="G53" i="14"/>
  <c r="G54" i="14"/>
  <c r="M54" i="14"/>
  <c r="Y15" i="9" l="1"/>
  <c r="O14" i="9"/>
  <c r="N15" i="9"/>
  <c r="O23" i="9"/>
  <c r="T22" i="9"/>
  <c r="L13" i="9"/>
  <c r="U8" i="9"/>
  <c r="U20" i="9" s="1"/>
  <c r="M13" i="9"/>
  <c r="M15" i="9" s="1"/>
  <c r="T25" i="9"/>
  <c r="O22" i="9"/>
  <c r="Z13" i="9"/>
  <c r="Z10" i="9"/>
  <c r="Z9" i="9"/>
  <c r="P10" i="9"/>
  <c r="P22" i="9" s="1"/>
  <c r="G97" i="9"/>
  <c r="Z15" i="9"/>
  <c r="Z11" i="9"/>
  <c r="AA7" i="9"/>
  <c r="AA19" i="9" s="1"/>
  <c r="U12" i="9"/>
  <c r="U24" i="9" s="1"/>
  <c r="U7" i="9"/>
  <c r="U19" i="9" s="1"/>
  <c r="G100" i="9"/>
  <c r="L43" i="14" s="1"/>
  <c r="G96" i="9"/>
  <c r="L40" i="14" s="1"/>
  <c r="U11" i="9"/>
  <c r="U23" i="9" s="1"/>
  <c r="Z14" i="9"/>
  <c r="AA12" i="9"/>
  <c r="AA24" i="9" s="1"/>
  <c r="AA10" i="9"/>
  <c r="AA22" i="9" s="1"/>
  <c r="Z21" i="9"/>
  <c r="Z20" i="9"/>
  <c r="Z22" i="9"/>
  <c r="Z23" i="9"/>
  <c r="Z24" i="9"/>
  <c r="Z25" i="9"/>
  <c r="AB3" i="14" s="1"/>
  <c r="Z26" i="9"/>
  <c r="AB4" i="14" s="1"/>
  <c r="Z27" i="9"/>
  <c r="AB5" i="14" s="1"/>
  <c r="K31" i="14"/>
  <c r="Z19" i="9"/>
  <c r="AA9" i="9"/>
  <c r="AA21" i="9" s="1"/>
  <c r="G99" i="9"/>
  <c r="L42" i="14" s="1"/>
  <c r="P33" i="14"/>
  <c r="T14" i="9"/>
  <c r="L14" i="9"/>
  <c r="P14" i="9" s="1"/>
  <c r="H31" i="14"/>
  <c r="H27" i="14"/>
  <c r="G101" i="9"/>
  <c r="P8" i="9"/>
  <c r="G95" i="9"/>
  <c r="P13" i="9"/>
  <c r="T15" i="9"/>
  <c r="U14" i="9" l="1"/>
  <c r="U26" i="9" s="1"/>
  <c r="Y4" i="14" s="1"/>
  <c r="T26" i="9"/>
  <c r="AA13" i="9"/>
  <c r="AA25" i="9" s="1"/>
  <c r="AE3" i="14" s="1"/>
  <c r="P25" i="9"/>
  <c r="AA8" i="9"/>
  <c r="AA20" i="9" s="1"/>
  <c r="P20" i="9"/>
  <c r="AA14" i="9"/>
  <c r="AA26" i="9" s="1"/>
  <c r="AE4" i="14" s="1"/>
  <c r="P26" i="9"/>
  <c r="AA11" i="9"/>
  <c r="AA23" i="9" s="1"/>
  <c r="O15" i="9"/>
  <c r="O27" i="9" s="1"/>
  <c r="O26" i="9"/>
  <c r="U15" i="9"/>
  <c r="U27" i="9" s="1"/>
  <c r="Y5" i="14" s="1"/>
  <c r="T27" i="9"/>
  <c r="L15" i="9"/>
  <c r="P15" i="9" s="1"/>
  <c r="AA15" i="9" l="1"/>
  <c r="AA27" i="9" s="1"/>
  <c r="AE5" i="14" s="1"/>
  <c r="P27" i="9"/>
  <c r="W9" i="14"/>
</calcChain>
</file>

<file path=xl/sharedStrings.xml><?xml version="1.0" encoding="utf-8"?>
<sst xmlns="http://schemas.openxmlformats.org/spreadsheetml/2006/main" count="1808" uniqueCount="993">
  <si>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</si>
  <si>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</si>
  <si>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</si>
  <si>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</si>
  <si>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</si>
  <si>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</si>
  <si>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</si>
  <si>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</si>
  <si>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</si>
  <si>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</si>
  <si>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</si>
  <si>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</si>
  <si>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</si>
  <si>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</si>
  <si>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</si>
  <si>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</si>
  <si>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</si>
  <si>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</si>
  <si>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</si>
  <si>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</si>
  <si>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</si>
  <si>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</si>
  <si>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</si>
  <si>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</si>
  <si>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</si>
  <si>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</si>
  <si>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</si>
  <si>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</si>
  <si>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</si>
  <si>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</si>
  <si>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</si>
  <si>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</si>
  <si>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</si>
  <si>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</si>
  <si>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</si>
  <si>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</si>
  <si>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</si>
  <si>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</si>
  <si>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</si>
  <si>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</si>
  <si>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</si>
  <si>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</si>
  <si>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</si>
  <si>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</si>
  <si>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</si>
  <si>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</si>
  <si>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</si>
  <si>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</si>
  <si>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</si>
  <si>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</si>
  <si>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</si>
  <si>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</si>
  <si>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</si>
  <si>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</si>
  <si>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</si>
  <si>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</si>
  <si>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</si>
  <si>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</si>
  <si>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</si>
  <si>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</si>
  <si>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</si>
  <si>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</si>
  <si>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</si>
  <si>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</si>
  <si>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</si>
  <si>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</si>
  <si>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</si>
  <si>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</si>
  <si>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</si>
  <si>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</si>
  <si>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</si>
  <si>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</si>
  <si>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</si>
  <si>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</si>
  <si>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</si>
  <si>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</si>
  <si>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</si>
  <si>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</si>
  <si>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</si>
  <si>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</si>
  <si>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</si>
  <si>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</si>
  <si>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</si>
  <si>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</si>
  <si>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</si>
  <si>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</si>
  <si>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</si>
  <si>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</si>
  <si>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</si>
  <si>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</si>
  <si>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</si>
  <si>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</si>
  <si>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</si>
  <si>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</si>
  <si>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</si>
  <si>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</si>
  <si>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</si>
  <si>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</si>
  <si>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</si>
  <si>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</si>
  <si>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</si>
  <si>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</si>
  <si>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</si>
  <si>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</si>
  <si>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</si>
  <si>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</si>
  <si>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</si>
  <si>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</si>
  <si>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</si>
  <si>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</si>
  <si>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</si>
  <si>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</si>
  <si>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</si>
  <si>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</si>
  <si>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</si>
  <si>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</si>
  <si>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</si>
  <si>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</si>
  <si>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</si>
  <si>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</si>
  <si>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</si>
  <si>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</si>
  <si>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</si>
  <si>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</si>
  <si>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</si>
  <si>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</si>
  <si>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</si>
  <si>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</si>
  <si>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</si>
  <si>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</si>
  <si>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</si>
  <si>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</si>
  <si>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</si>
  <si>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</si>
  <si>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</si>
  <si>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</si>
  <si>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</si>
  <si>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</si>
  <si>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</si>
  <si>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</si>
  <si>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</si>
  <si>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</si>
  <si>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</si>
  <si>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</si>
  <si>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</si>
  <si>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</si>
  <si>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</si>
  <si>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</si>
  <si>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</si>
  <si>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</si>
  <si>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</si>
  <si>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</si>
  <si>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</si>
  <si>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</si>
  <si>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</si>
  <si>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</si>
  <si>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</si>
  <si>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</si>
  <si>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</si>
  <si>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</si>
  <si>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</si>
  <si>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</si>
  <si>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</si>
  <si>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</si>
  <si>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</si>
  <si>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</si>
  <si>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</si>
  <si>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</si>
  <si>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</si>
  <si>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</si>
  <si>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</si>
  <si>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</si>
  <si>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</si>
  <si>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</si>
  <si>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</si>
  <si>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</si>
  <si>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</si>
  <si>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</si>
  <si>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</si>
  <si>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</si>
  <si>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</si>
  <si>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</si>
  <si>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</si>
  <si>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</si>
  <si>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</si>
  <si>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</si>
  <si>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</si>
  <si>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</si>
  <si>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</si>
  <si>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</si>
  <si>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</si>
  <si>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</si>
  <si>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</si>
  <si>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</si>
  <si>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</si>
  <si>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</si>
  <si>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</si>
  <si>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</si>
  <si>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</si>
  <si>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</si>
  <si>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</si>
  <si>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</si>
  <si>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</si>
  <si>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</si>
  <si>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</si>
  <si>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</si>
  <si>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</si>
  <si>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</si>
  <si>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</si>
  <si>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</si>
  <si>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</si>
  <si>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</si>
  <si>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</si>
  <si>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</si>
  <si>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</si>
  <si>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</si>
  <si>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</si>
  <si>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</si>
  <si>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</si>
  <si>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</si>
  <si>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</si>
  <si>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</si>
  <si>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</si>
  <si>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</si>
  <si>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</si>
  <si>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</si>
  <si>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</si>
  <si>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</si>
  <si>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</si>
  <si>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</si>
  <si>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</si>
  <si>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</si>
  <si>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</si>
  <si>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</si>
  <si>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</si>
  <si>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</si>
  <si>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</si>
  <si>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</si>
  <si>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</si>
  <si>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</si>
  <si>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</si>
  <si>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</si>
  <si>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</si>
  <si>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</si>
  <si>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</si>
  <si>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</si>
  <si>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</si>
  <si>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</si>
  <si>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</si>
  <si>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</si>
  <si>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</si>
  <si>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</si>
  <si>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</si>
  <si>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</si>
  <si>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</si>
  <si>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</si>
  <si>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</si>
  <si>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</si>
  <si>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</si>
  <si>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</si>
  <si>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</si>
  <si>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</si>
  <si>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</si>
  <si>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</si>
  <si>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</si>
  <si>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</si>
  <si>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</si>
  <si>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</si>
  <si>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</si>
  <si>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</si>
  <si>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</si>
  <si>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</si>
  <si>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</si>
  <si>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</si>
  <si>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</si>
  <si>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</si>
  <si>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</si>
  <si>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</si>
  <si>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</si>
  <si>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</si>
  <si>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</si>
  <si>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</si>
  <si>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</si>
  <si>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</si>
  <si>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</si>
  <si>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</si>
  <si>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</si>
  <si>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</si>
  <si>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</si>
  <si>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</si>
  <si>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</si>
  <si>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</si>
  <si>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</si>
  <si>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</si>
  <si>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</si>
  <si>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</si>
  <si>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</si>
  <si>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</si>
  <si>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</si>
  <si>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</si>
  <si>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</si>
  <si>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</si>
  <si>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</si>
  <si>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</si>
  <si>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</si>
  <si>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</si>
  <si>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</si>
  <si>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</si>
  <si>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</si>
  <si>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</si>
  <si>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</si>
  <si>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</si>
  <si>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</si>
  <si>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</si>
  <si>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</si>
  <si>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</si>
  <si>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</si>
  <si>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</si>
  <si>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</si>
  <si>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</si>
  <si>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</si>
  <si>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</si>
  <si>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</si>
  <si>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</si>
  <si>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</si>
  <si>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</si>
  <si>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</si>
  <si>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</si>
  <si>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</si>
  <si>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</si>
  <si>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</si>
  <si>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</si>
  <si>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</si>
  <si>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</si>
  <si>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</si>
  <si>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</si>
  <si>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</si>
  <si>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</si>
  <si>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</si>
  <si>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</si>
  <si>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</si>
  <si>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</si>
  <si>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</si>
  <si>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</si>
  <si>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</si>
  <si>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</si>
  <si>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</si>
  <si>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</si>
  <si>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</si>
  <si>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</si>
  <si>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</si>
  <si>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</si>
  <si>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</si>
  <si>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</si>
  <si>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</si>
  <si>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</si>
  <si>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</si>
  <si>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</si>
  <si>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</si>
  <si>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</si>
  <si>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</si>
  <si>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</si>
  <si>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</si>
  <si>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</si>
  <si>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</si>
  <si>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</si>
  <si>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</si>
  <si>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</si>
  <si>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</si>
  <si>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</si>
  <si>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</si>
  <si>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</si>
  <si>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</si>
  <si>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</si>
  <si>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</si>
  <si>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</si>
  <si>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</si>
  <si>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</si>
  <si>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</si>
  <si>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</si>
  <si>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</si>
  <si>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</si>
  <si>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</si>
  <si>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</si>
  <si>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</si>
  <si>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</si>
  <si>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</si>
  <si>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</si>
  <si>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</si>
  <si>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</si>
  <si>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</si>
  <si>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</si>
  <si>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</si>
  <si>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</si>
  <si>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</si>
  <si>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</si>
  <si>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</si>
  <si>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</si>
  <si>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</si>
  <si>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</si>
  <si>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</si>
  <si>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</si>
  <si>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</si>
  <si>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</si>
  <si>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</si>
  <si>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</si>
  <si>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</si>
  <si>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</si>
  <si>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</si>
  <si>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</si>
  <si>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</si>
  <si>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</si>
  <si>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</si>
  <si>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</si>
  <si>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</si>
  <si>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</si>
  <si>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</si>
  <si>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</si>
  <si>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</si>
  <si>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</si>
  <si>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</si>
  <si>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</si>
  <si>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</si>
  <si>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</si>
  <si>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</si>
  <si>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</si>
  <si>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</si>
  <si>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</si>
  <si>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</si>
  <si>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</si>
  <si>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</si>
  <si>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</si>
  <si>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</si>
  <si>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</si>
  <si>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</si>
  <si>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</si>
  <si>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</si>
  <si>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</si>
  <si>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</si>
  <si>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</si>
  <si>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</si>
  <si>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</si>
  <si>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</si>
  <si>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</si>
  <si>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</si>
  <si>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</si>
  <si>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</si>
  <si>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</si>
  <si>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</si>
  <si>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</si>
  <si>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</si>
  <si>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</si>
  <si>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</si>
  <si>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</si>
  <si>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</si>
  <si>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</si>
  <si>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</si>
  <si>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</si>
  <si>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</si>
  <si>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</si>
  <si>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</si>
  <si>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</si>
  <si>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</si>
  <si>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</si>
  <si>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</si>
  <si>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</si>
  <si>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</si>
  <si>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</si>
  <si>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</si>
  <si>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</si>
  <si>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</si>
  <si>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</si>
  <si>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</si>
  <si>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</si>
  <si>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</si>
  <si>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</si>
  <si>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</si>
  <si>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</si>
  <si>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</si>
  <si>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</si>
  <si>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</si>
  <si>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</si>
  <si>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</si>
  <si>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</si>
  <si>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</si>
  <si>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</si>
  <si>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</si>
  <si>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</si>
  <si>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</si>
  <si>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</si>
  <si>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</si>
  <si>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</si>
  <si>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</si>
  <si>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</si>
  <si>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</si>
  <si>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</si>
  <si>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</si>
  <si>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</si>
  <si>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</si>
  <si>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</si>
  <si>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</si>
  <si>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</si>
  <si>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</si>
  <si>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</si>
  <si>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</si>
  <si>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</si>
  <si>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</si>
  <si>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</si>
  <si>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</si>
  <si>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</si>
  <si>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</si>
  <si>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</si>
  <si>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</si>
  <si>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</si>
  <si>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</si>
  <si>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</si>
  <si>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</si>
  <si>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</si>
  <si>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</si>
  <si>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</si>
  <si>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</si>
  <si>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</si>
  <si>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</si>
  <si>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</si>
  <si>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</si>
  <si>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</si>
  <si>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</si>
  <si>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</si>
  <si>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</si>
  <si>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</si>
  <si>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</si>
  <si>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</si>
  <si>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</si>
  <si>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</si>
  <si>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</si>
  <si>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</si>
  <si>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</si>
  <si>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</si>
  <si>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</si>
  <si>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</si>
  <si>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</si>
  <si>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</si>
  <si>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</si>
  <si>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</si>
  <si>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</si>
  <si>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</si>
  <si>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</si>
  <si>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</si>
  <si>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</si>
  <si>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</si>
  <si>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</si>
  <si>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</si>
  <si>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</si>
  <si>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</si>
  <si>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</si>
  <si>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</si>
  <si>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</si>
  <si>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</si>
  <si>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</si>
  <si>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</si>
  <si>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</si>
  <si>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</si>
  <si>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</si>
  <si>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</si>
  <si>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</si>
  <si>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</si>
  <si>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</si>
  <si>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</si>
  <si>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</si>
  <si>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</si>
  <si>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</si>
  <si>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</si>
  <si>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</si>
  <si>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</si>
  <si>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</si>
  <si>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</si>
  <si>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</si>
  <si>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</si>
  <si>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</si>
  <si>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</si>
  <si>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</si>
  <si>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</si>
  <si>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</si>
  <si>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</si>
  <si>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</si>
  <si>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</si>
  <si>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</si>
  <si>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</si>
  <si>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</si>
  <si>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</si>
  <si>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</si>
  <si>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</si>
  <si>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</si>
  <si>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</si>
  <si>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</si>
  <si>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</si>
  <si>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</si>
  <si>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</si>
  <si>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</si>
  <si>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</si>
  <si>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</si>
  <si>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</si>
  <si>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</si>
  <si>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</si>
  <si>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</si>
  <si>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</si>
  <si>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</si>
  <si>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</si>
  <si>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</si>
  <si>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</si>
  <si>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</si>
  <si>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</si>
  <si>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</si>
  <si>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</si>
  <si>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</si>
  <si>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</si>
  <si>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</si>
  <si>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</si>
  <si>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</si>
  <si>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</si>
  <si>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</si>
  <si>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</si>
  <si>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</si>
  <si>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</si>
  <si>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</si>
  <si>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</si>
  <si>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</si>
  <si>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</si>
  <si>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</si>
  <si>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</si>
  <si>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</si>
  <si>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</si>
  <si>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</si>
  <si>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</si>
  <si>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</si>
  <si>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</si>
  <si>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</si>
  <si>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</si>
  <si>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</si>
  <si>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</si>
  <si>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</si>
  <si>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</si>
  <si>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</si>
  <si>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</si>
  <si>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</si>
  <si>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</si>
  <si>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</si>
  <si>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</si>
  <si>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</si>
  <si>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</si>
  <si>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</si>
  <si>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</si>
  <si>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</si>
  <si>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</si>
  <si>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</si>
  <si>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</si>
  <si>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</si>
  <si>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</si>
  <si>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</si>
  <si>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</si>
  <si>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</si>
  <si>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</si>
  <si>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</si>
  <si>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</si>
  <si>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</si>
  <si>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</si>
  <si>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</si>
  <si>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</si>
  <si>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</si>
  <si>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</si>
  <si>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</si>
  <si>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</si>
  <si>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</si>
  <si>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</si>
  <si>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</si>
  <si>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</si>
  <si>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</si>
  <si>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</si>
  <si>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</si>
  <si>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</si>
  <si>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</si>
  <si>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</si>
  <si>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</si>
  <si>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</si>
  <si>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</si>
  <si>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</si>
  <si>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</si>
  <si>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</si>
  <si>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</si>
  <si>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</si>
  <si>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</si>
  <si>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</si>
  <si>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</si>
  <si>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</si>
  <si>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</si>
  <si>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</si>
  <si>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</si>
  <si>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</si>
  <si>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</si>
  <si>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</si>
  <si>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</si>
  <si>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</si>
  <si>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</si>
  <si>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</si>
  <si>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</si>
  <si>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</si>
  <si>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</si>
  <si>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</si>
  <si>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</si>
  <si>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</si>
  <si>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</si>
  <si>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</si>
  <si>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</si>
  <si>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</si>
  <si>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</si>
  <si>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</si>
  <si>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</si>
  <si>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</si>
  <si>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</si>
  <si>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</si>
  <si>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</si>
  <si>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</si>
  <si>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</si>
  <si>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</si>
  <si>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</si>
  <si>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</si>
  <si>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</si>
  <si>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</si>
  <si>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</si>
  <si>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</si>
  <si>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</si>
  <si>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</si>
  <si>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</si>
  <si>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</si>
  <si>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</si>
  <si>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</si>
  <si>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</si>
  <si>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</si>
  <si>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</si>
  <si>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</si>
  <si>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</si>
  <si>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</si>
  <si>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</si>
  <si>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</si>
  <si>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</si>
  <si>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</si>
  <si>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</si>
  <si>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</si>
  <si>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</si>
  <si>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</si>
  <si>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</si>
  <si>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</si>
  <si>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</si>
  <si>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</si>
  <si>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</si>
  <si>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</si>
  <si>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</si>
  <si>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</si>
  <si>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</si>
  <si>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</si>
  <si>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</si>
  <si>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</si>
  <si>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</si>
  <si>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</si>
  <si>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</si>
  <si>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</si>
  <si>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</si>
  <si>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</si>
  <si>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</si>
  <si>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</si>
  <si>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</si>
  <si>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</si>
  <si>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</si>
  <si>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</si>
  <si>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</si>
  <si>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</si>
  <si>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</si>
  <si>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</si>
  <si>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</si>
  <si>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</si>
  <si>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</si>
  <si>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</si>
  <si>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</si>
  <si>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</si>
  <si>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</si>
  <si>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</si>
  <si>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</si>
  <si>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</si>
  <si>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</si>
  <si>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</si>
  <si>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</si>
  <si>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</si>
  <si>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</si>
  <si>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</si>
  <si>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</si>
  <si>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</si>
  <si>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</si>
  <si>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</si>
  <si>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</si>
  <si>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</si>
  <si>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</si>
  <si>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</si>
  <si>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</si>
  <si>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</si>
  <si>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</si>
  <si>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</si>
  <si>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</si>
  <si>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</si>
  <si>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</si>
  <si>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</si>
  <si>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</si>
  <si>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</si>
  <si>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</si>
  <si>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</si>
  <si>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</si>
  <si>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</si>
  <si>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</si>
  <si>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</si>
  <si>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</si>
  <si>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</si>
  <si>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</si>
  <si>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</si>
  <si>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</si>
  <si>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</si>
  <si>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</si>
  <si>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</si>
  <si>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</si>
  <si>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</si>
  <si>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</si>
  <si>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</si>
  <si>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</si>
  <si>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</si>
  <si>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</si>
  <si>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</si>
  <si>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</si>
  <si>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</si>
  <si>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</si>
  <si>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</si>
  <si>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</si>
  <si>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</si>
  <si>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</si>
  <si>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</si>
  <si>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</si>
  <si>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</si>
  <si>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</si>
  <si>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</si>
  <si>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</si>
  <si>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</si>
  <si>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</si>
  <si>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</si>
  <si>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</si>
  <si>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</si>
  <si>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</si>
  <si>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</si>
  <si>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</si>
  <si>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</si>
  <si>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</si>
  <si>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</si>
  <si>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</si>
  <si>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</si>
  <si>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</si>
  <si>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</si>
  <si>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</si>
  <si>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</si>
  <si>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</si>
  <si>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</si>
  <si>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</si>
  <si>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</si>
  <si>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</si>
  <si>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</si>
  <si>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</si>
  <si>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</si>
  <si>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</si>
  <si>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</si>
  <si>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</si>
  <si>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</si>
  <si>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</si>
  <si>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</si>
  <si>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</si>
  <si>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</si>
  <si>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</si>
  <si>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</si>
  <si>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</si>
  <si>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</si>
  <si>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</si>
  <si>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</si>
  <si>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</si>
  <si>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</si>
  <si>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</si>
  <si>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</si>
  <si>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</si>
  <si>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</si>
  <si>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</si>
  <si>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</si>
  <si>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</si>
  <si>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</si>
  <si>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</si>
  <si>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</si>
  <si>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</si>
  <si>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</si>
  <si>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</si>
  <si>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</si>
  <si>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</si>
  <si>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</si>
  <si>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</si>
  <si>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</si>
  <si>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</si>
  <si>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</si>
  <si>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</si>
  <si>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</si>
  <si>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</si>
  <si>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</si>
  <si>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</si>
  <si>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</si>
  <si>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</si>
  <si>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</si>
  <si>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29-NOV-2016 X X X                                                     </t>
  </si>
  <si>
    <t xml:space="preserve">_x000D_
</t>
  </si>
  <si>
    <t>UCR-037_2_nap2-scoringEDF.edf</t>
  </si>
  <si>
    <t>UCR-037_2_nap2-scoringEDF.SCO</t>
  </si>
  <si>
    <t>14:53:48</t>
  </si>
  <si>
    <t>93.0 min.</t>
  </si>
  <si>
    <t>186</t>
  </si>
  <si>
    <t>14:58:18</t>
  </si>
  <si>
    <t>16:31:48</t>
  </si>
  <si>
    <t xml:space="preserve">1	EEG	EOG1 (LOC)	2	EEG	EOC2 (ROC)	3	EEG	F3	4	EEG	F4	5	EEG	C3	6	EEG	C4	7	EEG	O1	8	EEG	O2	9	EEG	EMGs																			 																																																 			</t>
  </si>
  <si>
    <t>80.1</t>
  </si>
  <si>
    <t>0</t>
  </si>
  <si>
    <t>34</t>
  </si>
  <si>
    <t>NaN</t>
  </si>
  <si>
    <t>93.0</t>
  </si>
  <si>
    <t>74.5</t>
  </si>
  <si>
    <t>85.0</t>
  </si>
  <si>
    <t>8.0</t>
  </si>
  <si>
    <t>50.5</t>
  </si>
  <si>
    <t>16.0</t>
  </si>
  <si>
    <t>0.0</t>
  </si>
  <si>
    <t>18.5</t>
  </si>
  <si>
    <t>11.0</t>
  </si>
  <si>
    <t>100.0</t>
  </si>
  <si>
    <t>91.4</t>
  </si>
  <si>
    <t>8.6</t>
  </si>
  <si>
    <t>54.3</t>
  </si>
  <si>
    <t>17.2</t>
  </si>
  <si>
    <t>19.9</t>
  </si>
  <si>
    <t>11.8</t>
  </si>
  <si>
    <t>N/A</t>
  </si>
  <si>
    <t>10.7</t>
  </si>
  <si>
    <t>67.8</t>
  </si>
  <si>
    <t>21.5</t>
  </si>
  <si>
    <t>87.6</t>
  </si>
  <si>
    <t>9.4</t>
  </si>
  <si>
    <t>59.4</t>
  </si>
  <si>
    <t>18.8</t>
  </si>
  <si>
    <t>12.4</t>
  </si>
  <si>
    <t>7.5</t>
  </si>
  <si>
    <t>-1.0</t>
  </si>
  <si>
    <t>10.0</t>
  </si>
  <si>
    <t>73.5</t>
  </si>
  <si>
    <t>2.5</t>
  </si>
  <si>
    <t>66.0</t>
  </si>
  <si>
    <t>0.0 - 0.0</t>
  </si>
  <si>
    <t xml:space="preserve">1	0.0	93.0	80.1	0.0	17.2	0	0	0	0	0	0	0	0	0.0	</t>
  </si>
  <si>
    <t>11/29/16</t>
  </si>
  <si>
    <t>0.00</t>
  </si>
  <si>
    <t>1.24</t>
  </si>
  <si>
    <t>0.31</t>
  </si>
  <si>
    <t>Epoch#</t>
  </si>
  <si>
    <t>Scan # x2</t>
  </si>
  <si>
    <t>Length (Scanx2)</t>
  </si>
  <si>
    <t>Marker Code</t>
  </si>
  <si>
    <t>Marker Text</t>
  </si>
  <si>
    <t>Channel #</t>
  </si>
  <si>
    <t>Value</t>
  </si>
  <si>
    <t>1</t>
  </si>
  <si>
    <t>EEG</t>
  </si>
  <si>
    <t>EOG1 (LOC)</t>
  </si>
  <si>
    <t>2</t>
  </si>
  <si>
    <t>EOC2 (ROC)</t>
  </si>
  <si>
    <t>3</t>
  </si>
  <si>
    <t>F3</t>
  </si>
  <si>
    <t>4</t>
  </si>
  <si>
    <t>F4</t>
  </si>
  <si>
    <t>5</t>
  </si>
  <si>
    <t>C3</t>
  </si>
  <si>
    <t>6</t>
  </si>
  <si>
    <t>C4</t>
  </si>
  <si>
    <t>7</t>
  </si>
  <si>
    <t>O1</t>
  </si>
  <si>
    <t>8</t>
  </si>
  <si>
    <t>O2</t>
  </si>
  <si>
    <t>9</t>
  </si>
  <si>
    <t>EMGs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</si>
</sst>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845449919826332"/>
          <c:y val="4.878068145278143E-2"/>
        </c:manualLayout>
      </c:layout>
      <c:overlay val="0"/>
      <c:spPr>
        <a:noFill/>
        <a:ln w="25400">
          <a:noFill/>
        </a:ln>
      </c:spPr>
    </c:title>
    <c:autoTitleDeleted val="0"/>
    <c:plotArea>
      <c:layout>
        <c:manualLayout>
          <c:layoutTarget val="inner"/>
          <c:xMode val="edge"/>
          <c:yMode val="edge"/>
          <c:x val="3.1019994896405764E-2"/>
          <c:y val="0.21544800974978465"/>
          <c:w val="0.94584696302769444"/>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4</c:v>
                </c:pt>
                <c:pt idx="25">
                  <c:v>4</c:v>
                </c:pt>
                <c:pt idx="26">
                  <c:v>4</c:v>
                </c:pt>
                <c:pt idx="27">
                  <c:v>4</c:v>
                </c:pt>
                <c:pt idx="28">
                  <c:v>4</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6</c:v>
                </c:pt>
                <c:pt idx="69">
                  <c:v>6</c:v>
                </c:pt>
                <c:pt idx="70">
                  <c:v>4</c:v>
                </c:pt>
                <c:pt idx="71">
                  <c:v>4</c:v>
                </c:pt>
                <c:pt idx="72">
                  <c:v>3</c:v>
                </c:pt>
                <c:pt idx="73">
                  <c:v>3</c:v>
                </c:pt>
                <c:pt idx="74">
                  <c:v>3</c:v>
                </c:pt>
                <c:pt idx="75">
                  <c:v>3</c:v>
                </c:pt>
                <c:pt idx="76">
                  <c:v>6</c:v>
                </c:pt>
                <c:pt idx="77">
                  <c:v>3</c:v>
                </c:pt>
                <c:pt idx="78">
                  <c:v>3</c:v>
                </c:pt>
                <c:pt idx="79">
                  <c:v>3</c:v>
                </c:pt>
                <c:pt idx="80">
                  <c:v>4</c:v>
                </c:pt>
                <c:pt idx="81">
                  <c:v>3</c:v>
                </c:pt>
                <c:pt idx="82">
                  <c:v>3</c:v>
                </c:pt>
                <c:pt idx="83">
                  <c:v>3</c:v>
                </c:pt>
                <c:pt idx="84">
                  <c:v>3</c:v>
                </c:pt>
                <c:pt idx="85">
                  <c:v>4</c:v>
                </c:pt>
                <c:pt idx="86">
                  <c:v>3</c:v>
                </c:pt>
                <c:pt idx="87">
                  <c:v>3</c:v>
                </c:pt>
                <c:pt idx="88">
                  <c:v>3</c:v>
                </c:pt>
                <c:pt idx="89">
                  <c:v>3</c:v>
                </c:pt>
                <c:pt idx="90">
                  <c:v>3</c:v>
                </c:pt>
                <c:pt idx="91">
                  <c:v>6</c:v>
                </c:pt>
                <c:pt idx="92">
                  <c:v>6</c:v>
                </c:pt>
                <c:pt idx="93">
                  <c:v>6</c:v>
                </c:pt>
                <c:pt idx="94">
                  <c:v>3</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4</c:v>
                </c:pt>
                <c:pt idx="110">
                  <c:v>4</c:v>
                </c:pt>
                <c:pt idx="111">
                  <c:v>4</c:v>
                </c:pt>
                <c:pt idx="112">
                  <c:v>3</c:v>
                </c:pt>
                <c:pt idx="113">
                  <c:v>3</c:v>
                </c:pt>
                <c:pt idx="114">
                  <c:v>3</c:v>
                </c:pt>
                <c:pt idx="115">
                  <c:v>4</c:v>
                </c:pt>
                <c:pt idx="116">
                  <c:v>3</c:v>
                </c:pt>
                <c:pt idx="117">
                  <c:v>3</c:v>
                </c:pt>
                <c:pt idx="118">
                  <c:v>3</c:v>
                </c:pt>
                <c:pt idx="119">
                  <c:v>3</c:v>
                </c:pt>
                <c:pt idx="120">
                  <c:v>3</c:v>
                </c:pt>
                <c:pt idx="121">
                  <c:v>3</c:v>
                </c:pt>
                <c:pt idx="122">
                  <c:v>3</c:v>
                </c:pt>
                <c:pt idx="123">
                  <c:v>3</c:v>
                </c:pt>
                <c:pt idx="124">
                  <c:v>6</c:v>
                </c:pt>
                <c:pt idx="125">
                  <c:v>4</c:v>
                </c:pt>
                <c:pt idx="126">
                  <c:v>3</c:v>
                </c:pt>
                <c:pt idx="127">
                  <c:v>3</c:v>
                </c:pt>
                <c:pt idx="128">
                  <c:v>3</c:v>
                </c:pt>
                <c:pt idx="129">
                  <c:v>3</c:v>
                </c:pt>
                <c:pt idx="130">
                  <c:v>3</c:v>
                </c:pt>
                <c:pt idx="131">
                  <c:v>3</c:v>
                </c:pt>
                <c:pt idx="132">
                  <c:v>3</c:v>
                </c:pt>
                <c:pt idx="133">
                  <c:v>3</c:v>
                </c:pt>
                <c:pt idx="134">
                  <c:v>3</c:v>
                </c:pt>
                <c:pt idx="135">
                  <c:v>3</c:v>
                </c:pt>
                <c:pt idx="136">
                  <c:v>3</c:v>
                </c:pt>
                <c:pt idx="137">
                  <c:v>4</c:v>
                </c:pt>
                <c:pt idx="138">
                  <c:v>4</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2</c:v>
                </c:pt>
                <c:pt idx="157">
                  <c:v>3</c:v>
                </c:pt>
                <c:pt idx="158">
                  <c:v>2</c:v>
                </c:pt>
                <c:pt idx="159">
                  <c:v>3</c:v>
                </c:pt>
                <c:pt idx="160">
                  <c:v>2</c:v>
                </c:pt>
                <c:pt idx="161">
                  <c:v>2</c:v>
                </c:pt>
                <c:pt idx="162">
                  <c:v>2</c:v>
                </c:pt>
                <c:pt idx="163">
                  <c:v>2</c:v>
                </c:pt>
                <c:pt idx="164">
                  <c:v>2</c:v>
                </c:pt>
                <c:pt idx="165">
                  <c:v>2</c:v>
                </c:pt>
                <c:pt idx="166">
                  <c:v>2</c:v>
                </c:pt>
                <c:pt idx="167">
                  <c:v>3</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3</c:v>
                </c:pt>
                <c:pt idx="191">
                  <c:v>2</c:v>
                </c:pt>
                <c:pt idx="192">
                  <c:v>3</c:v>
                </c:pt>
                <c:pt idx="193">
                  <c:v>3</c:v>
                </c:pt>
                <c:pt idx="194">
                  <c:v>6</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B5E-469F-B652-8735A73578E9}"/>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6B5E-469F-B652-8735A73578E9}"/>
            </c:ext>
          </c:extLst>
        </c:ser>
        <c:dLbls>
          <c:showLegendKey val="0"/>
          <c:showVal val="0"/>
          <c:showCatName val="0"/>
          <c:showSerName val="0"/>
          <c:showPercent val="0"/>
          <c:showBubbleSize val="0"/>
        </c:dLbls>
        <c:smooth val="0"/>
        <c:axId val="420530480"/>
        <c:axId val="1"/>
      </c:lineChart>
      <c:catAx>
        <c:axId val="42053048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1041015132619002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2053048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9901157461846104"/>
          <c:y val="5.8201358927325808E-2"/>
        </c:manualLayout>
      </c:layout>
      <c:overlay val="0"/>
      <c:spPr>
        <a:noFill/>
        <a:ln w="25400">
          <a:noFill/>
        </a:ln>
      </c:spPr>
    </c:title>
    <c:autoTitleDeleted val="0"/>
    <c:plotArea>
      <c:layout>
        <c:manualLayout>
          <c:layoutTarget val="inner"/>
          <c:xMode val="edge"/>
          <c:yMode val="edge"/>
          <c:x val="3.6723189168424736E-2"/>
          <c:y val="0.26984266411760149"/>
          <c:w val="0.93573510861851483"/>
          <c:h val="0.48677500193763401"/>
        </c:manualLayout>
      </c:layout>
      <c:scatterChart>
        <c:scatterStyle val="lineMarker"/>
        <c:varyColors val="0"/>
        <c:ser>
          <c:idx val="2"/>
          <c:order val="0"/>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42703.620138888888</c:v>
                </c:pt>
                <c:pt idx="1">
                  <c:v>42703.967361111114</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0-F67C-4D58-82F2-3BAFA0DF860C}"/>
            </c:ext>
          </c:extLst>
        </c:ser>
        <c:ser>
          <c:idx val="3"/>
          <c:order val="1"/>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42703.620138888888</c:v>
                </c:pt>
                <c:pt idx="1">
                  <c:v>42703.967361111114</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1-F67C-4D58-82F2-3BAFA0DF860C}"/>
            </c:ext>
          </c:extLst>
        </c:ser>
        <c:ser>
          <c:idx val="4"/>
          <c:order val="2"/>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42703.620138888888</c:v>
                </c:pt>
                <c:pt idx="1">
                  <c:v>42703.967361111114</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2-F67C-4D58-82F2-3BAFA0DF860C}"/>
            </c:ext>
          </c:extLst>
        </c:ser>
        <c:dLbls>
          <c:showLegendKey val="0"/>
          <c:showVal val="0"/>
          <c:showCatName val="0"/>
          <c:showSerName val="0"/>
          <c:showPercent val="0"/>
          <c:showBubbleSize val="0"/>
        </c:dLbls>
        <c:axId val="416356448"/>
        <c:axId val="1"/>
      </c:scatterChart>
      <c:valAx>
        <c:axId val="416356448"/>
        <c:scaling>
          <c:orientation val="minMax"/>
          <c:max val="42704.036805555552"/>
          <c:min val="42703.620138888888"/>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4163564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962375350110601"/>
          <c:y val="4.878068145278143E-2"/>
        </c:manualLayout>
      </c:layout>
      <c:overlay val="0"/>
      <c:spPr>
        <a:noFill/>
        <a:ln w="25400">
          <a:noFill/>
        </a:ln>
      </c:spPr>
    </c:title>
    <c:autoTitleDeleted val="0"/>
    <c:plotArea>
      <c:layout>
        <c:manualLayout>
          <c:layoutTarget val="inner"/>
          <c:xMode val="edge"/>
          <c:yMode val="edge"/>
          <c:x val="3.9703955280476218E-2"/>
          <c:y val="0.21544800974978465"/>
          <c:w val="0.93068762971014585"/>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4</c:v>
                </c:pt>
                <c:pt idx="25">
                  <c:v>4</c:v>
                </c:pt>
                <c:pt idx="26">
                  <c:v>4</c:v>
                </c:pt>
                <c:pt idx="27">
                  <c:v>4</c:v>
                </c:pt>
                <c:pt idx="28">
                  <c:v>4</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6</c:v>
                </c:pt>
                <c:pt idx="69">
                  <c:v>6</c:v>
                </c:pt>
                <c:pt idx="70">
                  <c:v>4</c:v>
                </c:pt>
                <c:pt idx="71">
                  <c:v>4</c:v>
                </c:pt>
                <c:pt idx="72">
                  <c:v>3</c:v>
                </c:pt>
                <c:pt idx="73">
                  <c:v>3</c:v>
                </c:pt>
                <c:pt idx="74">
                  <c:v>3</c:v>
                </c:pt>
                <c:pt idx="75">
                  <c:v>3</c:v>
                </c:pt>
                <c:pt idx="76">
                  <c:v>6</c:v>
                </c:pt>
                <c:pt idx="77">
                  <c:v>3</c:v>
                </c:pt>
                <c:pt idx="78">
                  <c:v>3</c:v>
                </c:pt>
                <c:pt idx="79">
                  <c:v>3</c:v>
                </c:pt>
                <c:pt idx="80">
                  <c:v>4</c:v>
                </c:pt>
                <c:pt idx="81">
                  <c:v>3</c:v>
                </c:pt>
                <c:pt idx="82">
                  <c:v>3</c:v>
                </c:pt>
                <c:pt idx="83">
                  <c:v>3</c:v>
                </c:pt>
                <c:pt idx="84">
                  <c:v>3</c:v>
                </c:pt>
                <c:pt idx="85">
                  <c:v>4</c:v>
                </c:pt>
                <c:pt idx="86">
                  <c:v>3</c:v>
                </c:pt>
                <c:pt idx="87">
                  <c:v>3</c:v>
                </c:pt>
                <c:pt idx="88">
                  <c:v>3</c:v>
                </c:pt>
                <c:pt idx="89">
                  <c:v>3</c:v>
                </c:pt>
                <c:pt idx="90">
                  <c:v>3</c:v>
                </c:pt>
                <c:pt idx="91">
                  <c:v>6</c:v>
                </c:pt>
                <c:pt idx="92">
                  <c:v>6</c:v>
                </c:pt>
                <c:pt idx="93">
                  <c:v>6</c:v>
                </c:pt>
                <c:pt idx="94">
                  <c:v>3</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4</c:v>
                </c:pt>
                <c:pt idx="110">
                  <c:v>4</c:v>
                </c:pt>
                <c:pt idx="111">
                  <c:v>4</c:v>
                </c:pt>
                <c:pt idx="112">
                  <c:v>3</c:v>
                </c:pt>
                <c:pt idx="113">
                  <c:v>3</c:v>
                </c:pt>
                <c:pt idx="114">
                  <c:v>3</c:v>
                </c:pt>
                <c:pt idx="115">
                  <c:v>4</c:v>
                </c:pt>
                <c:pt idx="116">
                  <c:v>3</c:v>
                </c:pt>
                <c:pt idx="117">
                  <c:v>3</c:v>
                </c:pt>
                <c:pt idx="118">
                  <c:v>3</c:v>
                </c:pt>
                <c:pt idx="119">
                  <c:v>3</c:v>
                </c:pt>
                <c:pt idx="120">
                  <c:v>3</c:v>
                </c:pt>
                <c:pt idx="121">
                  <c:v>3</c:v>
                </c:pt>
                <c:pt idx="122">
                  <c:v>3</c:v>
                </c:pt>
                <c:pt idx="123">
                  <c:v>3</c:v>
                </c:pt>
                <c:pt idx="124">
                  <c:v>6</c:v>
                </c:pt>
                <c:pt idx="125">
                  <c:v>4</c:v>
                </c:pt>
                <c:pt idx="126">
                  <c:v>3</c:v>
                </c:pt>
                <c:pt idx="127">
                  <c:v>3</c:v>
                </c:pt>
                <c:pt idx="128">
                  <c:v>3</c:v>
                </c:pt>
                <c:pt idx="129">
                  <c:v>3</c:v>
                </c:pt>
                <c:pt idx="130">
                  <c:v>3</c:v>
                </c:pt>
                <c:pt idx="131">
                  <c:v>3</c:v>
                </c:pt>
                <c:pt idx="132">
                  <c:v>3</c:v>
                </c:pt>
                <c:pt idx="133">
                  <c:v>3</c:v>
                </c:pt>
                <c:pt idx="134">
                  <c:v>3</c:v>
                </c:pt>
                <c:pt idx="135">
                  <c:v>3</c:v>
                </c:pt>
                <c:pt idx="136">
                  <c:v>3</c:v>
                </c:pt>
                <c:pt idx="137">
                  <c:v>4</c:v>
                </c:pt>
                <c:pt idx="138">
                  <c:v>4</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2</c:v>
                </c:pt>
                <c:pt idx="157">
                  <c:v>3</c:v>
                </c:pt>
                <c:pt idx="158">
                  <c:v>2</c:v>
                </c:pt>
                <c:pt idx="159">
                  <c:v>3</c:v>
                </c:pt>
                <c:pt idx="160">
                  <c:v>2</c:v>
                </c:pt>
                <c:pt idx="161">
                  <c:v>2</c:v>
                </c:pt>
                <c:pt idx="162">
                  <c:v>2</c:v>
                </c:pt>
                <c:pt idx="163">
                  <c:v>2</c:v>
                </c:pt>
                <c:pt idx="164">
                  <c:v>2</c:v>
                </c:pt>
                <c:pt idx="165">
                  <c:v>2</c:v>
                </c:pt>
                <c:pt idx="166">
                  <c:v>2</c:v>
                </c:pt>
                <c:pt idx="167">
                  <c:v>3</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3</c:v>
                </c:pt>
                <c:pt idx="191">
                  <c:v>2</c:v>
                </c:pt>
                <c:pt idx="192">
                  <c:v>3</c:v>
                </c:pt>
                <c:pt idx="193">
                  <c:v>3</c:v>
                </c:pt>
                <c:pt idx="194">
                  <c:v>6</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D8D2-4252-AFE9-A570F3FE40DE}"/>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D8D2-4252-AFE9-A570F3FE40DE}"/>
            </c:ext>
          </c:extLst>
        </c:ser>
        <c:dLbls>
          <c:showLegendKey val="0"/>
          <c:showVal val="0"/>
          <c:showCatName val="0"/>
          <c:showSerName val="0"/>
          <c:showPercent val="0"/>
          <c:showBubbleSize val="0"/>
        </c:dLbls>
        <c:smooth val="0"/>
        <c:axId val="423581016"/>
        <c:axId val="1"/>
      </c:lineChart>
      <c:catAx>
        <c:axId val="42358101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2113071102518167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2358101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818363079317219"/>
          <c:y val="5.4455972075843864E-2"/>
        </c:manualLayout>
      </c:layout>
      <c:overlay val="0"/>
      <c:spPr>
        <a:noFill/>
        <a:ln w="25400">
          <a:noFill/>
        </a:ln>
      </c:spPr>
    </c:title>
    <c:autoTitleDeleted val="0"/>
    <c:plotArea>
      <c:layout>
        <c:manualLayout>
          <c:layoutTarget val="inner"/>
          <c:xMode val="edge"/>
          <c:yMode val="edge"/>
          <c:x val="3.9703955280476218E-2"/>
          <c:y val="0.2475271457992903"/>
          <c:w val="0.93068762971014585"/>
          <c:h val="0.52475754909449546"/>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9B5B-4875-96C7-CF9CE149EFC9}"/>
            </c:ext>
          </c:extLst>
        </c:ser>
        <c:dLbls>
          <c:showLegendKey val="0"/>
          <c:showVal val="0"/>
          <c:showCatName val="0"/>
          <c:showSerName val="0"/>
          <c:showPercent val="0"/>
          <c:showBubbleSize val="0"/>
        </c:dLbls>
        <c:smooth val="0"/>
        <c:axId val="423588560"/>
        <c:axId val="1"/>
      </c:lineChart>
      <c:catAx>
        <c:axId val="42358856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547781307543988E-2"/>
              <c:y val="0.292082032043162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235885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698954723041313"/>
          <c:y val="3.8461801121347255E-2"/>
        </c:manualLayout>
      </c:layout>
      <c:overlay val="0"/>
      <c:spPr>
        <a:noFill/>
        <a:ln w="25400">
          <a:noFill/>
        </a:ln>
      </c:spPr>
    </c:title>
    <c:autoTitleDeleted val="0"/>
    <c:plotArea>
      <c:layout>
        <c:manualLayout>
          <c:layoutTarget val="inner"/>
          <c:xMode val="edge"/>
          <c:yMode val="edge"/>
          <c:x val="3.6290346397709276E-2"/>
          <c:y val="0.15384720448538902"/>
          <c:w val="0.93414039801510917"/>
          <c:h val="0.68531936543491478"/>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0469-4080-8EE8-68C4F17DCD51}"/>
            </c:ext>
          </c:extLst>
        </c:ser>
        <c:dLbls>
          <c:showLegendKey val="0"/>
          <c:showVal val="0"/>
          <c:showCatName val="0"/>
          <c:showSerName val="0"/>
          <c:showPercent val="0"/>
          <c:showBubbleSize val="0"/>
        </c:dLbls>
        <c:smooth val="0"/>
        <c:axId val="423592496"/>
        <c:axId val="1"/>
      </c:lineChart>
      <c:catAx>
        <c:axId val="42359249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359249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99197982206298"/>
          <c:y val="4.8245820680084463E-2"/>
        </c:manualLayout>
      </c:layout>
      <c:overlay val="0"/>
      <c:spPr>
        <a:noFill/>
        <a:ln w="25400">
          <a:noFill/>
        </a:ln>
      </c:spPr>
    </c:title>
    <c:autoTitleDeleted val="0"/>
    <c:plotArea>
      <c:layout>
        <c:manualLayout>
          <c:layoutTarget val="inner"/>
          <c:xMode val="edge"/>
          <c:yMode val="edge"/>
          <c:x val="3.6339213307554505E-2"/>
          <c:y val="0.20614123381490634"/>
          <c:w val="0.93405237168306754"/>
          <c:h val="0.5921077992555821"/>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DAEF-47C6-9D8D-2E2E0510AD7C}"/>
            </c:ext>
          </c:extLst>
        </c:ser>
        <c:dLbls>
          <c:showLegendKey val="0"/>
          <c:showVal val="0"/>
          <c:showCatName val="0"/>
          <c:showSerName val="0"/>
          <c:showPercent val="0"/>
          <c:showBubbleSize val="0"/>
        </c:dLbls>
        <c:smooth val="0"/>
        <c:axId val="422408288"/>
        <c:axId val="1"/>
      </c:lineChart>
      <c:catAx>
        <c:axId val="42240828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240828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951641748336789"/>
          <c:y val="6.1688311688311688E-2"/>
        </c:manualLayout>
      </c:layout>
      <c:overlay val="0"/>
      <c:spPr>
        <a:noFill/>
        <a:ln w="25400">
          <a:noFill/>
        </a:ln>
      </c:spPr>
    </c:title>
    <c:autoTitleDeleted val="0"/>
    <c:plotArea>
      <c:layout>
        <c:manualLayout>
          <c:layoutTarget val="inner"/>
          <c:xMode val="edge"/>
          <c:yMode val="edge"/>
          <c:x val="3.6962389849518711E-2"/>
          <c:y val="0.18506493506493507"/>
          <c:w val="0.93682857182234691"/>
          <c:h val="0.5941558441558441"/>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00-3C03-4D39-BEC1-B1633ED2FFF3}"/>
            </c:ext>
          </c:extLst>
        </c:ser>
        <c:dLbls>
          <c:showLegendKey val="0"/>
          <c:showVal val="0"/>
          <c:showCatName val="0"/>
          <c:showSerName val="0"/>
          <c:showPercent val="0"/>
          <c:showBubbleSize val="0"/>
        </c:dLbls>
        <c:gapWidth val="0"/>
        <c:axId val="422405992"/>
        <c:axId val="1"/>
      </c:barChart>
      <c:catAx>
        <c:axId val="4224059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4086083253320352"/>
              <c:y val="0.8571428571428571"/>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0"/>
        <c:auto val="1"/>
        <c:lblAlgn val="ctr"/>
        <c:lblOffset val="100"/>
        <c:tickLblSkip val="5"/>
        <c:tickMarkSkip val="5"/>
        <c:noMultiLvlLbl val="0"/>
      </c:catAx>
      <c:valAx>
        <c:axId val="1"/>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5.6451649951992207E-2"/>
              <c:y val="6.4935064935064929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240599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4946259494090415"/>
          <c:y val="3.793103448275862E-2"/>
        </c:manualLayout>
      </c:layout>
      <c:overlay val="0"/>
      <c:spPr>
        <a:noFill/>
        <a:ln w="25400">
          <a:noFill/>
        </a:ln>
      </c:spPr>
    </c:title>
    <c:autoTitleDeleted val="0"/>
    <c:plotArea>
      <c:layout>
        <c:manualLayout>
          <c:layoutTarget val="inner"/>
          <c:xMode val="edge"/>
          <c:yMode val="edge"/>
          <c:x val="3.3602172590471553E-2"/>
          <c:y val="0.18620689655172415"/>
          <c:w val="0.94018878908139403"/>
          <c:h val="0.65517241379310343"/>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42703.620138888888</c:v>
                </c:pt>
                <c:pt idx="1">
                  <c:v>42703.967361111114</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D9A4-45E2-AE6C-C84F4B771651}"/>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42703.620138888888</c:v>
                </c:pt>
                <c:pt idx="1">
                  <c:v>42703.967361111114</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D9A4-45E2-AE6C-C84F4B771651}"/>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42703.620138888888</c:v>
                </c:pt>
                <c:pt idx="1">
                  <c:v>42703.967361111114</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D9A4-45E2-AE6C-C84F4B771651}"/>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42703.620138888888</c:v>
                </c:pt>
                <c:pt idx="1">
                  <c:v>42703.967361111114</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D9A4-45E2-AE6C-C84F4B771651}"/>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42703.620138888888</c:v>
                </c:pt>
                <c:pt idx="1">
                  <c:v>42703.967361111114</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D9A4-45E2-AE6C-C84F4B771651}"/>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42703.620138888888</c:v>
                </c:pt>
                <c:pt idx="1">
                  <c:v>42703.967361111114</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D9A4-45E2-AE6C-C84F4B771651}"/>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42703.620138888888</c:v>
                </c:pt>
                <c:pt idx="1">
                  <c:v>42703.967361111114</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D9A4-45E2-AE6C-C84F4B771651}"/>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42703.620138888888</c:v>
                </c:pt>
                <c:pt idx="1">
                  <c:v>42703.967361111114</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D9A4-45E2-AE6C-C84F4B771651}"/>
            </c:ext>
          </c:extLst>
        </c:ser>
        <c:dLbls>
          <c:showLegendKey val="0"/>
          <c:showVal val="0"/>
          <c:showCatName val="0"/>
          <c:showSerName val="0"/>
          <c:showPercent val="0"/>
          <c:showBubbleSize val="0"/>
        </c:dLbls>
        <c:axId val="422410256"/>
        <c:axId val="1"/>
      </c:scatterChart>
      <c:valAx>
        <c:axId val="422410256"/>
        <c:scaling>
          <c:orientation val="minMax"/>
          <c:max val="42704.036805555552"/>
          <c:min val="42703.620138888888"/>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42241025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827785671193733"/>
          <c:y val="4.0892193308550186E-2"/>
        </c:manualLayout>
      </c:layout>
      <c:overlay val="0"/>
      <c:spPr>
        <a:noFill/>
        <a:ln w="25400">
          <a:noFill/>
        </a:ln>
      </c:spPr>
    </c:title>
    <c:autoTitleDeleted val="0"/>
    <c:plotArea>
      <c:layout>
        <c:manualLayout>
          <c:layoutTarget val="inner"/>
          <c:xMode val="edge"/>
          <c:yMode val="edge"/>
          <c:x val="3.9703955280476218E-2"/>
          <c:y val="0.17100371747211895"/>
          <c:w val="0.93068762971014585"/>
          <c:h val="0.60594795539033453"/>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CD7C-4DC9-827E-2EC3DEED4AA0}"/>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CD7C-4DC9-827E-2EC3DEED4AA0}"/>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CD7C-4DC9-827E-2EC3DEED4AA0}"/>
            </c:ext>
          </c:extLst>
        </c:ser>
        <c:dLbls>
          <c:showLegendKey val="0"/>
          <c:showVal val="0"/>
          <c:showCatName val="0"/>
          <c:showSerName val="0"/>
          <c:showPercent val="0"/>
          <c:showBubbleSize val="0"/>
        </c:dLbls>
        <c:smooth val="0"/>
        <c:axId val="422409600"/>
        <c:axId val="1"/>
      </c:lineChart>
      <c:catAx>
        <c:axId val="4224096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57604908317353E-2"/>
              <c:y val="6.6914498141263934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240960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7146817098672369"/>
          <c:y val="7.8066914498141265E-2"/>
          <c:w val="0.11642007226309128"/>
          <c:h val="0.27137546468401486"/>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#1</a:t>
            </a:r>
          </a:p>
        </c:rich>
      </c:tx>
      <c:layout>
        <c:manualLayout>
          <c:xMode val="edge"/>
          <c:yMode val="edge"/>
          <c:x val="0.45760490831735301"/>
          <c:y val="3.9426661299637726E-2"/>
        </c:manualLayout>
      </c:layout>
      <c:overlay val="0"/>
      <c:spPr>
        <a:noFill/>
        <a:ln w="25400">
          <a:noFill/>
        </a:ln>
      </c:spPr>
    </c:title>
    <c:autoTitleDeleted val="0"/>
    <c:plotArea>
      <c:layout>
        <c:manualLayout>
          <c:layoutTarget val="inner"/>
          <c:xMode val="edge"/>
          <c:yMode val="edge"/>
          <c:x val="4.0376903675060562E-2"/>
          <c:y val="0.17562785488020441"/>
          <c:w val="0.90175084874301914"/>
          <c:h val="0.51971508076795181"/>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DC04-43F4-ACC2-63E191A35AC4}"/>
            </c:ext>
          </c:extLst>
        </c:ser>
        <c:dLbls>
          <c:showLegendKey val="0"/>
          <c:showVal val="0"/>
          <c:showCatName val="0"/>
          <c:showSerName val="0"/>
          <c:showPercent val="0"/>
          <c:showBubbleSize val="0"/>
        </c:dLbls>
        <c:smooth val="0"/>
        <c:axId val="422416816"/>
        <c:axId val="1"/>
      </c:lineChart>
      <c:catAx>
        <c:axId val="42241681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241681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#2</a:t>
            </a:r>
          </a:p>
        </c:rich>
      </c:tx>
      <c:layout>
        <c:manualLayout>
          <c:xMode val="edge"/>
          <c:yMode val="edge"/>
          <c:x val="0.45760490831735301"/>
          <c:y val="4.1353383458646614E-2"/>
        </c:manualLayout>
      </c:layout>
      <c:overlay val="0"/>
      <c:spPr>
        <a:noFill/>
        <a:ln w="25400">
          <a:noFill/>
        </a:ln>
      </c:spPr>
    </c:title>
    <c:autoTitleDeleted val="0"/>
    <c:plotArea>
      <c:layout>
        <c:manualLayout>
          <c:layoutTarget val="inner"/>
          <c:xMode val="edge"/>
          <c:yMode val="edge"/>
          <c:x val="4.0376903675060562E-2"/>
          <c:y val="0.17669172932330826"/>
          <c:w val="0.90242379713760346"/>
          <c:h val="0.57518796992481203"/>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BE05-46A8-B26A-C22D16F3B11E}"/>
            </c:ext>
          </c:extLst>
        </c:ser>
        <c:dLbls>
          <c:showLegendKey val="0"/>
          <c:showVal val="0"/>
          <c:showCatName val="0"/>
          <c:showSerName val="0"/>
          <c:showPercent val="0"/>
          <c:showBubbleSize val="0"/>
        </c:dLbls>
        <c:smooth val="0"/>
        <c:axId val="422420752"/>
        <c:axId val="1"/>
      </c:lineChart>
      <c:catAx>
        <c:axId val="42242075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242075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8198103266596417"/>
          <c:y val="3.767148485314676E-2"/>
        </c:manualLayout>
      </c:layout>
      <c:overlay val="0"/>
      <c:spPr>
        <a:noFill/>
        <a:ln w="25400">
          <a:noFill/>
        </a:ln>
      </c:spPr>
    </c:title>
    <c:autoTitleDeleted val="0"/>
    <c:plotArea>
      <c:layout>
        <c:manualLayout>
          <c:layoutTarget val="inner"/>
          <c:xMode val="edge"/>
          <c:yMode val="edge"/>
          <c:x val="2.8451001053740779E-2"/>
          <c:y val="0.18150806338334347"/>
          <c:w val="0.94889357218124337"/>
          <c:h val="0.66096332515066591"/>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42703.620138888888</c:v>
                </c:pt>
                <c:pt idx="1">
                  <c:v>42703.967361111114</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0540-49C3-AF3F-CD239AEFAFC4}"/>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42703.620138888888</c:v>
                </c:pt>
                <c:pt idx="1">
                  <c:v>42703.967361111114</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0540-49C3-AF3F-CD239AEFAFC4}"/>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42703.620138888888</c:v>
                </c:pt>
                <c:pt idx="1">
                  <c:v>42703.967361111114</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0540-49C3-AF3F-CD239AEFAFC4}"/>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42703.620138888888</c:v>
                </c:pt>
                <c:pt idx="1">
                  <c:v>42703.967361111114</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0540-49C3-AF3F-CD239AEFAFC4}"/>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42703.620138888888</c:v>
                </c:pt>
                <c:pt idx="1">
                  <c:v>42703.967361111114</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0540-49C3-AF3F-CD239AEFAFC4}"/>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42703.620138888888</c:v>
                </c:pt>
                <c:pt idx="1">
                  <c:v>42703.967361111114</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0540-49C3-AF3F-CD239AEFAFC4}"/>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42703.620138888888</c:v>
                </c:pt>
                <c:pt idx="1">
                  <c:v>42703.967361111114</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0540-49C3-AF3F-CD239AEFAFC4}"/>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42703.620138888888</c:v>
                </c:pt>
                <c:pt idx="1">
                  <c:v>42703.967361111114</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0540-49C3-AF3F-CD239AEFAFC4}"/>
            </c:ext>
          </c:extLst>
        </c:ser>
        <c:dLbls>
          <c:showLegendKey val="0"/>
          <c:showVal val="0"/>
          <c:showCatName val="0"/>
          <c:showSerName val="0"/>
          <c:showPercent val="0"/>
          <c:showBubbleSize val="0"/>
        </c:dLbls>
        <c:axId val="420541632"/>
        <c:axId val="1"/>
      </c:scatterChart>
      <c:valAx>
        <c:axId val="420541632"/>
        <c:scaling>
          <c:orientation val="minMax"/>
          <c:max val="42704.036805555552"/>
          <c:min val="42703.620138888888"/>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4205416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Summary Chart</a:t>
            </a:r>
          </a:p>
        </c:rich>
      </c:tx>
      <c:layout>
        <c:manualLayout>
          <c:xMode val="edge"/>
          <c:yMode val="edge"/>
          <c:x val="0.37370807230323388"/>
          <c:y val="3.20088645239037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706058590949546"/>
          <c:y val="0.24724088459842866"/>
          <c:w val="0.40915864042686084"/>
          <c:h val="0.60485716410687007"/>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extLst>
              <c:ext xmlns:c16="http://schemas.microsoft.com/office/drawing/2014/chart" uri="{C3380CC4-5D6E-409C-BE32-E72D297353CC}">
                <c16:uniqueId val="{00000000-BDD0-4710-A3FC-201FFD0A2BB6}"/>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BDD0-4710-A3FC-201FFD0A2BB6}"/>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BDD0-4710-A3FC-201FFD0A2BB6}"/>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1.2416666666666667</c:v>
                </c:pt>
                <c:pt idx="1">
                  <c:v>0.30833333333333335</c:v>
                </c:pt>
                <c:pt idx="2">
                  <c:v>0</c:v>
                </c:pt>
              </c:numCache>
            </c:numRef>
          </c:val>
          <c:extLst>
            <c:ext xmlns:c16="http://schemas.microsoft.com/office/drawing/2014/chart" uri="{C3380CC4-5D6E-409C-BE32-E72D297353CC}">
              <c16:uniqueId val="{00000003-BDD0-4710-A3FC-201FFD0A2BB6}"/>
            </c:ext>
          </c:extLst>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4667759110389231"/>
          <c:y val="0.48123672180765581"/>
          <c:w val="0.24298410234735959"/>
          <c:h val="0.13686548968841586"/>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Stage Chart</a:t>
            </a:r>
          </a:p>
        </c:rich>
      </c:tx>
      <c:layout>
        <c:manualLayout>
          <c:xMode val="edge"/>
          <c:yMode val="edge"/>
          <c:x val="0.39465932553337923"/>
          <c:y val="3.1728665207877461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5237439779766"/>
          <c:y val="0.36433260393873085"/>
          <c:w val="0.29302713080015935"/>
          <c:h val="0.41684901531728663"/>
        </c:manualLayout>
      </c:layout>
      <c:pie3DChart>
        <c:varyColors val="1"/>
        <c:ser>
          <c:idx val="0"/>
          <c:order val="0"/>
          <c:tx>
            <c:strRef>
              <c:f>Report!$E$68</c:f>
              <c:strCache>
                <c:ptCount val="1"/>
                <c:pt idx="0">
                  <c:v>85.0</c:v>
                </c:pt>
              </c:strCache>
            </c:strRef>
          </c:tx>
          <c:spPr>
            <a:solidFill>
              <a:srgbClr val="8080FF"/>
            </a:solidFill>
            <a:ln w="12700">
              <a:solidFill>
                <a:srgbClr val="000000"/>
              </a:solidFill>
              <a:prstDash val="solid"/>
            </a:ln>
          </c:spPr>
          <c:explosion val="36"/>
          <c:dPt>
            <c:idx val="0"/>
            <c:bubble3D val="0"/>
            <c:extLst>
              <c:ext xmlns:c16="http://schemas.microsoft.com/office/drawing/2014/chart" uri="{C3380CC4-5D6E-409C-BE32-E72D297353CC}">
                <c16:uniqueId val="{00000000-EF69-4B55-800D-C84482550DAE}"/>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EF69-4B55-800D-C84482550DAE}"/>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EF69-4B55-800D-C84482550DAE}"/>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3-EF69-4B55-800D-C84482550DAE}"/>
              </c:ext>
            </c:extLst>
          </c:dPt>
          <c:dPt>
            <c:idx val="4"/>
            <c:bubble3D val="0"/>
            <c:spPr>
              <a:solidFill>
                <a:srgbClr val="600080"/>
              </a:solidFill>
              <a:ln w="12700">
                <a:solidFill>
                  <a:srgbClr val="000000"/>
                </a:solidFill>
                <a:prstDash val="solid"/>
              </a:ln>
            </c:spPr>
            <c:extLst>
              <c:ext xmlns:c16="http://schemas.microsoft.com/office/drawing/2014/chart" uri="{C3380CC4-5D6E-409C-BE32-E72D297353CC}">
                <c16:uniqueId val="{00000004-EF69-4B55-800D-C84482550DAE}"/>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0.13333333333333333</c:v>
                </c:pt>
                <c:pt idx="1">
                  <c:v>0.84166666666666667</c:v>
                </c:pt>
                <c:pt idx="2">
                  <c:v>0.26666666666666666</c:v>
                </c:pt>
                <c:pt idx="3">
                  <c:v>0</c:v>
                </c:pt>
                <c:pt idx="4">
                  <c:v>0</c:v>
                </c:pt>
              </c:numCache>
            </c:numRef>
          </c:val>
          <c:extLst>
            <c:ext xmlns:c16="http://schemas.microsoft.com/office/drawing/2014/chart" uri="{C3380CC4-5D6E-409C-BE32-E72D297353CC}">
              <c16:uniqueId val="{00000005-EF69-4B55-800D-C84482550DAE}"/>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846500931636996"/>
          <c:y val="5.3921826755068333E-2"/>
        </c:manualLayout>
      </c:layout>
      <c:overlay val="0"/>
      <c:spPr>
        <a:noFill/>
        <a:ln w="25400">
          <a:noFill/>
        </a:ln>
      </c:spPr>
    </c:title>
    <c:autoTitleDeleted val="0"/>
    <c:plotArea>
      <c:layout>
        <c:manualLayout>
          <c:layoutTarget val="inner"/>
          <c:xMode val="edge"/>
          <c:yMode val="edge"/>
          <c:x val="2.9968469645680146E-2"/>
          <c:y val="0.23039325977165562"/>
          <c:w val="0.94689848827842005"/>
          <c:h val="0.54412025180114409"/>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D654-4525-B2C9-078C3008C235}"/>
            </c:ext>
          </c:extLst>
        </c:ser>
        <c:dLbls>
          <c:showLegendKey val="0"/>
          <c:showVal val="0"/>
          <c:showCatName val="0"/>
          <c:showSerName val="0"/>
          <c:showPercent val="0"/>
          <c:showBubbleSize val="0"/>
        </c:dLbls>
        <c:smooth val="0"/>
        <c:axId val="420542616"/>
        <c:axId val="1"/>
      </c:lineChart>
      <c:catAx>
        <c:axId val="42054261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4195590884795859E-2"/>
              <c:y val="0.2843150865267239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205426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6631626882840133"/>
          <c:y val="4.0146271571849135E-2"/>
        </c:manualLayout>
      </c:layout>
      <c:overlay val="0"/>
      <c:spPr>
        <a:noFill/>
        <a:ln w="25400">
          <a:noFill/>
        </a:ln>
      </c:spPr>
    </c:title>
    <c:autoTitleDeleted val="0"/>
    <c:plotArea>
      <c:layout>
        <c:manualLayout>
          <c:layoutTarget val="inner"/>
          <c:xMode val="edge"/>
          <c:yMode val="edge"/>
          <c:x val="3.0000030838847492E-2"/>
          <c:y val="0.16423474733938284"/>
          <c:w val="0.94684307858046735"/>
          <c:h val="0.60949339568170968"/>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EFF-4202-929D-E1D0751498BD}"/>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6EFF-4202-929D-E1D0751498BD}"/>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6EFF-4202-929D-E1D0751498BD}"/>
            </c:ext>
          </c:extLst>
        </c:ser>
        <c:dLbls>
          <c:showLegendKey val="0"/>
          <c:showVal val="0"/>
          <c:showCatName val="0"/>
          <c:showSerName val="0"/>
          <c:showPercent val="0"/>
          <c:showBubbleSize val="0"/>
        </c:dLbls>
        <c:smooth val="0"/>
        <c:axId val="420527200"/>
        <c:axId val="1"/>
      </c:lineChart>
      <c:catAx>
        <c:axId val="4205272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105306440487704E-2"/>
              <c:y val="6.2044237883766847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052720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900009148858089"/>
          <c:y val="4.3795932623835424E-2"/>
          <c:w val="9.1052725177554666E-2"/>
          <c:h val="0.26642525679499884"/>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3480569117504353"/>
          <c:y val="5.3398058252427182E-2"/>
        </c:manualLayout>
      </c:layout>
      <c:overlay val="0"/>
      <c:spPr>
        <a:noFill/>
        <a:ln w="25400">
          <a:noFill/>
        </a:ln>
      </c:spPr>
    </c:title>
    <c:autoTitleDeleted val="0"/>
    <c:plotArea>
      <c:layout>
        <c:manualLayout>
          <c:layoutTarget val="inner"/>
          <c:xMode val="edge"/>
          <c:yMode val="edge"/>
          <c:x val="3.2597282772494192E-2"/>
          <c:y val="0.21844660194174756"/>
          <c:w val="0.94426967515160598"/>
          <c:h val="0.5582524271844659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A569-440A-A3C8-1AC228967BFA}"/>
            </c:ext>
          </c:extLst>
        </c:ser>
        <c:dLbls>
          <c:showLegendKey val="0"/>
          <c:showVal val="0"/>
          <c:showCatName val="0"/>
          <c:showSerName val="0"/>
          <c:showPercent val="0"/>
          <c:showBubbleSize val="0"/>
        </c:dLbls>
        <c:smooth val="0"/>
        <c:axId val="420521624"/>
        <c:axId val="1"/>
      </c:lineChart>
      <c:catAx>
        <c:axId val="42052162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052162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792873657290052"/>
          <c:y val="3.7162162162162164E-2"/>
        </c:manualLayout>
      </c:layout>
      <c:overlay val="0"/>
      <c:spPr>
        <a:noFill/>
        <a:ln w="25400">
          <a:noFill/>
        </a:ln>
      </c:spPr>
    </c:title>
    <c:autoTitleDeleted val="0"/>
    <c:plotArea>
      <c:layout>
        <c:manualLayout>
          <c:layoutTarget val="inner"/>
          <c:xMode val="edge"/>
          <c:yMode val="edge"/>
          <c:x val="2.8391181769591718E-2"/>
          <c:y val="0.14864864864864866"/>
          <c:w val="0.94847577615450851"/>
          <c:h val="0.69594594594594594"/>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3909-4C41-AA69-82CF4740874B}"/>
            </c:ext>
          </c:extLst>
        </c:ser>
        <c:dLbls>
          <c:showLegendKey val="0"/>
          <c:showVal val="0"/>
          <c:showCatName val="0"/>
          <c:showSerName val="0"/>
          <c:showPercent val="0"/>
          <c:showBubbleSize val="0"/>
        </c:dLbls>
        <c:smooth val="0"/>
        <c:axId val="416341360"/>
        <c:axId val="1"/>
      </c:lineChart>
      <c:catAx>
        <c:axId val="41634136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1634136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698166431593795"/>
          <c:y val="4.347859651831551E-2"/>
        </c:manualLayout>
      </c:layout>
      <c:overlay val="0"/>
      <c:spPr>
        <a:noFill/>
        <a:ln w="25400">
          <a:noFill/>
        </a:ln>
      </c:spPr>
    </c:title>
    <c:autoTitleDeleted val="0"/>
    <c:plotArea>
      <c:layout>
        <c:manualLayout>
          <c:layoutTarget val="inner"/>
          <c:xMode val="edge"/>
          <c:yMode val="edge"/>
          <c:x val="4.0197461212976023E-2"/>
          <c:y val="0.21344038290809433"/>
          <c:w val="0.92877291960507757"/>
          <c:h val="0.5731269541050680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4</c:v>
                </c:pt>
                <c:pt idx="25">
                  <c:v>4</c:v>
                </c:pt>
                <c:pt idx="26">
                  <c:v>4</c:v>
                </c:pt>
                <c:pt idx="27">
                  <c:v>4</c:v>
                </c:pt>
                <c:pt idx="28">
                  <c:v>4</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6</c:v>
                </c:pt>
                <c:pt idx="69">
                  <c:v>6</c:v>
                </c:pt>
                <c:pt idx="70">
                  <c:v>4</c:v>
                </c:pt>
                <c:pt idx="71">
                  <c:v>4</c:v>
                </c:pt>
                <c:pt idx="72">
                  <c:v>3</c:v>
                </c:pt>
                <c:pt idx="73">
                  <c:v>3</c:v>
                </c:pt>
                <c:pt idx="74">
                  <c:v>3</c:v>
                </c:pt>
                <c:pt idx="75">
                  <c:v>3</c:v>
                </c:pt>
                <c:pt idx="76">
                  <c:v>6</c:v>
                </c:pt>
                <c:pt idx="77">
                  <c:v>3</c:v>
                </c:pt>
                <c:pt idx="78">
                  <c:v>3</c:v>
                </c:pt>
                <c:pt idx="79">
                  <c:v>3</c:v>
                </c:pt>
                <c:pt idx="80">
                  <c:v>4</c:v>
                </c:pt>
                <c:pt idx="81">
                  <c:v>3</c:v>
                </c:pt>
                <c:pt idx="82">
                  <c:v>3</c:v>
                </c:pt>
                <c:pt idx="83">
                  <c:v>3</c:v>
                </c:pt>
                <c:pt idx="84">
                  <c:v>3</c:v>
                </c:pt>
                <c:pt idx="85">
                  <c:v>4</c:v>
                </c:pt>
                <c:pt idx="86">
                  <c:v>3</c:v>
                </c:pt>
                <c:pt idx="87">
                  <c:v>3</c:v>
                </c:pt>
                <c:pt idx="88">
                  <c:v>3</c:v>
                </c:pt>
                <c:pt idx="89">
                  <c:v>3</c:v>
                </c:pt>
                <c:pt idx="90">
                  <c:v>3</c:v>
                </c:pt>
                <c:pt idx="91">
                  <c:v>6</c:v>
                </c:pt>
                <c:pt idx="92">
                  <c:v>6</c:v>
                </c:pt>
                <c:pt idx="93">
                  <c:v>6</c:v>
                </c:pt>
                <c:pt idx="94">
                  <c:v>3</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4</c:v>
                </c:pt>
                <c:pt idx="110">
                  <c:v>4</c:v>
                </c:pt>
                <c:pt idx="111">
                  <c:v>4</c:v>
                </c:pt>
                <c:pt idx="112">
                  <c:v>3</c:v>
                </c:pt>
                <c:pt idx="113">
                  <c:v>3</c:v>
                </c:pt>
                <c:pt idx="114">
                  <c:v>3</c:v>
                </c:pt>
                <c:pt idx="115">
                  <c:v>4</c:v>
                </c:pt>
                <c:pt idx="116">
                  <c:v>3</c:v>
                </c:pt>
                <c:pt idx="117">
                  <c:v>3</c:v>
                </c:pt>
                <c:pt idx="118">
                  <c:v>3</c:v>
                </c:pt>
                <c:pt idx="119">
                  <c:v>3</c:v>
                </c:pt>
                <c:pt idx="120">
                  <c:v>3</c:v>
                </c:pt>
                <c:pt idx="121">
                  <c:v>3</c:v>
                </c:pt>
                <c:pt idx="122">
                  <c:v>3</c:v>
                </c:pt>
                <c:pt idx="123">
                  <c:v>3</c:v>
                </c:pt>
                <c:pt idx="124">
                  <c:v>6</c:v>
                </c:pt>
                <c:pt idx="125">
                  <c:v>4</c:v>
                </c:pt>
                <c:pt idx="126">
                  <c:v>3</c:v>
                </c:pt>
                <c:pt idx="127">
                  <c:v>3</c:v>
                </c:pt>
                <c:pt idx="128">
                  <c:v>3</c:v>
                </c:pt>
                <c:pt idx="129">
                  <c:v>3</c:v>
                </c:pt>
                <c:pt idx="130">
                  <c:v>3</c:v>
                </c:pt>
                <c:pt idx="131">
                  <c:v>3</c:v>
                </c:pt>
                <c:pt idx="132">
                  <c:v>3</c:v>
                </c:pt>
                <c:pt idx="133">
                  <c:v>3</c:v>
                </c:pt>
                <c:pt idx="134">
                  <c:v>3</c:v>
                </c:pt>
                <c:pt idx="135">
                  <c:v>3</c:v>
                </c:pt>
                <c:pt idx="136">
                  <c:v>3</c:v>
                </c:pt>
                <c:pt idx="137">
                  <c:v>4</c:v>
                </c:pt>
                <c:pt idx="138">
                  <c:v>4</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2</c:v>
                </c:pt>
                <c:pt idx="157">
                  <c:v>3</c:v>
                </c:pt>
                <c:pt idx="158">
                  <c:v>2</c:v>
                </c:pt>
                <c:pt idx="159">
                  <c:v>3</c:v>
                </c:pt>
                <c:pt idx="160">
                  <c:v>2</c:v>
                </c:pt>
                <c:pt idx="161">
                  <c:v>2</c:v>
                </c:pt>
                <c:pt idx="162">
                  <c:v>2</c:v>
                </c:pt>
                <c:pt idx="163">
                  <c:v>2</c:v>
                </c:pt>
                <c:pt idx="164">
                  <c:v>2</c:v>
                </c:pt>
                <c:pt idx="165">
                  <c:v>2</c:v>
                </c:pt>
                <c:pt idx="166">
                  <c:v>2</c:v>
                </c:pt>
                <c:pt idx="167">
                  <c:v>3</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3</c:v>
                </c:pt>
                <c:pt idx="191">
                  <c:v>2</c:v>
                </c:pt>
                <c:pt idx="192">
                  <c:v>3</c:v>
                </c:pt>
                <c:pt idx="193">
                  <c:v>3</c:v>
                </c:pt>
                <c:pt idx="194">
                  <c:v>6</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FE4-42B7-9F36-D0C7BD43558A}"/>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6FE4-42B7-9F36-D0C7BD43558A}"/>
            </c:ext>
          </c:extLst>
        </c:ser>
        <c:dLbls>
          <c:showLegendKey val="0"/>
          <c:showVal val="0"/>
          <c:showCatName val="0"/>
          <c:showSerName val="0"/>
          <c:showPercent val="0"/>
          <c:showBubbleSize val="0"/>
        </c:dLbls>
        <c:smooth val="0"/>
        <c:axId val="416339064"/>
        <c:axId val="1"/>
      </c:lineChart>
      <c:catAx>
        <c:axId val="41633906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0578279266572637E-2"/>
              <c:y val="0.26877677847685955"/>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1633906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621500390004571"/>
          <c:y val="3.9007227280125498E-2"/>
        </c:manualLayout>
      </c:layout>
      <c:overlay val="0"/>
      <c:spPr>
        <a:noFill/>
        <a:ln w="25400">
          <a:noFill/>
        </a:ln>
      </c:spPr>
    </c:title>
    <c:autoTitleDeleted val="0"/>
    <c:plotArea>
      <c:layout>
        <c:manualLayout>
          <c:layoutTarget val="inner"/>
          <c:xMode val="edge"/>
          <c:yMode val="edge"/>
          <c:x val="3.7429404344740597E-2"/>
          <c:y val="0.170213355404184"/>
          <c:w val="0.93149781756061967"/>
          <c:h val="0.6170234133401669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578E-4647-9BDC-36438A57CFA9}"/>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578E-4647-9BDC-36438A57CFA9}"/>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578E-4647-9BDC-36438A57CFA9}"/>
            </c:ext>
          </c:extLst>
        </c:ser>
        <c:dLbls>
          <c:showLegendKey val="0"/>
          <c:showVal val="0"/>
          <c:showCatName val="0"/>
          <c:showSerName val="0"/>
          <c:showPercent val="0"/>
          <c:showBubbleSize val="0"/>
        </c:dLbls>
        <c:smooth val="0"/>
        <c:axId val="416343328"/>
        <c:axId val="1"/>
      </c:lineChart>
      <c:catAx>
        <c:axId val="4163433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372910578951616E-2"/>
              <c:y val="7.0922231418410003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163433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723223651587644"/>
          <c:y val="7.8014454560250995E-2"/>
          <c:w val="0.12217522550264383"/>
          <c:h val="0.25886614467719649"/>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463996287123582"/>
          <c:y val="3.741509026589826E-2"/>
        </c:manualLayout>
      </c:layout>
      <c:overlay val="0"/>
      <c:spPr>
        <a:noFill/>
        <a:ln w="25400">
          <a:noFill/>
        </a:ln>
      </c:spPr>
    </c:title>
    <c:autoTitleDeleted val="0"/>
    <c:plotArea>
      <c:layout>
        <c:manualLayout>
          <c:layoutTarget val="inner"/>
          <c:xMode val="edge"/>
          <c:yMode val="edge"/>
          <c:x val="3.8189585989416644E-2"/>
          <c:y val="0.14966036106359304"/>
          <c:w val="0.93069435485319085"/>
          <c:h val="0.69387985584029499"/>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42703.620138888888</c:v>
                </c:pt>
                <c:pt idx="1">
                  <c:v>42703.620486111111</c:v>
                </c:pt>
                <c:pt idx="2">
                  <c:v>42703.620833333334</c:v>
                </c:pt>
                <c:pt idx="3">
                  <c:v>42703.621180555558</c:v>
                </c:pt>
                <c:pt idx="4">
                  <c:v>42703.621527777774</c:v>
                </c:pt>
                <c:pt idx="5">
                  <c:v>42703.621874999997</c:v>
                </c:pt>
                <c:pt idx="6">
                  <c:v>42703.62222222222</c:v>
                </c:pt>
                <c:pt idx="7">
                  <c:v>42703.622569444444</c:v>
                </c:pt>
                <c:pt idx="8">
                  <c:v>42703.622916666667</c:v>
                </c:pt>
                <c:pt idx="9">
                  <c:v>42703.623263888891</c:v>
                </c:pt>
                <c:pt idx="10">
                  <c:v>42703.623611111107</c:v>
                </c:pt>
                <c:pt idx="11">
                  <c:v>42703.62395833333</c:v>
                </c:pt>
                <c:pt idx="12">
                  <c:v>42703.624305555553</c:v>
                </c:pt>
                <c:pt idx="13">
                  <c:v>42703.624652777777</c:v>
                </c:pt>
                <c:pt idx="14">
                  <c:v>42703.625</c:v>
                </c:pt>
                <c:pt idx="15">
                  <c:v>42703.625347222223</c:v>
                </c:pt>
                <c:pt idx="16">
                  <c:v>42703.625694444447</c:v>
                </c:pt>
                <c:pt idx="17">
                  <c:v>42703.626041666663</c:v>
                </c:pt>
                <c:pt idx="18">
                  <c:v>42703.626388888886</c:v>
                </c:pt>
                <c:pt idx="19">
                  <c:v>42703.626736111109</c:v>
                </c:pt>
                <c:pt idx="20">
                  <c:v>42703.627083333333</c:v>
                </c:pt>
                <c:pt idx="21">
                  <c:v>42703.627430555556</c:v>
                </c:pt>
                <c:pt idx="22">
                  <c:v>42703.62777777778</c:v>
                </c:pt>
                <c:pt idx="23">
                  <c:v>42703.628124999996</c:v>
                </c:pt>
                <c:pt idx="24">
                  <c:v>42703.628472222219</c:v>
                </c:pt>
                <c:pt idx="25">
                  <c:v>42703.628819444442</c:v>
                </c:pt>
                <c:pt idx="26">
                  <c:v>42703.629166666666</c:v>
                </c:pt>
                <c:pt idx="27">
                  <c:v>42703.629513888889</c:v>
                </c:pt>
                <c:pt idx="28">
                  <c:v>42703.629861111112</c:v>
                </c:pt>
                <c:pt idx="29">
                  <c:v>42703.630208333328</c:v>
                </c:pt>
                <c:pt idx="30">
                  <c:v>42703.630555555552</c:v>
                </c:pt>
                <c:pt idx="31">
                  <c:v>42703.630902777775</c:v>
                </c:pt>
                <c:pt idx="32">
                  <c:v>42703.631249999999</c:v>
                </c:pt>
                <c:pt idx="33">
                  <c:v>42703.631597222222</c:v>
                </c:pt>
                <c:pt idx="34">
                  <c:v>42703.631944444445</c:v>
                </c:pt>
                <c:pt idx="35">
                  <c:v>42703.632291666669</c:v>
                </c:pt>
                <c:pt idx="36">
                  <c:v>42703.632638888885</c:v>
                </c:pt>
                <c:pt idx="37">
                  <c:v>42703.632986111108</c:v>
                </c:pt>
                <c:pt idx="38">
                  <c:v>42703.633333333331</c:v>
                </c:pt>
                <c:pt idx="39">
                  <c:v>42703.633680555555</c:v>
                </c:pt>
                <c:pt idx="40">
                  <c:v>42703.634027777778</c:v>
                </c:pt>
                <c:pt idx="41">
                  <c:v>42703.634375000001</c:v>
                </c:pt>
                <c:pt idx="42">
                  <c:v>42703.634722222218</c:v>
                </c:pt>
                <c:pt idx="43">
                  <c:v>42703.635069444441</c:v>
                </c:pt>
                <c:pt idx="44">
                  <c:v>42703.635416666664</c:v>
                </c:pt>
                <c:pt idx="45">
                  <c:v>42703.635763888888</c:v>
                </c:pt>
                <c:pt idx="46">
                  <c:v>42703.636111111111</c:v>
                </c:pt>
                <c:pt idx="47">
                  <c:v>42703.636458333334</c:v>
                </c:pt>
                <c:pt idx="48">
                  <c:v>42703.636805555558</c:v>
                </c:pt>
                <c:pt idx="49">
                  <c:v>42703.637152777774</c:v>
                </c:pt>
                <c:pt idx="50">
                  <c:v>42703.637499999997</c:v>
                </c:pt>
                <c:pt idx="51">
                  <c:v>42703.63784722222</c:v>
                </c:pt>
                <c:pt idx="52">
                  <c:v>42703.638194444444</c:v>
                </c:pt>
                <c:pt idx="53">
                  <c:v>42703.638541666667</c:v>
                </c:pt>
                <c:pt idx="54">
                  <c:v>42703.638888888891</c:v>
                </c:pt>
                <c:pt idx="55">
                  <c:v>42703.639236111107</c:v>
                </c:pt>
                <c:pt idx="56">
                  <c:v>42703.63958333333</c:v>
                </c:pt>
                <c:pt idx="57">
                  <c:v>42703.639930555553</c:v>
                </c:pt>
                <c:pt idx="58">
                  <c:v>42703.640277777777</c:v>
                </c:pt>
                <c:pt idx="59">
                  <c:v>42703.640625</c:v>
                </c:pt>
                <c:pt idx="60">
                  <c:v>42703.640972222223</c:v>
                </c:pt>
                <c:pt idx="61">
                  <c:v>42703.641319444447</c:v>
                </c:pt>
                <c:pt idx="62">
                  <c:v>42703.641666666663</c:v>
                </c:pt>
                <c:pt idx="63">
                  <c:v>42703.642013888886</c:v>
                </c:pt>
                <c:pt idx="64">
                  <c:v>42703.642361111109</c:v>
                </c:pt>
                <c:pt idx="65">
                  <c:v>42703.642708333333</c:v>
                </c:pt>
                <c:pt idx="66">
                  <c:v>42703.643055555556</c:v>
                </c:pt>
                <c:pt idx="67">
                  <c:v>42703.64340277778</c:v>
                </c:pt>
                <c:pt idx="68">
                  <c:v>42703.643749999996</c:v>
                </c:pt>
                <c:pt idx="69">
                  <c:v>42703.644097222219</c:v>
                </c:pt>
                <c:pt idx="70">
                  <c:v>42703.644444444442</c:v>
                </c:pt>
                <c:pt idx="71">
                  <c:v>42703.644791666666</c:v>
                </c:pt>
                <c:pt idx="72">
                  <c:v>42703.645138888889</c:v>
                </c:pt>
                <c:pt idx="73">
                  <c:v>42703.645486111112</c:v>
                </c:pt>
                <c:pt idx="74">
                  <c:v>42703.645833333328</c:v>
                </c:pt>
                <c:pt idx="75">
                  <c:v>42703.646180555552</c:v>
                </c:pt>
                <c:pt idx="76">
                  <c:v>42703.646527777775</c:v>
                </c:pt>
                <c:pt idx="77">
                  <c:v>42703.646874999999</c:v>
                </c:pt>
                <c:pt idx="78">
                  <c:v>42703.647222222222</c:v>
                </c:pt>
                <c:pt idx="79">
                  <c:v>42703.647569444445</c:v>
                </c:pt>
                <c:pt idx="80">
                  <c:v>42703.647916666669</c:v>
                </c:pt>
                <c:pt idx="81">
                  <c:v>42703.648263888885</c:v>
                </c:pt>
                <c:pt idx="82">
                  <c:v>42703.648611111108</c:v>
                </c:pt>
                <c:pt idx="83">
                  <c:v>42703.648958333331</c:v>
                </c:pt>
                <c:pt idx="84">
                  <c:v>42703.649305555555</c:v>
                </c:pt>
                <c:pt idx="85">
                  <c:v>42703.649652777778</c:v>
                </c:pt>
                <c:pt idx="86">
                  <c:v>42703.65</c:v>
                </c:pt>
                <c:pt idx="87">
                  <c:v>42703.650347222218</c:v>
                </c:pt>
                <c:pt idx="88">
                  <c:v>42703.650694444441</c:v>
                </c:pt>
                <c:pt idx="89">
                  <c:v>42703.651041666664</c:v>
                </c:pt>
                <c:pt idx="90">
                  <c:v>42703.651388888888</c:v>
                </c:pt>
                <c:pt idx="91">
                  <c:v>42703.651736111111</c:v>
                </c:pt>
                <c:pt idx="92">
                  <c:v>42703.652083333334</c:v>
                </c:pt>
                <c:pt idx="93">
                  <c:v>42703.652430555558</c:v>
                </c:pt>
                <c:pt idx="94">
                  <c:v>42703.652777777774</c:v>
                </c:pt>
                <c:pt idx="95">
                  <c:v>42703.653124999997</c:v>
                </c:pt>
                <c:pt idx="96">
                  <c:v>42703.65347222222</c:v>
                </c:pt>
                <c:pt idx="97">
                  <c:v>42703.653819444444</c:v>
                </c:pt>
                <c:pt idx="98">
                  <c:v>42703.654166666667</c:v>
                </c:pt>
                <c:pt idx="99">
                  <c:v>42703.654513888891</c:v>
                </c:pt>
                <c:pt idx="100">
                  <c:v>42703.654861111107</c:v>
                </c:pt>
                <c:pt idx="101">
                  <c:v>42703.65520833333</c:v>
                </c:pt>
                <c:pt idx="102">
                  <c:v>42703.655555555553</c:v>
                </c:pt>
                <c:pt idx="103">
                  <c:v>42703.655902777777</c:v>
                </c:pt>
                <c:pt idx="104">
                  <c:v>42703.65625</c:v>
                </c:pt>
                <c:pt idx="105">
                  <c:v>42703.656597222223</c:v>
                </c:pt>
                <c:pt idx="106">
                  <c:v>42703.656944444447</c:v>
                </c:pt>
                <c:pt idx="107">
                  <c:v>42703.657291666663</c:v>
                </c:pt>
                <c:pt idx="108">
                  <c:v>42703.657638888886</c:v>
                </c:pt>
                <c:pt idx="109">
                  <c:v>42703.657986111109</c:v>
                </c:pt>
                <c:pt idx="110">
                  <c:v>42703.658333333333</c:v>
                </c:pt>
                <c:pt idx="111">
                  <c:v>42703.658680555556</c:v>
                </c:pt>
                <c:pt idx="112">
                  <c:v>42703.65902777778</c:v>
                </c:pt>
                <c:pt idx="113">
                  <c:v>42703.659374999996</c:v>
                </c:pt>
                <c:pt idx="114">
                  <c:v>42703.659722222219</c:v>
                </c:pt>
                <c:pt idx="115">
                  <c:v>42703.660069444442</c:v>
                </c:pt>
                <c:pt idx="116">
                  <c:v>42703.660416666666</c:v>
                </c:pt>
                <c:pt idx="117">
                  <c:v>42703.660763888889</c:v>
                </c:pt>
                <c:pt idx="118">
                  <c:v>42703.661111111112</c:v>
                </c:pt>
                <c:pt idx="119">
                  <c:v>42703.661458333328</c:v>
                </c:pt>
                <c:pt idx="120">
                  <c:v>42703.661805555552</c:v>
                </c:pt>
                <c:pt idx="121">
                  <c:v>42703.662152777775</c:v>
                </c:pt>
                <c:pt idx="122">
                  <c:v>42703.662499999999</c:v>
                </c:pt>
                <c:pt idx="123">
                  <c:v>42703.662847222222</c:v>
                </c:pt>
                <c:pt idx="124">
                  <c:v>42703.663194444445</c:v>
                </c:pt>
                <c:pt idx="125">
                  <c:v>42703.663541666669</c:v>
                </c:pt>
                <c:pt idx="126">
                  <c:v>42703.663888888885</c:v>
                </c:pt>
                <c:pt idx="127">
                  <c:v>42703.664236111108</c:v>
                </c:pt>
                <c:pt idx="128">
                  <c:v>42703.664583333331</c:v>
                </c:pt>
                <c:pt idx="129">
                  <c:v>42703.664930555555</c:v>
                </c:pt>
                <c:pt idx="130">
                  <c:v>42703.665277777778</c:v>
                </c:pt>
                <c:pt idx="131">
                  <c:v>42703.665625000001</c:v>
                </c:pt>
                <c:pt idx="132">
                  <c:v>42703.665972222218</c:v>
                </c:pt>
                <c:pt idx="133">
                  <c:v>42703.666319444441</c:v>
                </c:pt>
                <c:pt idx="134">
                  <c:v>42703.666666666664</c:v>
                </c:pt>
                <c:pt idx="135">
                  <c:v>42703.667013888888</c:v>
                </c:pt>
                <c:pt idx="136">
                  <c:v>42703.667361111111</c:v>
                </c:pt>
                <c:pt idx="137">
                  <c:v>42703.667708333334</c:v>
                </c:pt>
                <c:pt idx="138">
                  <c:v>42703.668055555558</c:v>
                </c:pt>
                <c:pt idx="139">
                  <c:v>42703.668402777774</c:v>
                </c:pt>
                <c:pt idx="140">
                  <c:v>42703.668749999997</c:v>
                </c:pt>
                <c:pt idx="141">
                  <c:v>42703.66909722222</c:v>
                </c:pt>
                <c:pt idx="142">
                  <c:v>42703.669444444444</c:v>
                </c:pt>
                <c:pt idx="143">
                  <c:v>42703.669791666667</c:v>
                </c:pt>
                <c:pt idx="144">
                  <c:v>42703.670138888891</c:v>
                </c:pt>
                <c:pt idx="145">
                  <c:v>42703.670486111107</c:v>
                </c:pt>
                <c:pt idx="146">
                  <c:v>42703.67083333333</c:v>
                </c:pt>
                <c:pt idx="147">
                  <c:v>42703.671180555553</c:v>
                </c:pt>
                <c:pt idx="148">
                  <c:v>42703.671527777777</c:v>
                </c:pt>
                <c:pt idx="149">
                  <c:v>42703.671875</c:v>
                </c:pt>
                <c:pt idx="150">
                  <c:v>42703.672222222223</c:v>
                </c:pt>
                <c:pt idx="151">
                  <c:v>42703.672569444447</c:v>
                </c:pt>
                <c:pt idx="152">
                  <c:v>42703.672916666663</c:v>
                </c:pt>
                <c:pt idx="153">
                  <c:v>42703.673263888886</c:v>
                </c:pt>
                <c:pt idx="154">
                  <c:v>42703.673611111109</c:v>
                </c:pt>
                <c:pt idx="155">
                  <c:v>42703.673958333333</c:v>
                </c:pt>
                <c:pt idx="156">
                  <c:v>42703.674305555556</c:v>
                </c:pt>
                <c:pt idx="157">
                  <c:v>42703.67465277778</c:v>
                </c:pt>
                <c:pt idx="158">
                  <c:v>42703.674999999996</c:v>
                </c:pt>
                <c:pt idx="159">
                  <c:v>42703.675347222219</c:v>
                </c:pt>
                <c:pt idx="160">
                  <c:v>42703.675694444442</c:v>
                </c:pt>
                <c:pt idx="161">
                  <c:v>42703.676041666666</c:v>
                </c:pt>
                <c:pt idx="162">
                  <c:v>42703.676388888889</c:v>
                </c:pt>
                <c:pt idx="163">
                  <c:v>42703.676736111112</c:v>
                </c:pt>
                <c:pt idx="164">
                  <c:v>42703.677083333328</c:v>
                </c:pt>
                <c:pt idx="165">
                  <c:v>42703.677430555552</c:v>
                </c:pt>
                <c:pt idx="166">
                  <c:v>42703.677777777775</c:v>
                </c:pt>
                <c:pt idx="167">
                  <c:v>42703.678124999999</c:v>
                </c:pt>
                <c:pt idx="168">
                  <c:v>42703.678472222222</c:v>
                </c:pt>
                <c:pt idx="169">
                  <c:v>42703.678819444445</c:v>
                </c:pt>
                <c:pt idx="170">
                  <c:v>42703.679166666669</c:v>
                </c:pt>
                <c:pt idx="171">
                  <c:v>42703.679513888885</c:v>
                </c:pt>
                <c:pt idx="172">
                  <c:v>42703.679861111108</c:v>
                </c:pt>
                <c:pt idx="173">
                  <c:v>42703.680208333331</c:v>
                </c:pt>
                <c:pt idx="174">
                  <c:v>42703.680555555555</c:v>
                </c:pt>
                <c:pt idx="175">
                  <c:v>42703.680902777778</c:v>
                </c:pt>
                <c:pt idx="176">
                  <c:v>42703.681250000001</c:v>
                </c:pt>
                <c:pt idx="177">
                  <c:v>42703.681597222218</c:v>
                </c:pt>
                <c:pt idx="178">
                  <c:v>42703.681944444441</c:v>
                </c:pt>
                <c:pt idx="179">
                  <c:v>42703.682291666664</c:v>
                </c:pt>
                <c:pt idx="180">
                  <c:v>42703.682638888888</c:v>
                </c:pt>
                <c:pt idx="181">
                  <c:v>42703.682986111111</c:v>
                </c:pt>
                <c:pt idx="182">
                  <c:v>42703.683333333334</c:v>
                </c:pt>
                <c:pt idx="183">
                  <c:v>42703.683680555558</c:v>
                </c:pt>
                <c:pt idx="184">
                  <c:v>42703.684027777774</c:v>
                </c:pt>
                <c:pt idx="185">
                  <c:v>42703.684374999997</c:v>
                </c:pt>
                <c:pt idx="186">
                  <c:v>42703.68472222222</c:v>
                </c:pt>
                <c:pt idx="187">
                  <c:v>42703.685069444444</c:v>
                </c:pt>
                <c:pt idx="188">
                  <c:v>42703.685416666667</c:v>
                </c:pt>
                <c:pt idx="189">
                  <c:v>42703.685763888891</c:v>
                </c:pt>
                <c:pt idx="190">
                  <c:v>42703.686111111107</c:v>
                </c:pt>
                <c:pt idx="191">
                  <c:v>42703.68645833333</c:v>
                </c:pt>
                <c:pt idx="192">
                  <c:v>42703.686805555553</c:v>
                </c:pt>
                <c:pt idx="193">
                  <c:v>42703.687152777777</c:v>
                </c:pt>
                <c:pt idx="194">
                  <c:v>42703.6875</c:v>
                </c:pt>
                <c:pt idx="195">
                  <c:v>42703.687847222223</c:v>
                </c:pt>
                <c:pt idx="196">
                  <c:v>42703.688194444447</c:v>
                </c:pt>
                <c:pt idx="197">
                  <c:v>42703.688541666663</c:v>
                </c:pt>
                <c:pt idx="198">
                  <c:v>42703.688888888886</c:v>
                </c:pt>
                <c:pt idx="199">
                  <c:v>42703.689236111109</c:v>
                </c:pt>
                <c:pt idx="200">
                  <c:v>42703.689583333333</c:v>
                </c:pt>
                <c:pt idx="201">
                  <c:v>42703.689930555556</c:v>
                </c:pt>
                <c:pt idx="202">
                  <c:v>42703.69027777778</c:v>
                </c:pt>
                <c:pt idx="203">
                  <c:v>42703.690624999996</c:v>
                </c:pt>
                <c:pt idx="204">
                  <c:v>42703.690972222219</c:v>
                </c:pt>
                <c:pt idx="205">
                  <c:v>42703.691319444442</c:v>
                </c:pt>
                <c:pt idx="206">
                  <c:v>42703.691666666666</c:v>
                </c:pt>
                <c:pt idx="207">
                  <c:v>42703.692013888889</c:v>
                </c:pt>
                <c:pt idx="208">
                  <c:v>42703.692361111112</c:v>
                </c:pt>
                <c:pt idx="209">
                  <c:v>42703.692708333328</c:v>
                </c:pt>
                <c:pt idx="210">
                  <c:v>42703.693055555552</c:v>
                </c:pt>
                <c:pt idx="211">
                  <c:v>42703.693402777775</c:v>
                </c:pt>
                <c:pt idx="212">
                  <c:v>42703.693749999999</c:v>
                </c:pt>
                <c:pt idx="213">
                  <c:v>42703.694097222222</c:v>
                </c:pt>
                <c:pt idx="214">
                  <c:v>42703.694444444445</c:v>
                </c:pt>
                <c:pt idx="215">
                  <c:v>42703.694791666669</c:v>
                </c:pt>
                <c:pt idx="216">
                  <c:v>42703.695138888885</c:v>
                </c:pt>
                <c:pt idx="217">
                  <c:v>42703.695486111108</c:v>
                </c:pt>
                <c:pt idx="218">
                  <c:v>42703.695833333331</c:v>
                </c:pt>
                <c:pt idx="219">
                  <c:v>42703.696180555555</c:v>
                </c:pt>
                <c:pt idx="220">
                  <c:v>42703.696527777778</c:v>
                </c:pt>
                <c:pt idx="221">
                  <c:v>42703.696875000001</c:v>
                </c:pt>
                <c:pt idx="222">
                  <c:v>42703.697222222218</c:v>
                </c:pt>
                <c:pt idx="223">
                  <c:v>42703.697569444441</c:v>
                </c:pt>
                <c:pt idx="224">
                  <c:v>42703.697916666664</c:v>
                </c:pt>
                <c:pt idx="225">
                  <c:v>42703.698263888888</c:v>
                </c:pt>
                <c:pt idx="226">
                  <c:v>42703.698611111111</c:v>
                </c:pt>
                <c:pt idx="227">
                  <c:v>42703.698958333334</c:v>
                </c:pt>
                <c:pt idx="228">
                  <c:v>42703.699305555558</c:v>
                </c:pt>
                <c:pt idx="229">
                  <c:v>42703.699652777774</c:v>
                </c:pt>
                <c:pt idx="230">
                  <c:v>42703.7</c:v>
                </c:pt>
                <c:pt idx="231">
                  <c:v>42703.70034722222</c:v>
                </c:pt>
                <c:pt idx="232">
                  <c:v>42703.700694444444</c:v>
                </c:pt>
                <c:pt idx="233">
                  <c:v>42703.701041666667</c:v>
                </c:pt>
                <c:pt idx="234">
                  <c:v>42703.701388888891</c:v>
                </c:pt>
                <c:pt idx="235">
                  <c:v>42703.701736111107</c:v>
                </c:pt>
                <c:pt idx="236">
                  <c:v>42703.70208333333</c:v>
                </c:pt>
                <c:pt idx="237">
                  <c:v>42703.702430555553</c:v>
                </c:pt>
                <c:pt idx="238">
                  <c:v>42703.702777777777</c:v>
                </c:pt>
                <c:pt idx="239">
                  <c:v>42703.703125</c:v>
                </c:pt>
                <c:pt idx="240">
                  <c:v>42703.703472222223</c:v>
                </c:pt>
                <c:pt idx="241">
                  <c:v>42703.703819444447</c:v>
                </c:pt>
                <c:pt idx="242">
                  <c:v>42703.704166666663</c:v>
                </c:pt>
                <c:pt idx="243">
                  <c:v>42703.704513888886</c:v>
                </c:pt>
                <c:pt idx="244">
                  <c:v>42703.704861111109</c:v>
                </c:pt>
                <c:pt idx="245">
                  <c:v>42703.705208333333</c:v>
                </c:pt>
                <c:pt idx="246">
                  <c:v>42703.705555555556</c:v>
                </c:pt>
                <c:pt idx="247">
                  <c:v>42703.70590277778</c:v>
                </c:pt>
                <c:pt idx="248">
                  <c:v>42703.706249999996</c:v>
                </c:pt>
                <c:pt idx="249">
                  <c:v>42703.706597222219</c:v>
                </c:pt>
                <c:pt idx="250">
                  <c:v>42703.706944444442</c:v>
                </c:pt>
                <c:pt idx="251">
                  <c:v>42703.707291666666</c:v>
                </c:pt>
                <c:pt idx="252">
                  <c:v>42703.707638888889</c:v>
                </c:pt>
                <c:pt idx="253">
                  <c:v>42703.707986111112</c:v>
                </c:pt>
                <c:pt idx="254">
                  <c:v>42703.708333333328</c:v>
                </c:pt>
                <c:pt idx="255">
                  <c:v>42703.708680555552</c:v>
                </c:pt>
                <c:pt idx="256">
                  <c:v>42703.709027777775</c:v>
                </c:pt>
                <c:pt idx="257">
                  <c:v>42703.709374999999</c:v>
                </c:pt>
                <c:pt idx="258">
                  <c:v>42703.709722222222</c:v>
                </c:pt>
                <c:pt idx="259">
                  <c:v>42703.710069444445</c:v>
                </c:pt>
                <c:pt idx="260">
                  <c:v>42703.710416666669</c:v>
                </c:pt>
                <c:pt idx="261">
                  <c:v>42703.710763888885</c:v>
                </c:pt>
                <c:pt idx="262">
                  <c:v>42703.711111111108</c:v>
                </c:pt>
                <c:pt idx="263">
                  <c:v>42703.711458333331</c:v>
                </c:pt>
                <c:pt idx="264">
                  <c:v>42703.711805555555</c:v>
                </c:pt>
                <c:pt idx="265">
                  <c:v>42703.712152777778</c:v>
                </c:pt>
                <c:pt idx="266">
                  <c:v>42703.712500000001</c:v>
                </c:pt>
                <c:pt idx="267">
                  <c:v>42703.712847222218</c:v>
                </c:pt>
                <c:pt idx="268">
                  <c:v>42703.713194444441</c:v>
                </c:pt>
                <c:pt idx="269">
                  <c:v>42703.713541666664</c:v>
                </c:pt>
                <c:pt idx="270">
                  <c:v>42703.713888888888</c:v>
                </c:pt>
                <c:pt idx="271">
                  <c:v>42703.714236111111</c:v>
                </c:pt>
                <c:pt idx="272">
                  <c:v>42703.714583333334</c:v>
                </c:pt>
                <c:pt idx="273">
                  <c:v>42703.714930555558</c:v>
                </c:pt>
                <c:pt idx="274">
                  <c:v>42703.715277777774</c:v>
                </c:pt>
                <c:pt idx="275">
                  <c:v>42703.715624999997</c:v>
                </c:pt>
                <c:pt idx="276">
                  <c:v>42703.71597222222</c:v>
                </c:pt>
                <c:pt idx="277">
                  <c:v>42703.716319444444</c:v>
                </c:pt>
                <c:pt idx="278">
                  <c:v>42703.716666666667</c:v>
                </c:pt>
                <c:pt idx="279">
                  <c:v>42703.717013888891</c:v>
                </c:pt>
                <c:pt idx="280">
                  <c:v>42703.717361111107</c:v>
                </c:pt>
                <c:pt idx="281">
                  <c:v>42703.71770833333</c:v>
                </c:pt>
                <c:pt idx="282">
                  <c:v>42703.718055555553</c:v>
                </c:pt>
                <c:pt idx="283">
                  <c:v>42703.718402777777</c:v>
                </c:pt>
                <c:pt idx="284">
                  <c:v>42703.71875</c:v>
                </c:pt>
                <c:pt idx="285">
                  <c:v>42703.719097222223</c:v>
                </c:pt>
                <c:pt idx="286">
                  <c:v>42703.719444444447</c:v>
                </c:pt>
                <c:pt idx="287">
                  <c:v>42703.719791666663</c:v>
                </c:pt>
                <c:pt idx="288">
                  <c:v>42703.720138888886</c:v>
                </c:pt>
                <c:pt idx="289">
                  <c:v>42703.720486111109</c:v>
                </c:pt>
                <c:pt idx="290">
                  <c:v>42703.720833333333</c:v>
                </c:pt>
                <c:pt idx="291">
                  <c:v>42703.721180555556</c:v>
                </c:pt>
                <c:pt idx="292">
                  <c:v>42703.72152777778</c:v>
                </c:pt>
                <c:pt idx="293">
                  <c:v>42703.721874999996</c:v>
                </c:pt>
                <c:pt idx="294">
                  <c:v>42703.722222222219</c:v>
                </c:pt>
                <c:pt idx="295">
                  <c:v>42703.722569444442</c:v>
                </c:pt>
                <c:pt idx="296">
                  <c:v>42703.722916666666</c:v>
                </c:pt>
                <c:pt idx="297">
                  <c:v>42703.723263888889</c:v>
                </c:pt>
                <c:pt idx="298">
                  <c:v>42703.723611111112</c:v>
                </c:pt>
                <c:pt idx="299">
                  <c:v>42703.723958333328</c:v>
                </c:pt>
                <c:pt idx="300">
                  <c:v>42703.724305555552</c:v>
                </c:pt>
                <c:pt idx="301">
                  <c:v>42703.724652777775</c:v>
                </c:pt>
                <c:pt idx="302">
                  <c:v>42703.724999999999</c:v>
                </c:pt>
                <c:pt idx="303">
                  <c:v>42703.725347222222</c:v>
                </c:pt>
                <c:pt idx="304">
                  <c:v>42703.725694444445</c:v>
                </c:pt>
                <c:pt idx="305">
                  <c:v>42703.726041666669</c:v>
                </c:pt>
                <c:pt idx="306">
                  <c:v>42703.726388888885</c:v>
                </c:pt>
                <c:pt idx="307">
                  <c:v>42703.726736111108</c:v>
                </c:pt>
                <c:pt idx="308">
                  <c:v>42703.727083333331</c:v>
                </c:pt>
                <c:pt idx="309">
                  <c:v>42703.727430555555</c:v>
                </c:pt>
                <c:pt idx="310">
                  <c:v>42703.727777777778</c:v>
                </c:pt>
                <c:pt idx="311">
                  <c:v>42703.728125000001</c:v>
                </c:pt>
                <c:pt idx="312">
                  <c:v>42703.728472222218</c:v>
                </c:pt>
                <c:pt idx="313">
                  <c:v>42703.728819444441</c:v>
                </c:pt>
                <c:pt idx="314">
                  <c:v>42703.729166666664</c:v>
                </c:pt>
                <c:pt idx="315">
                  <c:v>42703.729513888888</c:v>
                </c:pt>
                <c:pt idx="316">
                  <c:v>42703.729861111111</c:v>
                </c:pt>
                <c:pt idx="317">
                  <c:v>42703.730208333334</c:v>
                </c:pt>
                <c:pt idx="318">
                  <c:v>42703.730555555558</c:v>
                </c:pt>
                <c:pt idx="319">
                  <c:v>42703.730902777774</c:v>
                </c:pt>
                <c:pt idx="320">
                  <c:v>42703.731249999997</c:v>
                </c:pt>
                <c:pt idx="321">
                  <c:v>42703.73159722222</c:v>
                </c:pt>
                <c:pt idx="322">
                  <c:v>42703.731944444444</c:v>
                </c:pt>
                <c:pt idx="323">
                  <c:v>42703.732291666667</c:v>
                </c:pt>
                <c:pt idx="324">
                  <c:v>42703.732638888891</c:v>
                </c:pt>
                <c:pt idx="325">
                  <c:v>42703.732986111107</c:v>
                </c:pt>
                <c:pt idx="326">
                  <c:v>42703.73333333333</c:v>
                </c:pt>
                <c:pt idx="327">
                  <c:v>42703.733680555553</c:v>
                </c:pt>
                <c:pt idx="328">
                  <c:v>42703.734027777777</c:v>
                </c:pt>
                <c:pt idx="329">
                  <c:v>42703.734375</c:v>
                </c:pt>
                <c:pt idx="330">
                  <c:v>42703.734722222223</c:v>
                </c:pt>
                <c:pt idx="331">
                  <c:v>42703.735069444447</c:v>
                </c:pt>
                <c:pt idx="332">
                  <c:v>42703.735416666663</c:v>
                </c:pt>
                <c:pt idx="333">
                  <c:v>42703.735763888886</c:v>
                </c:pt>
                <c:pt idx="334">
                  <c:v>42703.736111111109</c:v>
                </c:pt>
                <c:pt idx="335">
                  <c:v>42703.736458333333</c:v>
                </c:pt>
                <c:pt idx="336">
                  <c:v>42703.736805555556</c:v>
                </c:pt>
                <c:pt idx="337">
                  <c:v>42703.73715277778</c:v>
                </c:pt>
                <c:pt idx="338">
                  <c:v>42703.737499999996</c:v>
                </c:pt>
                <c:pt idx="339">
                  <c:v>42703.737847222219</c:v>
                </c:pt>
                <c:pt idx="340">
                  <c:v>42703.738194444442</c:v>
                </c:pt>
                <c:pt idx="341">
                  <c:v>42703.738541666666</c:v>
                </c:pt>
                <c:pt idx="342">
                  <c:v>42703.738888888889</c:v>
                </c:pt>
                <c:pt idx="343">
                  <c:v>42703.739236111112</c:v>
                </c:pt>
                <c:pt idx="344">
                  <c:v>42703.739583333328</c:v>
                </c:pt>
                <c:pt idx="345">
                  <c:v>42703.739930555552</c:v>
                </c:pt>
                <c:pt idx="346">
                  <c:v>42703.740277777775</c:v>
                </c:pt>
                <c:pt idx="347">
                  <c:v>42703.740624999999</c:v>
                </c:pt>
                <c:pt idx="348">
                  <c:v>42703.740972222222</c:v>
                </c:pt>
                <c:pt idx="349">
                  <c:v>42703.741319444445</c:v>
                </c:pt>
                <c:pt idx="350">
                  <c:v>42703.741666666669</c:v>
                </c:pt>
                <c:pt idx="351">
                  <c:v>42703.742013888885</c:v>
                </c:pt>
                <c:pt idx="352">
                  <c:v>42703.742361111108</c:v>
                </c:pt>
                <c:pt idx="353">
                  <c:v>42703.742708333331</c:v>
                </c:pt>
                <c:pt idx="354">
                  <c:v>42703.743055555555</c:v>
                </c:pt>
                <c:pt idx="355">
                  <c:v>42703.743402777778</c:v>
                </c:pt>
                <c:pt idx="356">
                  <c:v>42703.743750000001</c:v>
                </c:pt>
                <c:pt idx="357">
                  <c:v>42703.744097222218</c:v>
                </c:pt>
                <c:pt idx="358">
                  <c:v>42703.744444444441</c:v>
                </c:pt>
                <c:pt idx="359">
                  <c:v>42703.744791666664</c:v>
                </c:pt>
                <c:pt idx="360">
                  <c:v>42703.745138888888</c:v>
                </c:pt>
                <c:pt idx="361">
                  <c:v>42703.745486111111</c:v>
                </c:pt>
                <c:pt idx="362">
                  <c:v>42703.745833333334</c:v>
                </c:pt>
                <c:pt idx="363">
                  <c:v>42703.746180555558</c:v>
                </c:pt>
                <c:pt idx="364">
                  <c:v>42703.746527777774</c:v>
                </c:pt>
                <c:pt idx="365">
                  <c:v>42703.746874999997</c:v>
                </c:pt>
                <c:pt idx="366">
                  <c:v>42703.74722222222</c:v>
                </c:pt>
                <c:pt idx="367">
                  <c:v>42703.747569444444</c:v>
                </c:pt>
                <c:pt idx="368">
                  <c:v>42703.747916666667</c:v>
                </c:pt>
                <c:pt idx="369">
                  <c:v>42703.748263888891</c:v>
                </c:pt>
                <c:pt idx="370">
                  <c:v>42703.748611111107</c:v>
                </c:pt>
                <c:pt idx="371">
                  <c:v>42703.74895833333</c:v>
                </c:pt>
                <c:pt idx="372">
                  <c:v>42703.749305555553</c:v>
                </c:pt>
                <c:pt idx="373">
                  <c:v>42703.749652777777</c:v>
                </c:pt>
                <c:pt idx="374">
                  <c:v>42703.75</c:v>
                </c:pt>
                <c:pt idx="375">
                  <c:v>42703.750347222223</c:v>
                </c:pt>
                <c:pt idx="376">
                  <c:v>42703.750694444447</c:v>
                </c:pt>
                <c:pt idx="377">
                  <c:v>42703.751041666663</c:v>
                </c:pt>
                <c:pt idx="378">
                  <c:v>42703.751388888886</c:v>
                </c:pt>
                <c:pt idx="379">
                  <c:v>42703.751736111109</c:v>
                </c:pt>
                <c:pt idx="380">
                  <c:v>42703.752083333333</c:v>
                </c:pt>
                <c:pt idx="381">
                  <c:v>42703.752430555556</c:v>
                </c:pt>
                <c:pt idx="382">
                  <c:v>42703.75277777778</c:v>
                </c:pt>
                <c:pt idx="383">
                  <c:v>42703.753124999996</c:v>
                </c:pt>
                <c:pt idx="384">
                  <c:v>42703.753472222219</c:v>
                </c:pt>
                <c:pt idx="385">
                  <c:v>42703.753819444442</c:v>
                </c:pt>
                <c:pt idx="386">
                  <c:v>42703.754166666666</c:v>
                </c:pt>
                <c:pt idx="387">
                  <c:v>42703.754513888889</c:v>
                </c:pt>
                <c:pt idx="388">
                  <c:v>42703.754861111112</c:v>
                </c:pt>
                <c:pt idx="389">
                  <c:v>42703.755208333328</c:v>
                </c:pt>
                <c:pt idx="390">
                  <c:v>42703.755555555552</c:v>
                </c:pt>
                <c:pt idx="391">
                  <c:v>42703.755902777775</c:v>
                </c:pt>
                <c:pt idx="392">
                  <c:v>42703.756249999999</c:v>
                </c:pt>
                <c:pt idx="393">
                  <c:v>42703.756597222222</c:v>
                </c:pt>
                <c:pt idx="394">
                  <c:v>42703.756944444445</c:v>
                </c:pt>
                <c:pt idx="395">
                  <c:v>42703.757291666669</c:v>
                </c:pt>
                <c:pt idx="396">
                  <c:v>42703.757638888885</c:v>
                </c:pt>
                <c:pt idx="397">
                  <c:v>42703.757986111108</c:v>
                </c:pt>
                <c:pt idx="398">
                  <c:v>42703.758333333331</c:v>
                </c:pt>
                <c:pt idx="399">
                  <c:v>42703.758680555555</c:v>
                </c:pt>
                <c:pt idx="400">
                  <c:v>42703.759027777778</c:v>
                </c:pt>
                <c:pt idx="401">
                  <c:v>42703.759375000001</c:v>
                </c:pt>
                <c:pt idx="402">
                  <c:v>42703.759722222218</c:v>
                </c:pt>
                <c:pt idx="403">
                  <c:v>42703.760069444441</c:v>
                </c:pt>
                <c:pt idx="404">
                  <c:v>42703.760416666664</c:v>
                </c:pt>
                <c:pt idx="405">
                  <c:v>42703.760763888888</c:v>
                </c:pt>
                <c:pt idx="406">
                  <c:v>42703.761111111111</c:v>
                </c:pt>
                <c:pt idx="407">
                  <c:v>42703.761458333334</c:v>
                </c:pt>
                <c:pt idx="408">
                  <c:v>42703.761805555558</c:v>
                </c:pt>
                <c:pt idx="409">
                  <c:v>42703.762152777774</c:v>
                </c:pt>
                <c:pt idx="410">
                  <c:v>42703.762499999997</c:v>
                </c:pt>
                <c:pt idx="411">
                  <c:v>42703.76284722222</c:v>
                </c:pt>
                <c:pt idx="412">
                  <c:v>42703.763194444444</c:v>
                </c:pt>
                <c:pt idx="413">
                  <c:v>42703.763541666667</c:v>
                </c:pt>
                <c:pt idx="414">
                  <c:v>42703.763888888891</c:v>
                </c:pt>
                <c:pt idx="415">
                  <c:v>42703.764236111107</c:v>
                </c:pt>
                <c:pt idx="416">
                  <c:v>42703.76458333333</c:v>
                </c:pt>
                <c:pt idx="417">
                  <c:v>42703.764930555553</c:v>
                </c:pt>
                <c:pt idx="418">
                  <c:v>42703.765277777777</c:v>
                </c:pt>
                <c:pt idx="419">
                  <c:v>42703.765625</c:v>
                </c:pt>
                <c:pt idx="420">
                  <c:v>42703.765972222223</c:v>
                </c:pt>
                <c:pt idx="421">
                  <c:v>42703.766319444447</c:v>
                </c:pt>
                <c:pt idx="422">
                  <c:v>42703.766666666663</c:v>
                </c:pt>
                <c:pt idx="423">
                  <c:v>42703.767013888886</c:v>
                </c:pt>
                <c:pt idx="424">
                  <c:v>42703.767361111109</c:v>
                </c:pt>
                <c:pt idx="425">
                  <c:v>42703.767708333333</c:v>
                </c:pt>
                <c:pt idx="426">
                  <c:v>42703.768055555556</c:v>
                </c:pt>
                <c:pt idx="427">
                  <c:v>42703.76840277778</c:v>
                </c:pt>
                <c:pt idx="428">
                  <c:v>42703.768749999996</c:v>
                </c:pt>
                <c:pt idx="429">
                  <c:v>42703.769097222219</c:v>
                </c:pt>
                <c:pt idx="430">
                  <c:v>42703.769444444442</c:v>
                </c:pt>
                <c:pt idx="431">
                  <c:v>42703.769791666666</c:v>
                </c:pt>
                <c:pt idx="432">
                  <c:v>42703.770138888889</c:v>
                </c:pt>
                <c:pt idx="433">
                  <c:v>42703.770486111112</c:v>
                </c:pt>
                <c:pt idx="434">
                  <c:v>42703.770833333328</c:v>
                </c:pt>
                <c:pt idx="435">
                  <c:v>42703.771180555552</c:v>
                </c:pt>
                <c:pt idx="436">
                  <c:v>42703.771527777775</c:v>
                </c:pt>
                <c:pt idx="437">
                  <c:v>42703.771874999999</c:v>
                </c:pt>
                <c:pt idx="438">
                  <c:v>42703.772222222222</c:v>
                </c:pt>
                <c:pt idx="439">
                  <c:v>42703.772569444445</c:v>
                </c:pt>
                <c:pt idx="440">
                  <c:v>42703.772916666669</c:v>
                </c:pt>
                <c:pt idx="441">
                  <c:v>42703.773263888885</c:v>
                </c:pt>
                <c:pt idx="442">
                  <c:v>42703.773611111108</c:v>
                </c:pt>
                <c:pt idx="443">
                  <c:v>42703.773958333331</c:v>
                </c:pt>
                <c:pt idx="444">
                  <c:v>42703.774305555555</c:v>
                </c:pt>
                <c:pt idx="445">
                  <c:v>42703.774652777778</c:v>
                </c:pt>
                <c:pt idx="446">
                  <c:v>42703.775000000001</c:v>
                </c:pt>
                <c:pt idx="447">
                  <c:v>42703.775347222218</c:v>
                </c:pt>
                <c:pt idx="448">
                  <c:v>42703.775694444441</c:v>
                </c:pt>
                <c:pt idx="449">
                  <c:v>42703.776041666664</c:v>
                </c:pt>
                <c:pt idx="450">
                  <c:v>42703.776388888888</c:v>
                </c:pt>
                <c:pt idx="451">
                  <c:v>42703.776736111111</c:v>
                </c:pt>
                <c:pt idx="452">
                  <c:v>42703.777083333334</c:v>
                </c:pt>
                <c:pt idx="453">
                  <c:v>42703.777430555558</c:v>
                </c:pt>
                <c:pt idx="454">
                  <c:v>42703.777777777774</c:v>
                </c:pt>
                <c:pt idx="455">
                  <c:v>42703.778124999997</c:v>
                </c:pt>
                <c:pt idx="456">
                  <c:v>42703.77847222222</c:v>
                </c:pt>
                <c:pt idx="457">
                  <c:v>42703.778819444444</c:v>
                </c:pt>
                <c:pt idx="458">
                  <c:v>42703.779166666667</c:v>
                </c:pt>
                <c:pt idx="459">
                  <c:v>42703.779513888891</c:v>
                </c:pt>
                <c:pt idx="460">
                  <c:v>42703.779861111107</c:v>
                </c:pt>
                <c:pt idx="461">
                  <c:v>42703.78020833333</c:v>
                </c:pt>
                <c:pt idx="462">
                  <c:v>42703.780555555553</c:v>
                </c:pt>
                <c:pt idx="463">
                  <c:v>42703.780902777777</c:v>
                </c:pt>
                <c:pt idx="464">
                  <c:v>42703.78125</c:v>
                </c:pt>
                <c:pt idx="465">
                  <c:v>42703.781597222223</c:v>
                </c:pt>
                <c:pt idx="466">
                  <c:v>42703.781944444447</c:v>
                </c:pt>
                <c:pt idx="467">
                  <c:v>42703.782291666663</c:v>
                </c:pt>
                <c:pt idx="468">
                  <c:v>42703.782638888886</c:v>
                </c:pt>
                <c:pt idx="469">
                  <c:v>42703.782986111109</c:v>
                </c:pt>
                <c:pt idx="470">
                  <c:v>42703.783333333333</c:v>
                </c:pt>
                <c:pt idx="471">
                  <c:v>42703.783680555556</c:v>
                </c:pt>
                <c:pt idx="472">
                  <c:v>42703.78402777778</c:v>
                </c:pt>
                <c:pt idx="473">
                  <c:v>42703.784374999996</c:v>
                </c:pt>
                <c:pt idx="474">
                  <c:v>42703.784722222219</c:v>
                </c:pt>
                <c:pt idx="475">
                  <c:v>42703.785069444442</c:v>
                </c:pt>
                <c:pt idx="476">
                  <c:v>42703.785416666666</c:v>
                </c:pt>
                <c:pt idx="477">
                  <c:v>42703.785763888889</c:v>
                </c:pt>
                <c:pt idx="478">
                  <c:v>42703.786111111112</c:v>
                </c:pt>
                <c:pt idx="479">
                  <c:v>42703.786458333328</c:v>
                </c:pt>
                <c:pt idx="480">
                  <c:v>42703.786805555552</c:v>
                </c:pt>
                <c:pt idx="481">
                  <c:v>42703.787152777775</c:v>
                </c:pt>
                <c:pt idx="482">
                  <c:v>42703.787499999999</c:v>
                </c:pt>
                <c:pt idx="483">
                  <c:v>42703.787847222222</c:v>
                </c:pt>
                <c:pt idx="484">
                  <c:v>42703.788194444445</c:v>
                </c:pt>
                <c:pt idx="485">
                  <c:v>42703.788541666669</c:v>
                </c:pt>
                <c:pt idx="486">
                  <c:v>42703.788888888885</c:v>
                </c:pt>
                <c:pt idx="487">
                  <c:v>42703.789236111108</c:v>
                </c:pt>
                <c:pt idx="488">
                  <c:v>42703.789583333331</c:v>
                </c:pt>
                <c:pt idx="489">
                  <c:v>42703.789930555555</c:v>
                </c:pt>
                <c:pt idx="490">
                  <c:v>42703.790277777778</c:v>
                </c:pt>
                <c:pt idx="491">
                  <c:v>42703.790625000001</c:v>
                </c:pt>
                <c:pt idx="492">
                  <c:v>42703.790972222218</c:v>
                </c:pt>
                <c:pt idx="493">
                  <c:v>42703.791319444441</c:v>
                </c:pt>
                <c:pt idx="494">
                  <c:v>42703.791666666664</c:v>
                </c:pt>
                <c:pt idx="495">
                  <c:v>42703.792013888888</c:v>
                </c:pt>
                <c:pt idx="496">
                  <c:v>42703.792361111111</c:v>
                </c:pt>
                <c:pt idx="497">
                  <c:v>42703.792708333334</c:v>
                </c:pt>
                <c:pt idx="498">
                  <c:v>42703.793055555558</c:v>
                </c:pt>
                <c:pt idx="499">
                  <c:v>42703.793402777774</c:v>
                </c:pt>
                <c:pt idx="500">
                  <c:v>42703.793749999997</c:v>
                </c:pt>
                <c:pt idx="501">
                  <c:v>42703.79409722222</c:v>
                </c:pt>
                <c:pt idx="502">
                  <c:v>42703.794444444444</c:v>
                </c:pt>
                <c:pt idx="503">
                  <c:v>42703.794791666667</c:v>
                </c:pt>
                <c:pt idx="504">
                  <c:v>42703.795138888891</c:v>
                </c:pt>
                <c:pt idx="505">
                  <c:v>42703.795486111107</c:v>
                </c:pt>
                <c:pt idx="506">
                  <c:v>42703.79583333333</c:v>
                </c:pt>
                <c:pt idx="507">
                  <c:v>42703.796180555553</c:v>
                </c:pt>
                <c:pt idx="508">
                  <c:v>42703.796527777777</c:v>
                </c:pt>
                <c:pt idx="509">
                  <c:v>42703.796875</c:v>
                </c:pt>
                <c:pt idx="510">
                  <c:v>42703.797222222223</c:v>
                </c:pt>
                <c:pt idx="511">
                  <c:v>42703.797569444447</c:v>
                </c:pt>
                <c:pt idx="512">
                  <c:v>42703.797916666663</c:v>
                </c:pt>
                <c:pt idx="513">
                  <c:v>42703.798263888886</c:v>
                </c:pt>
                <c:pt idx="514">
                  <c:v>42703.798611111109</c:v>
                </c:pt>
                <c:pt idx="515">
                  <c:v>42703.798958333333</c:v>
                </c:pt>
                <c:pt idx="516">
                  <c:v>42703.799305555556</c:v>
                </c:pt>
                <c:pt idx="517">
                  <c:v>42703.79965277778</c:v>
                </c:pt>
                <c:pt idx="518">
                  <c:v>42703.799999999996</c:v>
                </c:pt>
                <c:pt idx="519">
                  <c:v>42703.800347222219</c:v>
                </c:pt>
                <c:pt idx="520">
                  <c:v>42703.800694444442</c:v>
                </c:pt>
                <c:pt idx="521">
                  <c:v>42703.801041666666</c:v>
                </c:pt>
                <c:pt idx="522">
                  <c:v>42703.801388888889</c:v>
                </c:pt>
                <c:pt idx="523">
                  <c:v>42703.801736111112</c:v>
                </c:pt>
                <c:pt idx="524">
                  <c:v>42703.802083333328</c:v>
                </c:pt>
                <c:pt idx="525">
                  <c:v>42703.802430555552</c:v>
                </c:pt>
                <c:pt idx="526">
                  <c:v>42703.802777777775</c:v>
                </c:pt>
                <c:pt idx="527">
                  <c:v>42703.803124999999</c:v>
                </c:pt>
                <c:pt idx="528">
                  <c:v>42703.803472222222</c:v>
                </c:pt>
                <c:pt idx="529">
                  <c:v>42703.803819444445</c:v>
                </c:pt>
                <c:pt idx="530">
                  <c:v>42703.804166666669</c:v>
                </c:pt>
                <c:pt idx="531">
                  <c:v>42703.804513888885</c:v>
                </c:pt>
                <c:pt idx="532">
                  <c:v>42703.804861111108</c:v>
                </c:pt>
                <c:pt idx="533">
                  <c:v>42703.805208333331</c:v>
                </c:pt>
                <c:pt idx="534">
                  <c:v>42703.805555555555</c:v>
                </c:pt>
                <c:pt idx="535">
                  <c:v>42703.805902777778</c:v>
                </c:pt>
                <c:pt idx="536">
                  <c:v>42703.806250000001</c:v>
                </c:pt>
                <c:pt idx="537">
                  <c:v>42703.806597222218</c:v>
                </c:pt>
                <c:pt idx="538">
                  <c:v>42703.806944444441</c:v>
                </c:pt>
                <c:pt idx="539">
                  <c:v>42703.807291666664</c:v>
                </c:pt>
                <c:pt idx="540">
                  <c:v>42703.807638888888</c:v>
                </c:pt>
                <c:pt idx="541">
                  <c:v>42703.807986111111</c:v>
                </c:pt>
                <c:pt idx="542">
                  <c:v>42703.808333333334</c:v>
                </c:pt>
                <c:pt idx="543">
                  <c:v>42703.808680555558</c:v>
                </c:pt>
                <c:pt idx="544">
                  <c:v>42703.809027777774</c:v>
                </c:pt>
                <c:pt idx="545">
                  <c:v>42703.809374999997</c:v>
                </c:pt>
                <c:pt idx="546">
                  <c:v>42703.80972222222</c:v>
                </c:pt>
                <c:pt idx="547">
                  <c:v>42703.810069444444</c:v>
                </c:pt>
                <c:pt idx="548">
                  <c:v>42703.810416666667</c:v>
                </c:pt>
                <c:pt idx="549">
                  <c:v>42703.810763888891</c:v>
                </c:pt>
                <c:pt idx="550">
                  <c:v>42703.811111111107</c:v>
                </c:pt>
                <c:pt idx="551">
                  <c:v>42703.81145833333</c:v>
                </c:pt>
                <c:pt idx="552">
                  <c:v>42703.811805555553</c:v>
                </c:pt>
                <c:pt idx="553">
                  <c:v>42703.812152777777</c:v>
                </c:pt>
                <c:pt idx="554">
                  <c:v>42703.8125</c:v>
                </c:pt>
                <c:pt idx="555">
                  <c:v>42703.812847222223</c:v>
                </c:pt>
                <c:pt idx="556">
                  <c:v>42703.813194444447</c:v>
                </c:pt>
                <c:pt idx="557">
                  <c:v>42703.813541666663</c:v>
                </c:pt>
                <c:pt idx="558">
                  <c:v>42703.813888888886</c:v>
                </c:pt>
                <c:pt idx="559">
                  <c:v>42703.814236111109</c:v>
                </c:pt>
                <c:pt idx="560">
                  <c:v>42703.814583333333</c:v>
                </c:pt>
                <c:pt idx="561">
                  <c:v>42703.814930555556</c:v>
                </c:pt>
                <c:pt idx="562">
                  <c:v>42703.81527777778</c:v>
                </c:pt>
                <c:pt idx="563">
                  <c:v>42703.815624999996</c:v>
                </c:pt>
                <c:pt idx="564">
                  <c:v>42703.815972222219</c:v>
                </c:pt>
                <c:pt idx="565">
                  <c:v>42703.816319444442</c:v>
                </c:pt>
                <c:pt idx="566">
                  <c:v>42703.816666666666</c:v>
                </c:pt>
                <c:pt idx="567">
                  <c:v>42703.817013888889</c:v>
                </c:pt>
                <c:pt idx="568">
                  <c:v>42703.817361111112</c:v>
                </c:pt>
                <c:pt idx="569">
                  <c:v>42703.817708333328</c:v>
                </c:pt>
                <c:pt idx="570">
                  <c:v>42703.818055555552</c:v>
                </c:pt>
                <c:pt idx="571">
                  <c:v>42703.818402777775</c:v>
                </c:pt>
                <c:pt idx="572">
                  <c:v>42703.818749999999</c:v>
                </c:pt>
                <c:pt idx="573">
                  <c:v>42703.819097222222</c:v>
                </c:pt>
                <c:pt idx="574">
                  <c:v>42703.819444444445</c:v>
                </c:pt>
                <c:pt idx="575">
                  <c:v>42703.819791666669</c:v>
                </c:pt>
                <c:pt idx="576">
                  <c:v>42703.820138888885</c:v>
                </c:pt>
                <c:pt idx="577">
                  <c:v>42703.820486111108</c:v>
                </c:pt>
                <c:pt idx="578">
                  <c:v>42703.820833333331</c:v>
                </c:pt>
                <c:pt idx="579">
                  <c:v>42703.821180555555</c:v>
                </c:pt>
                <c:pt idx="580">
                  <c:v>42703.821527777778</c:v>
                </c:pt>
                <c:pt idx="581">
                  <c:v>42703.821875000001</c:v>
                </c:pt>
                <c:pt idx="582">
                  <c:v>42703.822222222218</c:v>
                </c:pt>
                <c:pt idx="583">
                  <c:v>42703.822569444441</c:v>
                </c:pt>
                <c:pt idx="584">
                  <c:v>42703.822916666664</c:v>
                </c:pt>
                <c:pt idx="585">
                  <c:v>42703.823263888888</c:v>
                </c:pt>
                <c:pt idx="586">
                  <c:v>42703.823611111111</c:v>
                </c:pt>
                <c:pt idx="587">
                  <c:v>42703.823958333334</c:v>
                </c:pt>
                <c:pt idx="588">
                  <c:v>42703.824305555558</c:v>
                </c:pt>
                <c:pt idx="589">
                  <c:v>42703.824652777774</c:v>
                </c:pt>
                <c:pt idx="590">
                  <c:v>42703.824999999997</c:v>
                </c:pt>
                <c:pt idx="591">
                  <c:v>42703.82534722222</c:v>
                </c:pt>
                <c:pt idx="592">
                  <c:v>42703.825694444444</c:v>
                </c:pt>
                <c:pt idx="593">
                  <c:v>42703.826041666667</c:v>
                </c:pt>
                <c:pt idx="594">
                  <c:v>42703.826388888891</c:v>
                </c:pt>
                <c:pt idx="595">
                  <c:v>42703.826736111107</c:v>
                </c:pt>
                <c:pt idx="596">
                  <c:v>42703.82708333333</c:v>
                </c:pt>
                <c:pt idx="597">
                  <c:v>42703.827430555553</c:v>
                </c:pt>
                <c:pt idx="598">
                  <c:v>42703.827777777777</c:v>
                </c:pt>
                <c:pt idx="599">
                  <c:v>42703.828125</c:v>
                </c:pt>
                <c:pt idx="600">
                  <c:v>42703.828472222223</c:v>
                </c:pt>
                <c:pt idx="601">
                  <c:v>42703.828819444447</c:v>
                </c:pt>
                <c:pt idx="602">
                  <c:v>42703.829166666663</c:v>
                </c:pt>
                <c:pt idx="603">
                  <c:v>42703.829513888886</c:v>
                </c:pt>
                <c:pt idx="604">
                  <c:v>42703.829861111109</c:v>
                </c:pt>
                <c:pt idx="605">
                  <c:v>42703.830208333333</c:v>
                </c:pt>
                <c:pt idx="606">
                  <c:v>42703.830555555556</c:v>
                </c:pt>
                <c:pt idx="607">
                  <c:v>42703.83090277778</c:v>
                </c:pt>
                <c:pt idx="608">
                  <c:v>42703.831249999996</c:v>
                </c:pt>
                <c:pt idx="609">
                  <c:v>42703.831597222219</c:v>
                </c:pt>
                <c:pt idx="610">
                  <c:v>42703.831944444442</c:v>
                </c:pt>
                <c:pt idx="611">
                  <c:v>42703.832291666666</c:v>
                </c:pt>
                <c:pt idx="612">
                  <c:v>42703.832638888889</c:v>
                </c:pt>
                <c:pt idx="613">
                  <c:v>42703.832986111112</c:v>
                </c:pt>
                <c:pt idx="614">
                  <c:v>42703.833333333328</c:v>
                </c:pt>
                <c:pt idx="615">
                  <c:v>42703.833680555552</c:v>
                </c:pt>
                <c:pt idx="616">
                  <c:v>42703.834027777775</c:v>
                </c:pt>
                <c:pt idx="617">
                  <c:v>42703.834374999999</c:v>
                </c:pt>
                <c:pt idx="618">
                  <c:v>42703.834722222222</c:v>
                </c:pt>
                <c:pt idx="619">
                  <c:v>42703.835069444445</c:v>
                </c:pt>
                <c:pt idx="620">
                  <c:v>42703.835416666669</c:v>
                </c:pt>
                <c:pt idx="621">
                  <c:v>42703.835763888885</c:v>
                </c:pt>
                <c:pt idx="622">
                  <c:v>42703.836111111108</c:v>
                </c:pt>
                <c:pt idx="623">
                  <c:v>42703.836458333331</c:v>
                </c:pt>
                <c:pt idx="624">
                  <c:v>42703.836805555555</c:v>
                </c:pt>
                <c:pt idx="625">
                  <c:v>42703.837152777778</c:v>
                </c:pt>
                <c:pt idx="626">
                  <c:v>42703.837500000001</c:v>
                </c:pt>
                <c:pt idx="627">
                  <c:v>42703.837847222218</c:v>
                </c:pt>
                <c:pt idx="628">
                  <c:v>42703.838194444441</c:v>
                </c:pt>
                <c:pt idx="629">
                  <c:v>42703.838541666664</c:v>
                </c:pt>
                <c:pt idx="630">
                  <c:v>42703.838888888888</c:v>
                </c:pt>
                <c:pt idx="631">
                  <c:v>42703.839236111111</c:v>
                </c:pt>
                <c:pt idx="632">
                  <c:v>42703.839583333334</c:v>
                </c:pt>
                <c:pt idx="633">
                  <c:v>42703.839930555558</c:v>
                </c:pt>
                <c:pt idx="634">
                  <c:v>42703.840277777774</c:v>
                </c:pt>
                <c:pt idx="635">
                  <c:v>42703.840624999997</c:v>
                </c:pt>
                <c:pt idx="636">
                  <c:v>42703.84097222222</c:v>
                </c:pt>
                <c:pt idx="637">
                  <c:v>42703.841319444444</c:v>
                </c:pt>
                <c:pt idx="638">
                  <c:v>42703.841666666667</c:v>
                </c:pt>
                <c:pt idx="639">
                  <c:v>42703.842013888891</c:v>
                </c:pt>
                <c:pt idx="640">
                  <c:v>42703.842361111107</c:v>
                </c:pt>
                <c:pt idx="641">
                  <c:v>42703.84270833333</c:v>
                </c:pt>
                <c:pt idx="642">
                  <c:v>42703.843055555553</c:v>
                </c:pt>
                <c:pt idx="643">
                  <c:v>42703.843402777777</c:v>
                </c:pt>
                <c:pt idx="644">
                  <c:v>42703.84375</c:v>
                </c:pt>
                <c:pt idx="645">
                  <c:v>42703.844097222223</c:v>
                </c:pt>
                <c:pt idx="646">
                  <c:v>42703.844444444447</c:v>
                </c:pt>
                <c:pt idx="647">
                  <c:v>42703.844791666663</c:v>
                </c:pt>
                <c:pt idx="648">
                  <c:v>42703.845138888886</c:v>
                </c:pt>
                <c:pt idx="649">
                  <c:v>42703.845486111109</c:v>
                </c:pt>
                <c:pt idx="650">
                  <c:v>42703.845833333333</c:v>
                </c:pt>
                <c:pt idx="651">
                  <c:v>42703.846180555556</c:v>
                </c:pt>
                <c:pt idx="652">
                  <c:v>42703.84652777778</c:v>
                </c:pt>
                <c:pt idx="653">
                  <c:v>42703.846874999996</c:v>
                </c:pt>
                <c:pt idx="654">
                  <c:v>42703.847222222219</c:v>
                </c:pt>
                <c:pt idx="655">
                  <c:v>42703.847569444442</c:v>
                </c:pt>
                <c:pt idx="656">
                  <c:v>42703.847916666666</c:v>
                </c:pt>
                <c:pt idx="657">
                  <c:v>42703.848263888889</c:v>
                </c:pt>
                <c:pt idx="658">
                  <c:v>42703.848611111112</c:v>
                </c:pt>
                <c:pt idx="659">
                  <c:v>42703.848958333328</c:v>
                </c:pt>
                <c:pt idx="660">
                  <c:v>42703.849305555552</c:v>
                </c:pt>
                <c:pt idx="661">
                  <c:v>42703.849652777775</c:v>
                </c:pt>
                <c:pt idx="662">
                  <c:v>42703.85</c:v>
                </c:pt>
                <c:pt idx="663">
                  <c:v>42703.850347222222</c:v>
                </c:pt>
                <c:pt idx="664">
                  <c:v>42703.850694444445</c:v>
                </c:pt>
                <c:pt idx="665">
                  <c:v>42703.851041666669</c:v>
                </c:pt>
                <c:pt idx="666">
                  <c:v>42703.851388888885</c:v>
                </c:pt>
                <c:pt idx="667">
                  <c:v>42703.851736111108</c:v>
                </c:pt>
                <c:pt idx="668">
                  <c:v>42703.852083333331</c:v>
                </c:pt>
                <c:pt idx="669">
                  <c:v>42703.852430555555</c:v>
                </c:pt>
                <c:pt idx="670">
                  <c:v>42703.852777777778</c:v>
                </c:pt>
                <c:pt idx="671">
                  <c:v>42703.853125000001</c:v>
                </c:pt>
                <c:pt idx="672">
                  <c:v>42703.853472222218</c:v>
                </c:pt>
                <c:pt idx="673">
                  <c:v>42703.853819444441</c:v>
                </c:pt>
                <c:pt idx="674">
                  <c:v>42703.854166666664</c:v>
                </c:pt>
                <c:pt idx="675">
                  <c:v>42703.854513888888</c:v>
                </c:pt>
                <c:pt idx="676">
                  <c:v>42703.854861111111</c:v>
                </c:pt>
                <c:pt idx="677">
                  <c:v>42703.855208333334</c:v>
                </c:pt>
                <c:pt idx="678">
                  <c:v>42703.855555555558</c:v>
                </c:pt>
                <c:pt idx="679">
                  <c:v>42703.855902777774</c:v>
                </c:pt>
                <c:pt idx="680">
                  <c:v>42703.856249999997</c:v>
                </c:pt>
                <c:pt idx="681">
                  <c:v>42703.85659722222</c:v>
                </c:pt>
                <c:pt idx="682">
                  <c:v>42703.856944444444</c:v>
                </c:pt>
                <c:pt idx="683">
                  <c:v>42703.857291666667</c:v>
                </c:pt>
                <c:pt idx="684">
                  <c:v>42703.857638888891</c:v>
                </c:pt>
                <c:pt idx="685">
                  <c:v>42703.857986111107</c:v>
                </c:pt>
                <c:pt idx="686">
                  <c:v>42703.85833333333</c:v>
                </c:pt>
                <c:pt idx="687">
                  <c:v>42703.858680555553</c:v>
                </c:pt>
                <c:pt idx="688">
                  <c:v>42703.859027777777</c:v>
                </c:pt>
                <c:pt idx="689">
                  <c:v>42703.859375</c:v>
                </c:pt>
                <c:pt idx="690">
                  <c:v>42703.859722222223</c:v>
                </c:pt>
                <c:pt idx="691">
                  <c:v>42703.860069444447</c:v>
                </c:pt>
                <c:pt idx="692">
                  <c:v>42703.860416666663</c:v>
                </c:pt>
                <c:pt idx="693">
                  <c:v>42703.860763888886</c:v>
                </c:pt>
                <c:pt idx="694">
                  <c:v>42703.861111111109</c:v>
                </c:pt>
                <c:pt idx="695">
                  <c:v>42703.861458333333</c:v>
                </c:pt>
                <c:pt idx="696">
                  <c:v>42703.861805555556</c:v>
                </c:pt>
                <c:pt idx="697">
                  <c:v>42703.86215277778</c:v>
                </c:pt>
                <c:pt idx="698">
                  <c:v>42703.862499999996</c:v>
                </c:pt>
                <c:pt idx="699">
                  <c:v>42703.862847222219</c:v>
                </c:pt>
                <c:pt idx="700">
                  <c:v>42703.863194444442</c:v>
                </c:pt>
                <c:pt idx="701">
                  <c:v>42703.863541666666</c:v>
                </c:pt>
                <c:pt idx="702">
                  <c:v>42703.863888888889</c:v>
                </c:pt>
                <c:pt idx="703">
                  <c:v>42703.864236111112</c:v>
                </c:pt>
                <c:pt idx="704">
                  <c:v>42703.864583333328</c:v>
                </c:pt>
                <c:pt idx="705">
                  <c:v>42703.864930555552</c:v>
                </c:pt>
                <c:pt idx="706">
                  <c:v>42703.865277777775</c:v>
                </c:pt>
                <c:pt idx="707">
                  <c:v>42703.865624999999</c:v>
                </c:pt>
                <c:pt idx="708">
                  <c:v>42703.865972222222</c:v>
                </c:pt>
                <c:pt idx="709">
                  <c:v>42703.866319444445</c:v>
                </c:pt>
                <c:pt idx="710">
                  <c:v>42703.866666666669</c:v>
                </c:pt>
                <c:pt idx="711">
                  <c:v>42703.867013888885</c:v>
                </c:pt>
                <c:pt idx="712">
                  <c:v>42703.867361111108</c:v>
                </c:pt>
                <c:pt idx="713">
                  <c:v>42703.867708333331</c:v>
                </c:pt>
                <c:pt idx="714">
                  <c:v>42703.868055555555</c:v>
                </c:pt>
                <c:pt idx="715">
                  <c:v>42703.868402777778</c:v>
                </c:pt>
                <c:pt idx="716">
                  <c:v>42703.868750000001</c:v>
                </c:pt>
                <c:pt idx="717">
                  <c:v>42703.869097222218</c:v>
                </c:pt>
                <c:pt idx="718">
                  <c:v>42703.869444444441</c:v>
                </c:pt>
                <c:pt idx="719">
                  <c:v>42703.869791666664</c:v>
                </c:pt>
                <c:pt idx="720">
                  <c:v>42703.870138888888</c:v>
                </c:pt>
                <c:pt idx="721">
                  <c:v>42703.870486111111</c:v>
                </c:pt>
                <c:pt idx="722">
                  <c:v>42703.870833333334</c:v>
                </c:pt>
                <c:pt idx="723">
                  <c:v>42703.871180555558</c:v>
                </c:pt>
                <c:pt idx="724">
                  <c:v>42703.871527777774</c:v>
                </c:pt>
                <c:pt idx="725">
                  <c:v>42703.871874999997</c:v>
                </c:pt>
                <c:pt idx="726">
                  <c:v>42703.87222222222</c:v>
                </c:pt>
                <c:pt idx="727">
                  <c:v>42703.872569444444</c:v>
                </c:pt>
                <c:pt idx="728">
                  <c:v>42703.872916666667</c:v>
                </c:pt>
                <c:pt idx="729">
                  <c:v>42703.873263888891</c:v>
                </c:pt>
                <c:pt idx="730">
                  <c:v>42703.873611111107</c:v>
                </c:pt>
                <c:pt idx="731">
                  <c:v>42703.87395833333</c:v>
                </c:pt>
                <c:pt idx="732">
                  <c:v>42703.874305555553</c:v>
                </c:pt>
                <c:pt idx="733">
                  <c:v>42703.874652777777</c:v>
                </c:pt>
                <c:pt idx="734">
                  <c:v>42703.875</c:v>
                </c:pt>
                <c:pt idx="735">
                  <c:v>42703.875347222223</c:v>
                </c:pt>
                <c:pt idx="736">
                  <c:v>42703.875694444447</c:v>
                </c:pt>
                <c:pt idx="737">
                  <c:v>42703.876041666663</c:v>
                </c:pt>
                <c:pt idx="738">
                  <c:v>42703.876388888886</c:v>
                </c:pt>
                <c:pt idx="739">
                  <c:v>42703.876736111109</c:v>
                </c:pt>
                <c:pt idx="740">
                  <c:v>42703.877083333333</c:v>
                </c:pt>
                <c:pt idx="741">
                  <c:v>42703.877430555556</c:v>
                </c:pt>
                <c:pt idx="742">
                  <c:v>42703.87777777778</c:v>
                </c:pt>
                <c:pt idx="743">
                  <c:v>42703.878124999996</c:v>
                </c:pt>
                <c:pt idx="744">
                  <c:v>42703.878472222219</c:v>
                </c:pt>
                <c:pt idx="745">
                  <c:v>42703.878819444442</c:v>
                </c:pt>
                <c:pt idx="746">
                  <c:v>42703.879166666666</c:v>
                </c:pt>
                <c:pt idx="747">
                  <c:v>42703.879513888889</c:v>
                </c:pt>
                <c:pt idx="748">
                  <c:v>42703.879861111112</c:v>
                </c:pt>
                <c:pt idx="749">
                  <c:v>42703.880208333328</c:v>
                </c:pt>
                <c:pt idx="750">
                  <c:v>42703.880555555552</c:v>
                </c:pt>
                <c:pt idx="751">
                  <c:v>42703.880902777775</c:v>
                </c:pt>
                <c:pt idx="752">
                  <c:v>42703.881249999999</c:v>
                </c:pt>
                <c:pt idx="753">
                  <c:v>42703.881597222222</c:v>
                </c:pt>
                <c:pt idx="754">
                  <c:v>42703.881944444445</c:v>
                </c:pt>
                <c:pt idx="755">
                  <c:v>42703.882291666669</c:v>
                </c:pt>
                <c:pt idx="756">
                  <c:v>42703.882638888885</c:v>
                </c:pt>
                <c:pt idx="757">
                  <c:v>42703.882986111108</c:v>
                </c:pt>
                <c:pt idx="758">
                  <c:v>42703.883333333331</c:v>
                </c:pt>
                <c:pt idx="759">
                  <c:v>42703.883680555555</c:v>
                </c:pt>
                <c:pt idx="760">
                  <c:v>42703.884027777778</c:v>
                </c:pt>
                <c:pt idx="761">
                  <c:v>42703.884375000001</c:v>
                </c:pt>
                <c:pt idx="762">
                  <c:v>42703.884722222218</c:v>
                </c:pt>
                <c:pt idx="763">
                  <c:v>42703.885069444441</c:v>
                </c:pt>
                <c:pt idx="764">
                  <c:v>42703.885416666664</c:v>
                </c:pt>
                <c:pt idx="765">
                  <c:v>42703.885763888888</c:v>
                </c:pt>
                <c:pt idx="766">
                  <c:v>42703.886111111111</c:v>
                </c:pt>
                <c:pt idx="767">
                  <c:v>42703.886458333334</c:v>
                </c:pt>
                <c:pt idx="768">
                  <c:v>42703.886805555558</c:v>
                </c:pt>
                <c:pt idx="769">
                  <c:v>42703.887152777774</c:v>
                </c:pt>
                <c:pt idx="770">
                  <c:v>42703.887499999997</c:v>
                </c:pt>
                <c:pt idx="771">
                  <c:v>42703.88784722222</c:v>
                </c:pt>
                <c:pt idx="772">
                  <c:v>42703.888194444444</c:v>
                </c:pt>
                <c:pt idx="773">
                  <c:v>42703.888541666667</c:v>
                </c:pt>
                <c:pt idx="774">
                  <c:v>42703.888888888891</c:v>
                </c:pt>
                <c:pt idx="775">
                  <c:v>42703.889236111107</c:v>
                </c:pt>
                <c:pt idx="776">
                  <c:v>42703.88958333333</c:v>
                </c:pt>
                <c:pt idx="777">
                  <c:v>42703.889930555553</c:v>
                </c:pt>
                <c:pt idx="778">
                  <c:v>42703.890277777777</c:v>
                </c:pt>
                <c:pt idx="779">
                  <c:v>42703.890625</c:v>
                </c:pt>
                <c:pt idx="780">
                  <c:v>42703.890972222223</c:v>
                </c:pt>
                <c:pt idx="781">
                  <c:v>42703.891319444447</c:v>
                </c:pt>
                <c:pt idx="782">
                  <c:v>42703.891666666663</c:v>
                </c:pt>
                <c:pt idx="783">
                  <c:v>42703.892013888886</c:v>
                </c:pt>
                <c:pt idx="784">
                  <c:v>42703.892361111109</c:v>
                </c:pt>
                <c:pt idx="785">
                  <c:v>42703.892708333333</c:v>
                </c:pt>
                <c:pt idx="786">
                  <c:v>42703.893055555556</c:v>
                </c:pt>
                <c:pt idx="787">
                  <c:v>42703.89340277778</c:v>
                </c:pt>
                <c:pt idx="788">
                  <c:v>42703.893749999996</c:v>
                </c:pt>
                <c:pt idx="789">
                  <c:v>42703.894097222219</c:v>
                </c:pt>
                <c:pt idx="790">
                  <c:v>42703.894444444442</c:v>
                </c:pt>
                <c:pt idx="791">
                  <c:v>42703.894791666666</c:v>
                </c:pt>
                <c:pt idx="792">
                  <c:v>42703.895138888889</c:v>
                </c:pt>
                <c:pt idx="793">
                  <c:v>42703.895486111112</c:v>
                </c:pt>
                <c:pt idx="794">
                  <c:v>42703.895833333328</c:v>
                </c:pt>
                <c:pt idx="795">
                  <c:v>42703.896180555552</c:v>
                </c:pt>
                <c:pt idx="796">
                  <c:v>42703.896527777775</c:v>
                </c:pt>
                <c:pt idx="797">
                  <c:v>42703.896874999999</c:v>
                </c:pt>
                <c:pt idx="798">
                  <c:v>42703.897222222222</c:v>
                </c:pt>
                <c:pt idx="799">
                  <c:v>42703.897569444445</c:v>
                </c:pt>
                <c:pt idx="800">
                  <c:v>42703.897916666669</c:v>
                </c:pt>
                <c:pt idx="801">
                  <c:v>42703.898263888885</c:v>
                </c:pt>
                <c:pt idx="802">
                  <c:v>42703.898611111108</c:v>
                </c:pt>
                <c:pt idx="803">
                  <c:v>42703.898958333331</c:v>
                </c:pt>
                <c:pt idx="804">
                  <c:v>42703.899305555555</c:v>
                </c:pt>
                <c:pt idx="805">
                  <c:v>42703.899652777778</c:v>
                </c:pt>
                <c:pt idx="806">
                  <c:v>42703.9</c:v>
                </c:pt>
                <c:pt idx="807">
                  <c:v>42703.900347222218</c:v>
                </c:pt>
                <c:pt idx="808">
                  <c:v>42703.900694444441</c:v>
                </c:pt>
                <c:pt idx="809">
                  <c:v>42703.901041666664</c:v>
                </c:pt>
                <c:pt idx="810">
                  <c:v>42703.901388888888</c:v>
                </c:pt>
                <c:pt idx="811">
                  <c:v>42703.901736111111</c:v>
                </c:pt>
                <c:pt idx="812">
                  <c:v>42703.902083333334</c:v>
                </c:pt>
                <c:pt idx="813">
                  <c:v>42703.902430555558</c:v>
                </c:pt>
                <c:pt idx="814">
                  <c:v>42703.902777777774</c:v>
                </c:pt>
                <c:pt idx="815">
                  <c:v>42703.903124999997</c:v>
                </c:pt>
                <c:pt idx="816">
                  <c:v>42703.90347222222</c:v>
                </c:pt>
                <c:pt idx="817">
                  <c:v>42703.903819444444</c:v>
                </c:pt>
                <c:pt idx="818">
                  <c:v>42703.904166666667</c:v>
                </c:pt>
                <c:pt idx="819">
                  <c:v>42703.904513888891</c:v>
                </c:pt>
                <c:pt idx="820">
                  <c:v>42703.904861111107</c:v>
                </c:pt>
                <c:pt idx="821">
                  <c:v>42703.90520833333</c:v>
                </c:pt>
                <c:pt idx="822">
                  <c:v>42703.905555555553</c:v>
                </c:pt>
                <c:pt idx="823">
                  <c:v>42703.905902777777</c:v>
                </c:pt>
                <c:pt idx="824">
                  <c:v>42703.90625</c:v>
                </c:pt>
                <c:pt idx="825">
                  <c:v>42703.906597222223</c:v>
                </c:pt>
                <c:pt idx="826">
                  <c:v>42703.906944444447</c:v>
                </c:pt>
                <c:pt idx="827">
                  <c:v>42703.907291666663</c:v>
                </c:pt>
                <c:pt idx="828">
                  <c:v>42703.907638888886</c:v>
                </c:pt>
                <c:pt idx="829">
                  <c:v>42703.907986111109</c:v>
                </c:pt>
                <c:pt idx="830">
                  <c:v>42703.908333333333</c:v>
                </c:pt>
                <c:pt idx="831">
                  <c:v>42703.908680555556</c:v>
                </c:pt>
                <c:pt idx="832">
                  <c:v>42703.90902777778</c:v>
                </c:pt>
                <c:pt idx="833">
                  <c:v>42703.909374999996</c:v>
                </c:pt>
                <c:pt idx="834">
                  <c:v>42703.909722222219</c:v>
                </c:pt>
                <c:pt idx="835">
                  <c:v>42703.910069444442</c:v>
                </c:pt>
                <c:pt idx="836">
                  <c:v>42703.910416666666</c:v>
                </c:pt>
                <c:pt idx="837">
                  <c:v>42703.910763888889</c:v>
                </c:pt>
                <c:pt idx="838">
                  <c:v>42703.911111111112</c:v>
                </c:pt>
                <c:pt idx="839">
                  <c:v>42703.911458333328</c:v>
                </c:pt>
                <c:pt idx="840">
                  <c:v>42703.911805555552</c:v>
                </c:pt>
                <c:pt idx="841">
                  <c:v>42703.912152777775</c:v>
                </c:pt>
                <c:pt idx="842">
                  <c:v>42703.912499999999</c:v>
                </c:pt>
                <c:pt idx="843">
                  <c:v>42703.912847222222</c:v>
                </c:pt>
                <c:pt idx="844">
                  <c:v>42703.913194444445</c:v>
                </c:pt>
                <c:pt idx="845">
                  <c:v>42703.913541666669</c:v>
                </c:pt>
                <c:pt idx="846">
                  <c:v>42703.913888888885</c:v>
                </c:pt>
                <c:pt idx="847">
                  <c:v>42703.914236111108</c:v>
                </c:pt>
                <c:pt idx="848">
                  <c:v>42703.914583333331</c:v>
                </c:pt>
                <c:pt idx="849">
                  <c:v>42703.914930555555</c:v>
                </c:pt>
                <c:pt idx="850">
                  <c:v>42703.915277777778</c:v>
                </c:pt>
                <c:pt idx="851">
                  <c:v>42703.915625000001</c:v>
                </c:pt>
                <c:pt idx="852">
                  <c:v>42703.915972222218</c:v>
                </c:pt>
                <c:pt idx="853">
                  <c:v>42703.916319444441</c:v>
                </c:pt>
                <c:pt idx="854">
                  <c:v>42703.916666666664</c:v>
                </c:pt>
                <c:pt idx="855">
                  <c:v>42703.917013888888</c:v>
                </c:pt>
                <c:pt idx="856">
                  <c:v>42703.917361111111</c:v>
                </c:pt>
                <c:pt idx="857">
                  <c:v>42703.917708333334</c:v>
                </c:pt>
                <c:pt idx="858">
                  <c:v>42703.918055555558</c:v>
                </c:pt>
                <c:pt idx="859">
                  <c:v>42703.918402777774</c:v>
                </c:pt>
                <c:pt idx="860">
                  <c:v>42703.918749999997</c:v>
                </c:pt>
                <c:pt idx="861">
                  <c:v>42703.91909722222</c:v>
                </c:pt>
                <c:pt idx="862">
                  <c:v>42703.919444444444</c:v>
                </c:pt>
                <c:pt idx="863">
                  <c:v>42703.919791666667</c:v>
                </c:pt>
                <c:pt idx="864">
                  <c:v>42703.920138888891</c:v>
                </c:pt>
                <c:pt idx="865">
                  <c:v>42703.920486111107</c:v>
                </c:pt>
                <c:pt idx="866">
                  <c:v>42703.92083333333</c:v>
                </c:pt>
                <c:pt idx="867">
                  <c:v>42703.921180555553</c:v>
                </c:pt>
                <c:pt idx="868">
                  <c:v>42703.921527777777</c:v>
                </c:pt>
                <c:pt idx="869">
                  <c:v>42703.921875</c:v>
                </c:pt>
                <c:pt idx="870">
                  <c:v>42703.922222222223</c:v>
                </c:pt>
                <c:pt idx="871">
                  <c:v>42703.922569444447</c:v>
                </c:pt>
                <c:pt idx="872">
                  <c:v>42703.922916666663</c:v>
                </c:pt>
                <c:pt idx="873">
                  <c:v>42703.923263888886</c:v>
                </c:pt>
                <c:pt idx="874">
                  <c:v>42703.923611111109</c:v>
                </c:pt>
                <c:pt idx="875">
                  <c:v>42703.923958333333</c:v>
                </c:pt>
                <c:pt idx="876">
                  <c:v>42703.924305555556</c:v>
                </c:pt>
                <c:pt idx="877">
                  <c:v>42703.92465277778</c:v>
                </c:pt>
                <c:pt idx="878">
                  <c:v>42703.924999999996</c:v>
                </c:pt>
                <c:pt idx="879">
                  <c:v>42703.925347222219</c:v>
                </c:pt>
                <c:pt idx="880">
                  <c:v>42703.925694444442</c:v>
                </c:pt>
                <c:pt idx="881">
                  <c:v>42703.926041666666</c:v>
                </c:pt>
                <c:pt idx="882">
                  <c:v>42703.926388888889</c:v>
                </c:pt>
                <c:pt idx="883">
                  <c:v>42703.926736111112</c:v>
                </c:pt>
                <c:pt idx="884">
                  <c:v>42703.927083333328</c:v>
                </c:pt>
                <c:pt idx="885">
                  <c:v>42703.927430555552</c:v>
                </c:pt>
                <c:pt idx="886">
                  <c:v>42703.927777777775</c:v>
                </c:pt>
                <c:pt idx="887">
                  <c:v>42703.928124999999</c:v>
                </c:pt>
                <c:pt idx="888">
                  <c:v>42703.928472222222</c:v>
                </c:pt>
                <c:pt idx="889">
                  <c:v>42703.928819444445</c:v>
                </c:pt>
                <c:pt idx="890">
                  <c:v>42703.929166666669</c:v>
                </c:pt>
                <c:pt idx="891">
                  <c:v>42703.929513888885</c:v>
                </c:pt>
                <c:pt idx="892">
                  <c:v>42703.929861111108</c:v>
                </c:pt>
                <c:pt idx="893">
                  <c:v>42703.930208333331</c:v>
                </c:pt>
                <c:pt idx="894">
                  <c:v>42703.930555555555</c:v>
                </c:pt>
                <c:pt idx="895">
                  <c:v>42703.930902777778</c:v>
                </c:pt>
                <c:pt idx="896">
                  <c:v>42703.931250000001</c:v>
                </c:pt>
                <c:pt idx="897">
                  <c:v>42703.931597222218</c:v>
                </c:pt>
                <c:pt idx="898">
                  <c:v>42703.931944444441</c:v>
                </c:pt>
                <c:pt idx="899">
                  <c:v>42703.932291666664</c:v>
                </c:pt>
                <c:pt idx="900">
                  <c:v>42703.932638888888</c:v>
                </c:pt>
                <c:pt idx="901">
                  <c:v>42703.932986111111</c:v>
                </c:pt>
                <c:pt idx="902">
                  <c:v>42703.933333333334</c:v>
                </c:pt>
                <c:pt idx="903">
                  <c:v>42703.933680555558</c:v>
                </c:pt>
                <c:pt idx="904">
                  <c:v>42703.934027777774</c:v>
                </c:pt>
                <c:pt idx="905">
                  <c:v>42703.934374999997</c:v>
                </c:pt>
                <c:pt idx="906">
                  <c:v>42703.93472222222</c:v>
                </c:pt>
                <c:pt idx="907">
                  <c:v>42703.935069444444</c:v>
                </c:pt>
                <c:pt idx="908">
                  <c:v>42703.935416666667</c:v>
                </c:pt>
                <c:pt idx="909">
                  <c:v>42703.935763888891</c:v>
                </c:pt>
                <c:pt idx="910">
                  <c:v>42703.936111111107</c:v>
                </c:pt>
                <c:pt idx="911">
                  <c:v>42703.93645833333</c:v>
                </c:pt>
                <c:pt idx="912">
                  <c:v>42703.936805555553</c:v>
                </c:pt>
                <c:pt idx="913">
                  <c:v>42703.937152777777</c:v>
                </c:pt>
                <c:pt idx="914">
                  <c:v>42703.9375</c:v>
                </c:pt>
                <c:pt idx="915">
                  <c:v>42703.937847222223</c:v>
                </c:pt>
                <c:pt idx="916">
                  <c:v>42703.938194444447</c:v>
                </c:pt>
                <c:pt idx="917">
                  <c:v>42703.938541666663</c:v>
                </c:pt>
                <c:pt idx="918">
                  <c:v>42703.938888888886</c:v>
                </c:pt>
                <c:pt idx="919">
                  <c:v>42703.939236111109</c:v>
                </c:pt>
                <c:pt idx="920">
                  <c:v>42703.939583333333</c:v>
                </c:pt>
                <c:pt idx="921">
                  <c:v>42703.939930555556</c:v>
                </c:pt>
                <c:pt idx="922">
                  <c:v>42703.94027777778</c:v>
                </c:pt>
                <c:pt idx="923">
                  <c:v>42703.940624999996</c:v>
                </c:pt>
                <c:pt idx="924">
                  <c:v>42703.940972222219</c:v>
                </c:pt>
                <c:pt idx="925">
                  <c:v>42703.941319444442</c:v>
                </c:pt>
                <c:pt idx="926">
                  <c:v>42703.941666666666</c:v>
                </c:pt>
                <c:pt idx="927">
                  <c:v>42703.942013888889</c:v>
                </c:pt>
                <c:pt idx="928">
                  <c:v>42703.942361111112</c:v>
                </c:pt>
                <c:pt idx="929">
                  <c:v>42703.942708333328</c:v>
                </c:pt>
                <c:pt idx="930">
                  <c:v>42703.943055555552</c:v>
                </c:pt>
                <c:pt idx="931">
                  <c:v>42703.943402777775</c:v>
                </c:pt>
                <c:pt idx="932">
                  <c:v>42703.943749999999</c:v>
                </c:pt>
                <c:pt idx="933">
                  <c:v>42703.944097222222</c:v>
                </c:pt>
                <c:pt idx="934">
                  <c:v>42703.944444444445</c:v>
                </c:pt>
                <c:pt idx="935">
                  <c:v>42703.944791666669</c:v>
                </c:pt>
                <c:pt idx="936">
                  <c:v>42703.945138888885</c:v>
                </c:pt>
                <c:pt idx="937">
                  <c:v>42703.945486111108</c:v>
                </c:pt>
                <c:pt idx="938">
                  <c:v>42703.945833333331</c:v>
                </c:pt>
                <c:pt idx="939">
                  <c:v>42703.946180555555</c:v>
                </c:pt>
                <c:pt idx="940">
                  <c:v>42703.946527777778</c:v>
                </c:pt>
                <c:pt idx="941">
                  <c:v>42703.946875000001</c:v>
                </c:pt>
                <c:pt idx="942">
                  <c:v>42703.947222222218</c:v>
                </c:pt>
                <c:pt idx="943">
                  <c:v>42703.947569444441</c:v>
                </c:pt>
                <c:pt idx="944">
                  <c:v>42703.947916666664</c:v>
                </c:pt>
                <c:pt idx="945">
                  <c:v>42703.948263888888</c:v>
                </c:pt>
                <c:pt idx="946">
                  <c:v>42703.948611111111</c:v>
                </c:pt>
                <c:pt idx="947">
                  <c:v>42703.948958333334</c:v>
                </c:pt>
                <c:pt idx="948">
                  <c:v>42703.949305555558</c:v>
                </c:pt>
                <c:pt idx="949">
                  <c:v>42703.949652777774</c:v>
                </c:pt>
                <c:pt idx="950">
                  <c:v>42703.95</c:v>
                </c:pt>
                <c:pt idx="951">
                  <c:v>42703.95034722222</c:v>
                </c:pt>
                <c:pt idx="952">
                  <c:v>42703.950694444444</c:v>
                </c:pt>
                <c:pt idx="953">
                  <c:v>42703.951041666667</c:v>
                </c:pt>
                <c:pt idx="954">
                  <c:v>42703.951388888891</c:v>
                </c:pt>
                <c:pt idx="955">
                  <c:v>42703.951736111107</c:v>
                </c:pt>
                <c:pt idx="956">
                  <c:v>42703.95208333333</c:v>
                </c:pt>
                <c:pt idx="957">
                  <c:v>42703.952430555553</c:v>
                </c:pt>
                <c:pt idx="958">
                  <c:v>42703.952777777777</c:v>
                </c:pt>
                <c:pt idx="959">
                  <c:v>42703.953125</c:v>
                </c:pt>
                <c:pt idx="960">
                  <c:v>42703.953472222223</c:v>
                </c:pt>
                <c:pt idx="961">
                  <c:v>42703.953819444447</c:v>
                </c:pt>
                <c:pt idx="962">
                  <c:v>42703.954166666663</c:v>
                </c:pt>
                <c:pt idx="963">
                  <c:v>42703.954513888886</c:v>
                </c:pt>
                <c:pt idx="964">
                  <c:v>42703.954861111109</c:v>
                </c:pt>
                <c:pt idx="965">
                  <c:v>42703.955208333333</c:v>
                </c:pt>
                <c:pt idx="966">
                  <c:v>42703.955555555556</c:v>
                </c:pt>
                <c:pt idx="967">
                  <c:v>42703.95590277778</c:v>
                </c:pt>
                <c:pt idx="968">
                  <c:v>42703.956249999996</c:v>
                </c:pt>
                <c:pt idx="969">
                  <c:v>42703.956597222219</c:v>
                </c:pt>
                <c:pt idx="970">
                  <c:v>42703.956944444442</c:v>
                </c:pt>
                <c:pt idx="971">
                  <c:v>42703.957291666666</c:v>
                </c:pt>
                <c:pt idx="972">
                  <c:v>42703.957638888889</c:v>
                </c:pt>
                <c:pt idx="973">
                  <c:v>42703.957986111112</c:v>
                </c:pt>
                <c:pt idx="974">
                  <c:v>42703.958333333328</c:v>
                </c:pt>
                <c:pt idx="975">
                  <c:v>42703.958680555552</c:v>
                </c:pt>
                <c:pt idx="976">
                  <c:v>42703.959027777775</c:v>
                </c:pt>
                <c:pt idx="977">
                  <c:v>42703.959374999999</c:v>
                </c:pt>
                <c:pt idx="978">
                  <c:v>42703.959722222222</c:v>
                </c:pt>
                <c:pt idx="979">
                  <c:v>42703.960069444445</c:v>
                </c:pt>
                <c:pt idx="980">
                  <c:v>42703.960416666669</c:v>
                </c:pt>
                <c:pt idx="981">
                  <c:v>42703.960763888885</c:v>
                </c:pt>
                <c:pt idx="982">
                  <c:v>42703.961111111108</c:v>
                </c:pt>
                <c:pt idx="983">
                  <c:v>42703.961458333331</c:v>
                </c:pt>
                <c:pt idx="984">
                  <c:v>42703.961805555555</c:v>
                </c:pt>
                <c:pt idx="985">
                  <c:v>42703.962152777778</c:v>
                </c:pt>
                <c:pt idx="986">
                  <c:v>42703.962500000001</c:v>
                </c:pt>
                <c:pt idx="987">
                  <c:v>42703.962847222218</c:v>
                </c:pt>
                <c:pt idx="988">
                  <c:v>42703.963194444441</c:v>
                </c:pt>
                <c:pt idx="989">
                  <c:v>42703.963541666664</c:v>
                </c:pt>
                <c:pt idx="990">
                  <c:v>42703.963888888888</c:v>
                </c:pt>
                <c:pt idx="991">
                  <c:v>42703.964236111111</c:v>
                </c:pt>
                <c:pt idx="992">
                  <c:v>42703.964583333334</c:v>
                </c:pt>
                <c:pt idx="993">
                  <c:v>42703.964930555558</c:v>
                </c:pt>
                <c:pt idx="994">
                  <c:v>42703.965277777774</c:v>
                </c:pt>
                <c:pt idx="995">
                  <c:v>42703.965624999997</c:v>
                </c:pt>
                <c:pt idx="996">
                  <c:v>42703.96597222222</c:v>
                </c:pt>
                <c:pt idx="997">
                  <c:v>42703.966319444444</c:v>
                </c:pt>
                <c:pt idx="998">
                  <c:v>42703.966666666667</c:v>
                </c:pt>
                <c:pt idx="999">
                  <c:v>42703.967013888891</c:v>
                </c:pt>
                <c:pt idx="1000">
                  <c:v>42703.967361111107</c:v>
                </c:pt>
                <c:pt idx="1001">
                  <c:v>42703.96770833333</c:v>
                </c:pt>
                <c:pt idx="1002">
                  <c:v>42703.968055555553</c:v>
                </c:pt>
                <c:pt idx="1003">
                  <c:v>42703.968402777777</c:v>
                </c:pt>
                <c:pt idx="1004">
                  <c:v>42703.96875</c:v>
                </c:pt>
                <c:pt idx="1005">
                  <c:v>42703.969097222223</c:v>
                </c:pt>
                <c:pt idx="1006">
                  <c:v>42703.969444444447</c:v>
                </c:pt>
                <c:pt idx="1007">
                  <c:v>42703.969791666663</c:v>
                </c:pt>
                <c:pt idx="1008">
                  <c:v>42703.970138888886</c:v>
                </c:pt>
                <c:pt idx="1009">
                  <c:v>42703.970486111109</c:v>
                </c:pt>
                <c:pt idx="1010">
                  <c:v>42703.970833333333</c:v>
                </c:pt>
                <c:pt idx="1011">
                  <c:v>42703.971180555556</c:v>
                </c:pt>
                <c:pt idx="1012">
                  <c:v>42703.97152777778</c:v>
                </c:pt>
                <c:pt idx="1013">
                  <c:v>42703.971874999996</c:v>
                </c:pt>
                <c:pt idx="1014">
                  <c:v>42703.972222222219</c:v>
                </c:pt>
                <c:pt idx="1015">
                  <c:v>42703.972569444442</c:v>
                </c:pt>
                <c:pt idx="1016">
                  <c:v>42703.972916666666</c:v>
                </c:pt>
                <c:pt idx="1017">
                  <c:v>42703.973263888889</c:v>
                </c:pt>
                <c:pt idx="1018">
                  <c:v>42703.973611111112</c:v>
                </c:pt>
                <c:pt idx="1019">
                  <c:v>42703.973958333328</c:v>
                </c:pt>
                <c:pt idx="1020">
                  <c:v>42703.974305555552</c:v>
                </c:pt>
                <c:pt idx="1021">
                  <c:v>42703.974652777775</c:v>
                </c:pt>
                <c:pt idx="1022">
                  <c:v>42703.974999999999</c:v>
                </c:pt>
                <c:pt idx="1023">
                  <c:v>42703.975347222222</c:v>
                </c:pt>
                <c:pt idx="1024">
                  <c:v>42703.975694444445</c:v>
                </c:pt>
                <c:pt idx="1025">
                  <c:v>42703.976041666669</c:v>
                </c:pt>
                <c:pt idx="1026">
                  <c:v>42703.976388888885</c:v>
                </c:pt>
                <c:pt idx="1027">
                  <c:v>42703.976736111108</c:v>
                </c:pt>
                <c:pt idx="1028">
                  <c:v>42703.977083333331</c:v>
                </c:pt>
                <c:pt idx="1029">
                  <c:v>42703.977430555555</c:v>
                </c:pt>
                <c:pt idx="1030">
                  <c:v>42703.977777777778</c:v>
                </c:pt>
                <c:pt idx="1031">
                  <c:v>42703.978125000001</c:v>
                </c:pt>
                <c:pt idx="1032">
                  <c:v>42703.978472222218</c:v>
                </c:pt>
                <c:pt idx="1033">
                  <c:v>42703.978819444441</c:v>
                </c:pt>
                <c:pt idx="1034">
                  <c:v>42703.979166666664</c:v>
                </c:pt>
                <c:pt idx="1035">
                  <c:v>42703.979513888888</c:v>
                </c:pt>
                <c:pt idx="1036">
                  <c:v>42703.979861111111</c:v>
                </c:pt>
                <c:pt idx="1037">
                  <c:v>42703.980208333334</c:v>
                </c:pt>
                <c:pt idx="1038">
                  <c:v>42703.980555555558</c:v>
                </c:pt>
                <c:pt idx="1039">
                  <c:v>42703.980902777774</c:v>
                </c:pt>
                <c:pt idx="1040">
                  <c:v>42703.981249999997</c:v>
                </c:pt>
                <c:pt idx="1041">
                  <c:v>42703.98159722222</c:v>
                </c:pt>
                <c:pt idx="1042">
                  <c:v>42703.981944444444</c:v>
                </c:pt>
                <c:pt idx="1043">
                  <c:v>42703.982291666667</c:v>
                </c:pt>
                <c:pt idx="1044">
                  <c:v>42703.982638888891</c:v>
                </c:pt>
                <c:pt idx="1045">
                  <c:v>42703.982986111107</c:v>
                </c:pt>
                <c:pt idx="1046">
                  <c:v>42703.98333333333</c:v>
                </c:pt>
                <c:pt idx="1047">
                  <c:v>42703.983680555553</c:v>
                </c:pt>
                <c:pt idx="1048">
                  <c:v>42703.984027777777</c:v>
                </c:pt>
                <c:pt idx="1049">
                  <c:v>42703.984375</c:v>
                </c:pt>
                <c:pt idx="1050">
                  <c:v>42703.984722222223</c:v>
                </c:pt>
                <c:pt idx="1051">
                  <c:v>42703.985069444447</c:v>
                </c:pt>
                <c:pt idx="1052">
                  <c:v>42703.985416666663</c:v>
                </c:pt>
                <c:pt idx="1053">
                  <c:v>42703.985763888886</c:v>
                </c:pt>
                <c:pt idx="1054">
                  <c:v>42703.986111111109</c:v>
                </c:pt>
                <c:pt idx="1055">
                  <c:v>42703.986458333333</c:v>
                </c:pt>
                <c:pt idx="1056">
                  <c:v>42703.986805555556</c:v>
                </c:pt>
                <c:pt idx="1057">
                  <c:v>42703.98715277778</c:v>
                </c:pt>
                <c:pt idx="1058">
                  <c:v>42703.987499999996</c:v>
                </c:pt>
                <c:pt idx="1059">
                  <c:v>42703.987847222219</c:v>
                </c:pt>
                <c:pt idx="1060">
                  <c:v>42703.988194444442</c:v>
                </c:pt>
                <c:pt idx="1061">
                  <c:v>42703.988541666666</c:v>
                </c:pt>
                <c:pt idx="1062">
                  <c:v>42703.988888888889</c:v>
                </c:pt>
                <c:pt idx="1063">
                  <c:v>42703.989236111112</c:v>
                </c:pt>
                <c:pt idx="1064">
                  <c:v>42703.989583333328</c:v>
                </c:pt>
                <c:pt idx="1065">
                  <c:v>42703.989930555552</c:v>
                </c:pt>
                <c:pt idx="1066">
                  <c:v>42703.990277777775</c:v>
                </c:pt>
                <c:pt idx="1067">
                  <c:v>42703.990624999999</c:v>
                </c:pt>
                <c:pt idx="1068">
                  <c:v>42703.990972222222</c:v>
                </c:pt>
                <c:pt idx="1069">
                  <c:v>42703.991319444445</c:v>
                </c:pt>
                <c:pt idx="1070">
                  <c:v>42703.991666666669</c:v>
                </c:pt>
                <c:pt idx="1071">
                  <c:v>42703.992013888885</c:v>
                </c:pt>
                <c:pt idx="1072">
                  <c:v>42703.992361111108</c:v>
                </c:pt>
                <c:pt idx="1073">
                  <c:v>42703.992708333331</c:v>
                </c:pt>
                <c:pt idx="1074">
                  <c:v>42703.993055555555</c:v>
                </c:pt>
                <c:pt idx="1075">
                  <c:v>42703.993402777778</c:v>
                </c:pt>
                <c:pt idx="1076">
                  <c:v>42703.993750000001</c:v>
                </c:pt>
                <c:pt idx="1077">
                  <c:v>42703.994097222218</c:v>
                </c:pt>
                <c:pt idx="1078">
                  <c:v>42703.994444444441</c:v>
                </c:pt>
                <c:pt idx="1079">
                  <c:v>42703.994791666664</c:v>
                </c:pt>
                <c:pt idx="1080">
                  <c:v>42703.995138888888</c:v>
                </c:pt>
                <c:pt idx="1081">
                  <c:v>42703.995486111111</c:v>
                </c:pt>
                <c:pt idx="1082">
                  <c:v>42703.995833333334</c:v>
                </c:pt>
                <c:pt idx="1083">
                  <c:v>42703.996180555558</c:v>
                </c:pt>
                <c:pt idx="1084">
                  <c:v>42703.996527777774</c:v>
                </c:pt>
                <c:pt idx="1085">
                  <c:v>42703.996874999997</c:v>
                </c:pt>
                <c:pt idx="1086">
                  <c:v>42703.99722222222</c:v>
                </c:pt>
                <c:pt idx="1087">
                  <c:v>42703.997569444444</c:v>
                </c:pt>
                <c:pt idx="1088">
                  <c:v>42703.997916666667</c:v>
                </c:pt>
                <c:pt idx="1089">
                  <c:v>42703.998263888891</c:v>
                </c:pt>
                <c:pt idx="1090">
                  <c:v>42703.998611111107</c:v>
                </c:pt>
                <c:pt idx="1091">
                  <c:v>42703.99895833333</c:v>
                </c:pt>
                <c:pt idx="1092">
                  <c:v>42703.999305555553</c:v>
                </c:pt>
                <c:pt idx="1093">
                  <c:v>42703.999652777777</c:v>
                </c:pt>
                <c:pt idx="1094">
                  <c:v>42704</c:v>
                </c:pt>
                <c:pt idx="1095">
                  <c:v>42704.000347222223</c:v>
                </c:pt>
                <c:pt idx="1096">
                  <c:v>42704.000694444447</c:v>
                </c:pt>
                <c:pt idx="1097">
                  <c:v>42704.001041666663</c:v>
                </c:pt>
                <c:pt idx="1098">
                  <c:v>42704.001388888886</c:v>
                </c:pt>
                <c:pt idx="1099">
                  <c:v>42704.001736111109</c:v>
                </c:pt>
                <c:pt idx="1100">
                  <c:v>42704.002083333333</c:v>
                </c:pt>
                <c:pt idx="1101">
                  <c:v>42704.002430555556</c:v>
                </c:pt>
                <c:pt idx="1102">
                  <c:v>42704.00277777778</c:v>
                </c:pt>
                <c:pt idx="1103">
                  <c:v>42704.003124999996</c:v>
                </c:pt>
                <c:pt idx="1104">
                  <c:v>42704.003472222219</c:v>
                </c:pt>
                <c:pt idx="1105">
                  <c:v>42704.003819444442</c:v>
                </c:pt>
                <c:pt idx="1106">
                  <c:v>42704.004166666666</c:v>
                </c:pt>
                <c:pt idx="1107">
                  <c:v>42704.004513888889</c:v>
                </c:pt>
                <c:pt idx="1108">
                  <c:v>42704.004861111112</c:v>
                </c:pt>
                <c:pt idx="1109">
                  <c:v>42704.005208333328</c:v>
                </c:pt>
                <c:pt idx="1110">
                  <c:v>42704.005555555552</c:v>
                </c:pt>
                <c:pt idx="1111">
                  <c:v>42704.005902777775</c:v>
                </c:pt>
                <c:pt idx="1112">
                  <c:v>42704.006249999999</c:v>
                </c:pt>
                <c:pt idx="1113">
                  <c:v>42704.006597222222</c:v>
                </c:pt>
                <c:pt idx="1114">
                  <c:v>42704.006944444445</c:v>
                </c:pt>
                <c:pt idx="1115">
                  <c:v>42704.007291666669</c:v>
                </c:pt>
                <c:pt idx="1116">
                  <c:v>42704.007638888885</c:v>
                </c:pt>
                <c:pt idx="1117">
                  <c:v>42704.007986111108</c:v>
                </c:pt>
                <c:pt idx="1118">
                  <c:v>42704.008333333331</c:v>
                </c:pt>
                <c:pt idx="1119">
                  <c:v>42704.008680555555</c:v>
                </c:pt>
                <c:pt idx="1120">
                  <c:v>42704.009027777778</c:v>
                </c:pt>
                <c:pt idx="1121">
                  <c:v>42704.009375000001</c:v>
                </c:pt>
                <c:pt idx="1122">
                  <c:v>42704.009722222218</c:v>
                </c:pt>
                <c:pt idx="1123">
                  <c:v>42704.010069444441</c:v>
                </c:pt>
                <c:pt idx="1124">
                  <c:v>42704.010416666664</c:v>
                </c:pt>
                <c:pt idx="1125">
                  <c:v>42704.010763888888</c:v>
                </c:pt>
                <c:pt idx="1126">
                  <c:v>42704.011111111111</c:v>
                </c:pt>
                <c:pt idx="1127">
                  <c:v>42704.011458333334</c:v>
                </c:pt>
                <c:pt idx="1128">
                  <c:v>42704.011805555558</c:v>
                </c:pt>
                <c:pt idx="1129">
                  <c:v>42704.012152777774</c:v>
                </c:pt>
                <c:pt idx="1130">
                  <c:v>42704.012499999997</c:v>
                </c:pt>
                <c:pt idx="1131">
                  <c:v>42704.01284722222</c:v>
                </c:pt>
                <c:pt idx="1132">
                  <c:v>42704.013194444444</c:v>
                </c:pt>
                <c:pt idx="1133">
                  <c:v>42704.013541666667</c:v>
                </c:pt>
                <c:pt idx="1134">
                  <c:v>42704.013888888891</c:v>
                </c:pt>
                <c:pt idx="1135">
                  <c:v>42704.014236111107</c:v>
                </c:pt>
                <c:pt idx="1136">
                  <c:v>42704.01458333333</c:v>
                </c:pt>
                <c:pt idx="1137">
                  <c:v>42704.014930555553</c:v>
                </c:pt>
                <c:pt idx="1138">
                  <c:v>42704.015277777777</c:v>
                </c:pt>
                <c:pt idx="1139">
                  <c:v>42704.015625</c:v>
                </c:pt>
                <c:pt idx="1140">
                  <c:v>42704.015972222223</c:v>
                </c:pt>
                <c:pt idx="1141">
                  <c:v>42704.016319444447</c:v>
                </c:pt>
                <c:pt idx="1142">
                  <c:v>42704.016666666663</c:v>
                </c:pt>
                <c:pt idx="1143">
                  <c:v>42704.017013888886</c:v>
                </c:pt>
                <c:pt idx="1144">
                  <c:v>42704.017361111109</c:v>
                </c:pt>
                <c:pt idx="1145">
                  <c:v>42704.017708333333</c:v>
                </c:pt>
                <c:pt idx="1146">
                  <c:v>42704.018055555556</c:v>
                </c:pt>
                <c:pt idx="1147">
                  <c:v>42704.01840277778</c:v>
                </c:pt>
                <c:pt idx="1148">
                  <c:v>42704.018749999996</c:v>
                </c:pt>
                <c:pt idx="1149">
                  <c:v>42704.019097222219</c:v>
                </c:pt>
                <c:pt idx="1150">
                  <c:v>42704.019444444442</c:v>
                </c:pt>
                <c:pt idx="1151">
                  <c:v>42704.019791666666</c:v>
                </c:pt>
                <c:pt idx="1152">
                  <c:v>42704.020138888889</c:v>
                </c:pt>
                <c:pt idx="1153">
                  <c:v>42704.020486111112</c:v>
                </c:pt>
                <c:pt idx="1154">
                  <c:v>42704.020833333328</c:v>
                </c:pt>
                <c:pt idx="1155">
                  <c:v>42704.021180555552</c:v>
                </c:pt>
                <c:pt idx="1156">
                  <c:v>42704.021527777775</c:v>
                </c:pt>
                <c:pt idx="1157">
                  <c:v>42704.021874999999</c:v>
                </c:pt>
                <c:pt idx="1158">
                  <c:v>42704.022222222222</c:v>
                </c:pt>
                <c:pt idx="1159">
                  <c:v>42704.022569444445</c:v>
                </c:pt>
                <c:pt idx="1160">
                  <c:v>42704.022916666669</c:v>
                </c:pt>
                <c:pt idx="1161">
                  <c:v>42704.023263888885</c:v>
                </c:pt>
                <c:pt idx="1162">
                  <c:v>42704.023611111108</c:v>
                </c:pt>
                <c:pt idx="1163">
                  <c:v>42704.023958333331</c:v>
                </c:pt>
                <c:pt idx="1164">
                  <c:v>42704.024305555555</c:v>
                </c:pt>
                <c:pt idx="1165">
                  <c:v>42704.024652777778</c:v>
                </c:pt>
                <c:pt idx="1166">
                  <c:v>42704.025000000001</c:v>
                </c:pt>
                <c:pt idx="1167">
                  <c:v>42704.025347222218</c:v>
                </c:pt>
                <c:pt idx="1168">
                  <c:v>42704.025694444441</c:v>
                </c:pt>
                <c:pt idx="1169">
                  <c:v>42704.026041666664</c:v>
                </c:pt>
                <c:pt idx="1170">
                  <c:v>42704.026388888888</c:v>
                </c:pt>
                <c:pt idx="1171">
                  <c:v>42704.026736111111</c:v>
                </c:pt>
                <c:pt idx="1172">
                  <c:v>42704.027083333334</c:v>
                </c:pt>
                <c:pt idx="1173">
                  <c:v>42704.027430555558</c:v>
                </c:pt>
                <c:pt idx="1174">
                  <c:v>42704.027777777774</c:v>
                </c:pt>
                <c:pt idx="1175">
                  <c:v>42704.028124999997</c:v>
                </c:pt>
                <c:pt idx="1176">
                  <c:v>42704.02847222222</c:v>
                </c:pt>
                <c:pt idx="1177">
                  <c:v>42704.028819444444</c:v>
                </c:pt>
                <c:pt idx="1178">
                  <c:v>42704.029166666667</c:v>
                </c:pt>
                <c:pt idx="1179">
                  <c:v>42704.029513888891</c:v>
                </c:pt>
                <c:pt idx="1180">
                  <c:v>42704.029861111107</c:v>
                </c:pt>
                <c:pt idx="1181">
                  <c:v>42704.03020833333</c:v>
                </c:pt>
                <c:pt idx="1182">
                  <c:v>42704.030555555553</c:v>
                </c:pt>
                <c:pt idx="1183">
                  <c:v>42704.030902777777</c:v>
                </c:pt>
                <c:pt idx="1184">
                  <c:v>42704.03125</c:v>
                </c:pt>
                <c:pt idx="1185">
                  <c:v>42704.031597222223</c:v>
                </c:pt>
                <c:pt idx="1186">
                  <c:v>42704.031944444447</c:v>
                </c:pt>
                <c:pt idx="1187">
                  <c:v>42704.032291666663</c:v>
                </c:pt>
                <c:pt idx="1188">
                  <c:v>42704.032638888886</c:v>
                </c:pt>
                <c:pt idx="1189">
                  <c:v>42704.032986111109</c:v>
                </c:pt>
                <c:pt idx="1190">
                  <c:v>42704.033333333333</c:v>
                </c:pt>
                <c:pt idx="1191">
                  <c:v>42704.033680555556</c:v>
                </c:pt>
                <c:pt idx="1192">
                  <c:v>42704.03402777778</c:v>
                </c:pt>
                <c:pt idx="1193">
                  <c:v>42704.034374999996</c:v>
                </c:pt>
                <c:pt idx="1194">
                  <c:v>42704.034722222219</c:v>
                </c:pt>
                <c:pt idx="1195">
                  <c:v>42704.035069444442</c:v>
                </c:pt>
                <c:pt idx="1196">
                  <c:v>42704.035416666666</c:v>
                </c:pt>
                <c:pt idx="1197">
                  <c:v>42704.035763888889</c:v>
                </c:pt>
                <c:pt idx="1198">
                  <c:v>42704.036111111112</c:v>
                </c:pt>
                <c:pt idx="1199">
                  <c:v>42704.036458333328</c:v>
                </c:pt>
                <c:pt idx="1200" formatCode="0.0000000">
                  <c:v>42704.036805555552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87F-4066-A03A-5FDE262AA220}"/>
            </c:ext>
          </c:extLst>
        </c:ser>
        <c:dLbls>
          <c:showLegendKey val="0"/>
          <c:showVal val="0"/>
          <c:showCatName val="0"/>
          <c:showSerName val="0"/>
          <c:showPercent val="0"/>
          <c:showBubbleSize val="0"/>
        </c:dLbls>
        <c:smooth val="0"/>
        <c:axId val="416359072"/>
        <c:axId val="1"/>
      </c:lineChart>
      <c:catAx>
        <c:axId val="41635907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163590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638175</xdr:colOff>
      <xdr:row>8</xdr:row>
      <xdr:rowOff>57150</xdr:rowOff>
    </xdr:to>
    <xdr:graphicFrame macro="">
      <xdr:nvGraphicFramePr>
        <xdr:cNvPr id="40961" name="Chart 1">
          <a:extLst>
            <a:ext uri="{FF2B5EF4-FFF2-40B4-BE49-F238E27FC236}">
              <a16:creationId xmlns:a16="http://schemas.microsoft.com/office/drawing/2014/main" id="{6870E2E0-F8A2-4B92-987F-4319B84B8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628650</xdr:colOff>
      <xdr:row>16</xdr:row>
      <xdr:rowOff>47625</xdr:rowOff>
    </xdr:to>
    <xdr:graphicFrame macro="">
      <xdr:nvGraphicFramePr>
        <xdr:cNvPr id="40962" name="Chart 2">
          <a:extLst>
            <a:ext uri="{FF2B5EF4-FFF2-40B4-BE49-F238E27FC236}">
              <a16:creationId xmlns:a16="http://schemas.microsoft.com/office/drawing/2014/main" id="{6E5623A8-5BCE-4532-BF58-B1712E56D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638175</xdr:colOff>
      <xdr:row>21</xdr:row>
      <xdr:rowOff>133350</xdr:rowOff>
    </xdr:to>
    <xdr:graphicFrame macro="">
      <xdr:nvGraphicFramePr>
        <xdr:cNvPr id="40963" name="Chart 3">
          <a:extLst>
            <a:ext uri="{FF2B5EF4-FFF2-40B4-BE49-F238E27FC236}">
              <a16:creationId xmlns:a16="http://schemas.microsoft.com/office/drawing/2014/main" id="{45E3EB81-1371-4EAF-A2C2-F04F4C99D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628650</xdr:colOff>
      <xdr:row>29</xdr:row>
      <xdr:rowOff>76200</xdr:rowOff>
    </xdr:to>
    <xdr:graphicFrame macro="">
      <xdr:nvGraphicFramePr>
        <xdr:cNvPr id="40964" name="Chart 4">
          <a:extLst>
            <a:ext uri="{FF2B5EF4-FFF2-40B4-BE49-F238E27FC236}">
              <a16:creationId xmlns:a16="http://schemas.microsoft.com/office/drawing/2014/main" id="{4A95E274-6032-4672-9DAA-C7C518E1B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638175</xdr:colOff>
      <xdr:row>34</xdr:row>
      <xdr:rowOff>123825</xdr:rowOff>
    </xdr:to>
    <xdr:graphicFrame macro="">
      <xdr:nvGraphicFramePr>
        <xdr:cNvPr id="40965" name="Chart 5">
          <a:extLst>
            <a:ext uri="{FF2B5EF4-FFF2-40B4-BE49-F238E27FC236}">
              <a16:creationId xmlns:a16="http://schemas.microsoft.com/office/drawing/2014/main" id="{ACC1DE9D-CC9F-4385-9C40-CC1AEF1C1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638175</xdr:colOff>
      <xdr:row>42</xdr:row>
      <xdr:rowOff>152400</xdr:rowOff>
    </xdr:to>
    <xdr:graphicFrame macro="">
      <xdr:nvGraphicFramePr>
        <xdr:cNvPr id="40966" name="Chart 6">
          <a:extLst>
            <a:ext uri="{FF2B5EF4-FFF2-40B4-BE49-F238E27FC236}">
              <a16:creationId xmlns:a16="http://schemas.microsoft.com/office/drawing/2014/main" id="{B69D0F3D-F8C7-4A76-B176-22252951A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628650</xdr:colOff>
      <xdr:row>26</xdr:row>
      <xdr:rowOff>114300</xdr:rowOff>
    </xdr:to>
    <xdr:graphicFrame macro="">
      <xdr:nvGraphicFramePr>
        <xdr:cNvPr id="2049" name="Chart 1">
          <a:extLst>
            <a:ext uri="{FF2B5EF4-FFF2-40B4-BE49-F238E27FC236}">
              <a16:creationId xmlns:a16="http://schemas.microsoft.com/office/drawing/2014/main" id="{CD54E0DA-9FD0-41A2-8381-D22F3950A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609600</xdr:colOff>
      <xdr:row>53</xdr:row>
      <xdr:rowOff>133350</xdr:rowOff>
    </xdr:to>
    <xdr:graphicFrame macro="">
      <xdr:nvGraphicFramePr>
        <xdr:cNvPr id="2050" name="Chart 2">
          <a:extLst>
            <a:ext uri="{FF2B5EF4-FFF2-40B4-BE49-F238E27FC236}">
              <a16:creationId xmlns:a16="http://schemas.microsoft.com/office/drawing/2014/main" id="{D7B43B8E-67AA-4684-8344-CC53799E4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0.9097</cdr:x>
      <cdr:y>0.75412</cdr:y>
    </cdr:from>
    <cdr:to>
      <cdr:x>0.96974</cdr:x>
      <cdr:y>0.88384</cdr:y>
    </cdr:to>
    <cdr:sp macro="" textlink="">
      <cdr:nvSpPr>
        <cdr:cNvPr id="41985" name="Text Box 1">
          <a:extLst xmlns:a="http://schemas.openxmlformats.org/drawingml/2006/main">
            <a:ext uri="{FF2B5EF4-FFF2-40B4-BE49-F238E27FC236}">
              <a16:creationId xmlns:a16="http://schemas.microsoft.com/office/drawing/2014/main" id="{EBC7C423-F60B-415E-AF0C-B0FDE4F164C1}"/>
            </a:ext>
          </a:extLst>
        </cdr:cNvPr>
        <cdr:cNvSpPr txBox="1">
          <a:spLocks xmlns:a="http://schemas.openxmlformats.org/drawingml/2006/main" noChangeArrowheads="1"/>
        </cdr:cNvSpPr>
      </cdr:nvSpPr>
      <cdr:spPr bwMode="auto">
        <a:xfrm xmlns:a="http://schemas.openxmlformats.org/drawingml/2006/main">
          <a:off x="8225710" y="1050722"/>
          <a:ext cx="54305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0.91538</cdr:x>
      <cdr:y>0.6762</cdr:y>
    </cdr:from>
    <cdr:to>
      <cdr:x>0.97024</cdr:x>
      <cdr:y>0.80592</cdr:y>
    </cdr:to>
    <cdr:sp macro="" textlink="">
      <cdr:nvSpPr>
        <cdr:cNvPr id="41986" name="Text Box 2">
          <a:extLst xmlns:a="http://schemas.openxmlformats.org/drawingml/2006/main">
            <a:ext uri="{FF2B5EF4-FFF2-40B4-BE49-F238E27FC236}">
              <a16:creationId xmlns:a16="http://schemas.microsoft.com/office/drawing/2014/main" id="{0C69C4D8-D27B-4784-8C51-B5993458765D}"/>
            </a:ext>
          </a:extLst>
        </cdr:cNvPr>
        <cdr:cNvSpPr txBox="1">
          <a:spLocks xmlns:a="http://schemas.openxmlformats.org/drawingml/2006/main" noChangeArrowheads="1"/>
        </cdr:cNvSpPr>
      </cdr:nvSpPr>
      <cdr:spPr bwMode="auto">
        <a:xfrm xmlns:a="http://schemas.openxmlformats.org/drawingml/2006/main">
          <a:off x="8277111" y="941986"/>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0.90574</cdr:x>
      <cdr:y>0.58602</cdr:y>
    </cdr:from>
    <cdr:to>
      <cdr:x>0.97222</cdr:x>
      <cdr:y>0.71574</cdr:y>
    </cdr:to>
    <cdr:sp macro="" textlink="">
      <cdr:nvSpPr>
        <cdr:cNvPr id="41987" name="Text Box 3">
          <a:extLst xmlns:a="http://schemas.openxmlformats.org/drawingml/2006/main">
            <a:ext uri="{FF2B5EF4-FFF2-40B4-BE49-F238E27FC236}">
              <a16:creationId xmlns:a16="http://schemas.microsoft.com/office/drawing/2014/main" id="{EBCE8D3C-B72E-4E7F-890E-BEBBD90273E8}"/>
            </a:ext>
          </a:extLst>
        </cdr:cNvPr>
        <cdr:cNvSpPr txBox="1">
          <a:spLocks xmlns:a="http://schemas.openxmlformats.org/drawingml/2006/main" noChangeArrowheads="1"/>
        </cdr:cNvSpPr>
      </cdr:nvSpPr>
      <cdr:spPr bwMode="auto">
        <a:xfrm xmlns:a="http://schemas.openxmlformats.org/drawingml/2006/main">
          <a:off x="8189953" y="816148"/>
          <a:ext cx="601163"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0.9181</cdr:x>
      <cdr:y>0.51549</cdr:y>
    </cdr:from>
    <cdr:to>
      <cdr:x>0.97296</cdr:x>
      <cdr:y>0.64521</cdr:y>
    </cdr:to>
    <cdr:sp macro="" textlink="">
      <cdr:nvSpPr>
        <cdr:cNvPr id="41988" name="Text Box 4">
          <a:extLst xmlns:a="http://schemas.openxmlformats.org/drawingml/2006/main">
            <a:ext uri="{FF2B5EF4-FFF2-40B4-BE49-F238E27FC236}">
              <a16:creationId xmlns:a16="http://schemas.microsoft.com/office/drawing/2014/main" id="{2279F6ED-BB10-42A7-B4CA-6FE893A6EC6D}"/>
            </a:ext>
          </a:extLst>
        </cdr:cNvPr>
        <cdr:cNvSpPr txBox="1">
          <a:spLocks xmlns:a="http://schemas.openxmlformats.org/drawingml/2006/main" noChangeArrowheads="1"/>
        </cdr:cNvSpPr>
      </cdr:nvSpPr>
      <cdr:spPr bwMode="auto">
        <a:xfrm xmlns:a="http://schemas.openxmlformats.org/drawingml/2006/main">
          <a:off x="8301694" y="717737"/>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0.89339</cdr:x>
      <cdr:y>0.42739</cdr:y>
    </cdr:from>
    <cdr:to>
      <cdr:x>0.90179</cdr:x>
      <cdr:y>0.55711</cdr:y>
    </cdr:to>
    <cdr:sp macro="" textlink="">
      <cdr:nvSpPr>
        <cdr:cNvPr id="41989" name="Text Box 5">
          <a:extLst xmlns:a="http://schemas.openxmlformats.org/drawingml/2006/main">
            <a:ext uri="{FF2B5EF4-FFF2-40B4-BE49-F238E27FC236}">
              <a16:creationId xmlns:a16="http://schemas.microsoft.com/office/drawing/2014/main" id="{7AE0ABEF-FC3A-4F0D-8E49-C1A055074912}"/>
            </a:ext>
          </a:extLst>
        </cdr:cNvPr>
        <cdr:cNvSpPr txBox="1">
          <a:spLocks xmlns:a="http://schemas.openxmlformats.org/drawingml/2006/main" noChangeArrowheads="1"/>
        </cdr:cNvSpPr>
      </cdr:nvSpPr>
      <cdr:spPr bwMode="auto">
        <a:xfrm xmlns:a="http://schemas.openxmlformats.org/drawingml/2006/main">
          <a:off x="8078213" y="594804"/>
          <a:ext cx="75984"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0.93886</cdr:x>
      <cdr:y>0.34091</cdr:y>
    </cdr:from>
    <cdr:to>
      <cdr:x>0.97469</cdr:x>
      <cdr:y>0.47063</cdr:y>
    </cdr:to>
    <cdr:sp macro="" textlink="">
      <cdr:nvSpPr>
        <cdr:cNvPr id="41990" name="Text Box 6">
          <a:extLst xmlns:a="http://schemas.openxmlformats.org/drawingml/2006/main">
            <a:ext uri="{FF2B5EF4-FFF2-40B4-BE49-F238E27FC236}">
              <a16:creationId xmlns:a16="http://schemas.microsoft.com/office/drawing/2014/main" id="{C7E7ACBC-5FB5-4592-97D7-20CB027E0C55}"/>
            </a:ext>
          </a:extLst>
        </cdr:cNvPr>
        <cdr:cNvSpPr txBox="1">
          <a:spLocks xmlns:a="http://schemas.openxmlformats.org/drawingml/2006/main" noChangeArrowheads="1"/>
        </cdr:cNvSpPr>
      </cdr:nvSpPr>
      <cdr:spPr bwMode="auto">
        <a:xfrm xmlns:a="http://schemas.openxmlformats.org/drawingml/2006/main">
          <a:off x="8489417" y="474129"/>
          <a:ext cx="32404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0.93243</cdr:x>
      <cdr:y>0.42531</cdr:y>
    </cdr:from>
    <cdr:to>
      <cdr:x>0.97444</cdr:x>
      <cdr:y>0.55503</cdr:y>
    </cdr:to>
    <cdr:sp macro="" textlink="">
      <cdr:nvSpPr>
        <cdr:cNvPr id="41991" name="Text Box 7">
          <a:extLst xmlns:a="http://schemas.openxmlformats.org/drawingml/2006/main">
            <a:ext uri="{FF2B5EF4-FFF2-40B4-BE49-F238E27FC236}">
              <a16:creationId xmlns:a16="http://schemas.microsoft.com/office/drawing/2014/main" id="{E5A45B87-ADF4-40C3-839B-388C0E22BF15}"/>
            </a:ext>
          </a:extLst>
        </cdr:cNvPr>
        <cdr:cNvSpPr txBox="1">
          <a:spLocks xmlns:a="http://schemas.openxmlformats.org/drawingml/2006/main" noChangeArrowheads="1"/>
        </cdr:cNvSpPr>
      </cdr:nvSpPr>
      <cdr:spPr bwMode="auto">
        <a:xfrm xmlns:a="http://schemas.openxmlformats.org/drawingml/2006/main">
          <a:off x="8431312" y="591900"/>
          <a:ext cx="37991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0.94182</cdr:x>
      <cdr:y>0.25143</cdr:y>
    </cdr:from>
    <cdr:to>
      <cdr:x>0.97123</cdr:x>
      <cdr:y>0.38115</cdr:y>
    </cdr:to>
    <cdr:sp macro="" textlink="">
      <cdr:nvSpPr>
        <cdr:cNvPr id="41992" name="Text Box 8">
          <a:extLst xmlns:a="http://schemas.openxmlformats.org/drawingml/2006/main">
            <a:ext uri="{FF2B5EF4-FFF2-40B4-BE49-F238E27FC236}">
              <a16:creationId xmlns:a16="http://schemas.microsoft.com/office/drawing/2014/main" id="{02CD76DB-79EC-4F22-AE30-BA31DCA12F69}"/>
            </a:ext>
          </a:extLst>
        </cdr:cNvPr>
        <cdr:cNvSpPr txBox="1">
          <a:spLocks xmlns:a="http://schemas.openxmlformats.org/drawingml/2006/main" noChangeArrowheads="1"/>
        </cdr:cNvSpPr>
      </cdr:nvSpPr>
      <cdr:spPr bwMode="auto">
        <a:xfrm xmlns:a="http://schemas.openxmlformats.org/drawingml/2006/main">
          <a:off x="8516235" y="349260"/>
          <a:ext cx="265941"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0.92848</cdr:x>
      <cdr:y>0.17096</cdr:y>
    </cdr:from>
    <cdr:to>
      <cdr:x>0.9737</cdr:x>
      <cdr:y>0.30068</cdr:y>
    </cdr:to>
    <cdr:sp macro="" textlink="">
      <cdr:nvSpPr>
        <cdr:cNvPr id="41993" name="Text Box 9">
          <a:extLst xmlns:a="http://schemas.openxmlformats.org/drawingml/2006/main">
            <a:ext uri="{FF2B5EF4-FFF2-40B4-BE49-F238E27FC236}">
              <a16:creationId xmlns:a16="http://schemas.microsoft.com/office/drawing/2014/main" id="{C690A48F-73F4-4D9C-9D3B-183455FF88D4}"/>
            </a:ext>
          </a:extLst>
        </cdr:cNvPr>
        <cdr:cNvSpPr txBox="1">
          <a:spLocks xmlns:a="http://schemas.openxmlformats.org/drawingml/2006/main" noChangeArrowheads="1"/>
        </cdr:cNvSpPr>
      </cdr:nvSpPr>
      <cdr:spPr bwMode="auto">
        <a:xfrm xmlns:a="http://schemas.openxmlformats.org/drawingml/2006/main">
          <a:off x="8395555" y="236975"/>
          <a:ext cx="408969"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0.49456</cdr:x>
      <cdr:y>0.51435</cdr:y>
    </cdr:from>
    <cdr:to>
      <cdr:x>0.50717</cdr:x>
      <cdr:y>0.64236</cdr:y>
    </cdr:to>
    <cdr:sp macro="" textlink="">
      <cdr:nvSpPr>
        <cdr:cNvPr id="43009" name="Text Box 1">
          <a:extLst xmlns:a="http://schemas.openxmlformats.org/drawingml/2006/main">
            <a:ext uri="{FF2B5EF4-FFF2-40B4-BE49-F238E27FC236}">
              <a16:creationId xmlns:a16="http://schemas.microsoft.com/office/drawing/2014/main" id="{3E4717BA-80D6-4AE0-BC88-8EA1F59B25B0}"/>
            </a:ext>
          </a:extLst>
        </cdr:cNvPr>
        <cdr:cNvSpPr txBox="1">
          <a:spLocks xmlns:a="http://schemas.openxmlformats.org/drawingml/2006/main" noChangeArrowheads="1"/>
        </cdr:cNvSpPr>
      </cdr:nvSpPr>
      <cdr:spPr bwMode="auto">
        <a:xfrm xmlns:a="http://schemas.openxmlformats.org/drawingml/2006/main">
          <a:off x="4480661" y="725944"/>
          <a:ext cx="114218" cy="18106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366713</xdr:colOff>
      <xdr:row>24</xdr:row>
      <xdr:rowOff>47625</xdr:rowOff>
    </xdr:to>
    <xdr:graphicFrame macro="">
      <xdr:nvGraphicFramePr>
        <xdr:cNvPr id="30721" name="Chart 1">
          <a:extLst>
            <a:ext uri="{FF2B5EF4-FFF2-40B4-BE49-F238E27FC236}">
              <a16:creationId xmlns:a16="http://schemas.microsoft.com/office/drawing/2014/main" id="{EB00627A-9067-40E5-9C84-E6D92116D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357188</xdr:colOff>
      <xdr:row>37</xdr:row>
      <xdr:rowOff>19050</xdr:rowOff>
    </xdr:to>
    <xdr:graphicFrame macro="">
      <xdr:nvGraphicFramePr>
        <xdr:cNvPr id="30723" name="Chart 3">
          <a:extLst>
            <a:ext uri="{FF2B5EF4-FFF2-40B4-BE49-F238E27FC236}">
              <a16:creationId xmlns:a16="http://schemas.microsoft.com/office/drawing/2014/main" id="{C24352E7-6489-427F-8765-7C5AD18FE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109538</xdr:rowOff>
    </xdr:from>
    <xdr:to>
      <xdr:col>35</xdr:col>
      <xdr:colOff>347663</xdr:colOff>
      <xdr:row>45</xdr:row>
      <xdr:rowOff>9525</xdr:rowOff>
    </xdr:to>
    <xdr:graphicFrame macro="">
      <xdr:nvGraphicFramePr>
        <xdr:cNvPr id="30724" name="Chart 4">
          <a:extLst>
            <a:ext uri="{FF2B5EF4-FFF2-40B4-BE49-F238E27FC236}">
              <a16:creationId xmlns:a16="http://schemas.microsoft.com/office/drawing/2014/main" id="{AD1C951F-2472-4EE3-9863-F77D72075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138113</xdr:rowOff>
    </xdr:from>
    <xdr:to>
      <xdr:col>35</xdr:col>
      <xdr:colOff>357188</xdr:colOff>
      <xdr:row>29</xdr:row>
      <xdr:rowOff>38100</xdr:rowOff>
    </xdr:to>
    <xdr:graphicFrame macro="">
      <xdr:nvGraphicFramePr>
        <xdr:cNvPr id="30725" name="Chart 5">
          <a:extLst>
            <a:ext uri="{FF2B5EF4-FFF2-40B4-BE49-F238E27FC236}">
              <a16:creationId xmlns:a16="http://schemas.microsoft.com/office/drawing/2014/main" id="{3EA555B1-F3CF-4A1C-B64D-621E72C6D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0.49557</cdr:x>
      <cdr:y>0.51365</cdr:y>
    </cdr:from>
    <cdr:to>
      <cdr:x>0.51255</cdr:x>
      <cdr:y>0.64252</cdr:y>
    </cdr:to>
    <cdr:sp macro="" textlink="">
      <cdr:nvSpPr>
        <cdr:cNvPr id="32769" name="Text Box 1025">
          <a:extLst xmlns:a="http://schemas.openxmlformats.org/drawingml/2006/main">
            <a:ext uri="{FF2B5EF4-FFF2-40B4-BE49-F238E27FC236}">
              <a16:creationId xmlns:a16="http://schemas.microsoft.com/office/drawing/2014/main" id="{9EAB2EE9-B201-4B3E-91F2-DF8DD3664FFC}"/>
            </a:ext>
          </a:extLst>
        </cdr:cNvPr>
        <cdr:cNvSpPr txBox="1">
          <a:spLocks xmlns:a="http://schemas.openxmlformats.org/drawingml/2006/main" noChangeArrowheads="1"/>
        </cdr:cNvSpPr>
      </cdr:nvSpPr>
      <cdr:spPr bwMode="auto">
        <a:xfrm xmlns:a="http://schemas.openxmlformats.org/drawingml/2006/main">
          <a:off x="3338028" y="720059"/>
          <a:ext cx="114439" cy="1810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0.88665</cdr:x>
      <cdr:y>0.59196</cdr:y>
    </cdr:from>
    <cdr:to>
      <cdr:x>0.94597</cdr:x>
      <cdr:y>0.74979</cdr:y>
    </cdr:to>
    <cdr:sp macro="" textlink="">
      <cdr:nvSpPr>
        <cdr:cNvPr id="36866" name="Text Box 2">
          <a:extLst xmlns:a="http://schemas.openxmlformats.org/drawingml/2006/main">
            <a:ext uri="{FF2B5EF4-FFF2-40B4-BE49-F238E27FC236}">
              <a16:creationId xmlns:a16="http://schemas.microsoft.com/office/drawing/2014/main" id="{4C2A5EEF-B38A-4C57-98B6-C6E35361377B}"/>
            </a:ext>
          </a:extLst>
        </cdr:cNvPr>
        <cdr:cNvSpPr txBox="1">
          <a:spLocks xmlns:a="http://schemas.openxmlformats.org/drawingml/2006/main" noChangeArrowheads="1"/>
        </cdr:cNvSpPr>
      </cdr:nvSpPr>
      <cdr:spPr bwMode="auto">
        <a:xfrm xmlns:a="http://schemas.openxmlformats.org/drawingml/2006/main">
          <a:off x="5981952" y="534060"/>
          <a:ext cx="400283"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0.88665</cdr:x>
      <cdr:y>0.44385</cdr:y>
    </cdr:from>
    <cdr:to>
      <cdr:x>0.95729</cdr:x>
      <cdr:y>0.60168</cdr:y>
    </cdr:to>
    <cdr:sp macro="" textlink="">
      <cdr:nvSpPr>
        <cdr:cNvPr id="36867" name="Text Box 3">
          <a:extLst xmlns:a="http://schemas.openxmlformats.org/drawingml/2006/main">
            <a:ext uri="{FF2B5EF4-FFF2-40B4-BE49-F238E27FC236}">
              <a16:creationId xmlns:a16="http://schemas.microsoft.com/office/drawing/2014/main" id="{A9A9DED8-67D6-4737-BD0C-5D88EEFEFE33}"/>
            </a:ext>
          </a:extLst>
        </cdr:cNvPr>
        <cdr:cNvSpPr txBox="1">
          <a:spLocks xmlns:a="http://schemas.openxmlformats.org/drawingml/2006/main" noChangeArrowheads="1"/>
        </cdr:cNvSpPr>
      </cdr:nvSpPr>
      <cdr:spPr bwMode="auto">
        <a:xfrm xmlns:a="http://schemas.openxmlformats.org/drawingml/2006/main">
          <a:off x="5981952" y="400044"/>
          <a:ext cx="476685"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0.88665</cdr:x>
      <cdr:y>0.29619</cdr:y>
    </cdr:from>
    <cdr:to>
      <cdr:x>0.94301</cdr:x>
      <cdr:y>0.45402</cdr:y>
    </cdr:to>
    <cdr:sp macro="" textlink="">
      <cdr:nvSpPr>
        <cdr:cNvPr id="36868" name="Text Box 4">
          <a:extLst xmlns:a="http://schemas.openxmlformats.org/drawingml/2006/main">
            <a:ext uri="{FF2B5EF4-FFF2-40B4-BE49-F238E27FC236}">
              <a16:creationId xmlns:a16="http://schemas.microsoft.com/office/drawing/2014/main" id="{02C58739-A739-46A3-96CC-A08909A9A034}"/>
            </a:ext>
          </a:extLst>
        </cdr:cNvPr>
        <cdr:cNvSpPr txBox="1">
          <a:spLocks xmlns:a="http://schemas.openxmlformats.org/drawingml/2006/main" noChangeArrowheads="1"/>
        </cdr:cNvSpPr>
      </cdr:nvSpPr>
      <cdr:spPr bwMode="auto">
        <a:xfrm xmlns:a="http://schemas.openxmlformats.org/drawingml/2006/main">
          <a:off x="5981952" y="266427"/>
          <a:ext cx="380352"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0.88764</cdr:x>
      <cdr:y>0.44872</cdr:y>
    </cdr:from>
    <cdr:to>
      <cdr:x>0.89896</cdr:x>
      <cdr:y>0.64877</cdr:y>
    </cdr:to>
    <cdr:sp macro="" textlink="">
      <cdr:nvSpPr>
        <cdr:cNvPr id="36869" name="Text Box 5">
          <a:extLst xmlns:a="http://schemas.openxmlformats.org/drawingml/2006/main">
            <a:ext uri="{FF2B5EF4-FFF2-40B4-BE49-F238E27FC236}">
              <a16:creationId xmlns:a16="http://schemas.microsoft.com/office/drawing/2014/main" id="{CD4B39CE-7E4A-4235-BFBC-8F690CE4FF9B}"/>
            </a:ext>
          </a:extLst>
        </cdr:cNvPr>
        <cdr:cNvSpPr txBox="1">
          <a:spLocks xmlns:a="http://schemas.openxmlformats.org/drawingml/2006/main" noChangeArrowheads="1"/>
        </cdr:cNvSpPr>
      </cdr:nvSpPr>
      <cdr:spPr bwMode="auto">
        <a:xfrm xmlns:a="http://schemas.openxmlformats.org/drawingml/2006/main">
          <a:off x="5988596" y="404444"/>
          <a:ext cx="76403" cy="18102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619125</xdr:colOff>
      <xdr:row>10</xdr:row>
      <xdr:rowOff>28575</xdr:rowOff>
    </xdr:to>
    <xdr:graphicFrame macro="">
      <xdr:nvGraphicFramePr>
        <xdr:cNvPr id="1025" name="Chart 1">
          <a:extLst>
            <a:ext uri="{FF2B5EF4-FFF2-40B4-BE49-F238E27FC236}">
              <a16:creationId xmlns:a16="http://schemas.microsoft.com/office/drawing/2014/main" id="{235BB33E-F276-4C0C-B85C-2705E1A84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628650</xdr:colOff>
      <xdr:row>23</xdr:row>
      <xdr:rowOff>38100</xdr:rowOff>
    </xdr:to>
    <xdr:graphicFrame macro="">
      <xdr:nvGraphicFramePr>
        <xdr:cNvPr id="1026" name="Chart 2">
          <a:extLst>
            <a:ext uri="{FF2B5EF4-FFF2-40B4-BE49-F238E27FC236}">
              <a16:creationId xmlns:a16="http://schemas.microsoft.com/office/drawing/2014/main" id="{B49854DB-F1D8-46F9-BDCD-B48ACF4E3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119063</xdr:rowOff>
    </xdr:from>
    <xdr:to>
      <xdr:col>53</xdr:col>
      <xdr:colOff>628650</xdr:colOff>
      <xdr:row>45</xdr:row>
      <xdr:rowOff>0</xdr:rowOff>
    </xdr:to>
    <xdr:graphicFrame macro="">
      <xdr:nvGraphicFramePr>
        <xdr:cNvPr id="1027" name="Chart 3">
          <a:extLst>
            <a:ext uri="{FF2B5EF4-FFF2-40B4-BE49-F238E27FC236}">
              <a16:creationId xmlns:a16="http://schemas.microsoft.com/office/drawing/2014/main" id="{A936F9BA-B040-43A4-B741-8297BA191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628650</xdr:colOff>
      <xdr:row>36</xdr:row>
      <xdr:rowOff>128588</xdr:rowOff>
    </xdr:to>
    <xdr:graphicFrame macro="">
      <xdr:nvGraphicFramePr>
        <xdr:cNvPr id="1028" name="Chart 4">
          <a:extLst>
            <a:ext uri="{FF2B5EF4-FFF2-40B4-BE49-F238E27FC236}">
              <a16:creationId xmlns:a16="http://schemas.microsoft.com/office/drawing/2014/main" id="{0C6E22EE-C8A6-4012-B7FE-3BAA3B3FC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628650</xdr:colOff>
      <xdr:row>53</xdr:row>
      <xdr:rowOff>100013</xdr:rowOff>
    </xdr:to>
    <xdr:graphicFrame macro="">
      <xdr:nvGraphicFramePr>
        <xdr:cNvPr id="1029" name="Chart 5">
          <a:extLst>
            <a:ext uri="{FF2B5EF4-FFF2-40B4-BE49-F238E27FC236}">
              <a16:creationId xmlns:a16="http://schemas.microsoft.com/office/drawing/2014/main" id="{2C11D7E5-302F-4501-8675-DEA2F0958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628650</xdr:colOff>
      <xdr:row>18</xdr:row>
      <xdr:rowOff>0</xdr:rowOff>
    </xdr:to>
    <xdr:graphicFrame macro="">
      <xdr:nvGraphicFramePr>
        <xdr:cNvPr id="1030" name="Chart 6">
          <a:extLst>
            <a:ext uri="{FF2B5EF4-FFF2-40B4-BE49-F238E27FC236}">
              <a16:creationId xmlns:a16="http://schemas.microsoft.com/office/drawing/2014/main" id="{54FC8853-910F-4D5B-96F3-C9774CBDD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628650</xdr:colOff>
      <xdr:row>30</xdr:row>
      <xdr:rowOff>90488</xdr:rowOff>
    </xdr:to>
    <xdr:graphicFrame macro="">
      <xdr:nvGraphicFramePr>
        <xdr:cNvPr id="1031" name="Chart 7">
          <a:extLst>
            <a:ext uri="{FF2B5EF4-FFF2-40B4-BE49-F238E27FC236}">
              <a16:creationId xmlns:a16="http://schemas.microsoft.com/office/drawing/2014/main" id="{568D571F-1CF2-45A9-B511-04D53EAD1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628650</xdr:colOff>
      <xdr:row>70</xdr:row>
      <xdr:rowOff>104775</xdr:rowOff>
    </xdr:to>
    <xdr:graphicFrame macro="">
      <xdr:nvGraphicFramePr>
        <xdr:cNvPr id="1032" name="Chart 8">
          <a:extLst>
            <a:ext uri="{FF2B5EF4-FFF2-40B4-BE49-F238E27FC236}">
              <a16:creationId xmlns:a16="http://schemas.microsoft.com/office/drawing/2014/main" id="{E4C0E071-6485-4B89-B682-C34DB16EE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628650</xdr:colOff>
      <xdr:row>77</xdr:row>
      <xdr:rowOff>161925</xdr:rowOff>
    </xdr:to>
    <xdr:graphicFrame macro="">
      <xdr:nvGraphicFramePr>
        <xdr:cNvPr id="1033" name="Chart 9">
          <a:extLst>
            <a:ext uri="{FF2B5EF4-FFF2-40B4-BE49-F238E27FC236}">
              <a16:creationId xmlns:a16="http://schemas.microsoft.com/office/drawing/2014/main" id="{7AF3392E-457E-4C98-B33F-8AD5A09E9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0.49557</cdr:x>
      <cdr:y>0.51339</cdr:y>
    </cdr:from>
    <cdr:to>
      <cdr:x>0.51158</cdr:x>
      <cdr:y>0.64589</cdr:y>
    </cdr:to>
    <cdr:sp macro="" textlink="">
      <cdr:nvSpPr>
        <cdr:cNvPr id="22529" name="Text Box 1">
          <a:extLst xmlns:a="http://schemas.openxmlformats.org/drawingml/2006/main">
            <a:ext uri="{FF2B5EF4-FFF2-40B4-BE49-F238E27FC236}">
              <a16:creationId xmlns:a16="http://schemas.microsoft.com/office/drawing/2014/main" id="{5A82EE03-2D66-4586-AC5C-757B1A56F8C8}"/>
            </a:ext>
          </a:extLst>
        </cdr:cNvPr>
        <cdr:cNvSpPr txBox="1">
          <a:spLocks xmlns:a="http://schemas.openxmlformats.org/drawingml/2006/main" noChangeArrowheads="1"/>
        </cdr:cNvSpPr>
      </cdr:nvSpPr>
      <cdr:spPr bwMode="auto">
        <a:xfrm xmlns:a="http://schemas.openxmlformats.org/drawingml/2006/main">
          <a:off x="3512654" y="700131"/>
          <a:ext cx="113532" cy="18110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0.87931</cdr:x>
      <cdr:y>0.75236</cdr:y>
    </cdr:from>
    <cdr:to>
      <cdr:x>0.95591</cdr:x>
      <cdr:y>0.88293</cdr:y>
    </cdr:to>
    <cdr:sp macro="" textlink="">
      <cdr:nvSpPr>
        <cdr:cNvPr id="3073" name="Text Box 1">
          <a:extLst xmlns:a="http://schemas.openxmlformats.org/drawingml/2006/main">
            <a:ext uri="{FF2B5EF4-FFF2-40B4-BE49-F238E27FC236}">
              <a16:creationId xmlns:a16="http://schemas.microsoft.com/office/drawing/2014/main" id="{B38492AD-41C4-4785-A67E-59D8C801CD4F}"/>
            </a:ext>
          </a:extLst>
        </cdr:cNvPr>
        <cdr:cNvSpPr txBox="1">
          <a:spLocks xmlns:a="http://schemas.openxmlformats.org/drawingml/2006/main" noChangeArrowheads="1"/>
        </cdr:cNvSpPr>
      </cdr:nvSpPr>
      <cdr:spPr bwMode="auto">
        <a:xfrm xmlns:a="http://schemas.openxmlformats.org/drawingml/2006/main">
          <a:off x="6233930" y="1041100"/>
          <a:ext cx="543208"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0.87931</cdr:x>
      <cdr:y>0.6754</cdr:y>
    </cdr:from>
    <cdr:to>
      <cdr:x>0.94926</cdr:x>
      <cdr:y>0.80598</cdr:y>
    </cdr:to>
    <cdr:sp macro="" textlink="">
      <cdr:nvSpPr>
        <cdr:cNvPr id="3074" name="Text Box 2">
          <a:extLst xmlns:a="http://schemas.openxmlformats.org/drawingml/2006/main">
            <a:ext uri="{FF2B5EF4-FFF2-40B4-BE49-F238E27FC236}">
              <a16:creationId xmlns:a16="http://schemas.microsoft.com/office/drawing/2014/main" id="{099ABF8F-88E5-42ED-BB2D-03BA8D4D17FB}"/>
            </a:ext>
          </a:extLst>
        </cdr:cNvPr>
        <cdr:cNvSpPr txBox="1">
          <a:spLocks xmlns:a="http://schemas.openxmlformats.org/drawingml/2006/main" noChangeArrowheads="1"/>
        </cdr:cNvSpPr>
      </cdr:nvSpPr>
      <cdr:spPr bwMode="auto">
        <a:xfrm xmlns:a="http://schemas.openxmlformats.org/drawingml/2006/main">
          <a:off x="6233930" y="934448"/>
          <a:ext cx="496048"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0.87069</cdr:x>
      <cdr:y>0.59776</cdr:y>
    </cdr:from>
    <cdr:to>
      <cdr:x>0.95542</cdr:x>
      <cdr:y>0.72833</cdr:y>
    </cdr:to>
    <cdr:sp macro="" textlink="">
      <cdr:nvSpPr>
        <cdr:cNvPr id="3075" name="Text Box 3">
          <a:extLst xmlns:a="http://schemas.openxmlformats.org/drawingml/2006/main">
            <a:ext uri="{FF2B5EF4-FFF2-40B4-BE49-F238E27FC236}">
              <a16:creationId xmlns:a16="http://schemas.microsoft.com/office/drawing/2014/main" id="{EF1B5FEF-9A9E-404F-8545-82252ADFAA8B}"/>
            </a:ext>
          </a:extLst>
        </cdr:cNvPr>
        <cdr:cNvSpPr txBox="1">
          <a:spLocks xmlns:a="http://schemas.openxmlformats.org/drawingml/2006/main" noChangeArrowheads="1"/>
        </cdr:cNvSpPr>
      </cdr:nvSpPr>
      <cdr:spPr bwMode="auto">
        <a:xfrm xmlns:a="http://schemas.openxmlformats.org/drawingml/2006/main">
          <a:off x="6172798" y="826834"/>
          <a:ext cx="600846"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0.88473</cdr:x>
      <cdr:y>0.5134</cdr:y>
    </cdr:from>
    <cdr:to>
      <cdr:x>0.95468</cdr:x>
      <cdr:y>0.64398</cdr:y>
    </cdr:to>
    <cdr:sp macro="" textlink="">
      <cdr:nvSpPr>
        <cdr:cNvPr id="3076" name="Text Box 4">
          <a:extLst xmlns:a="http://schemas.openxmlformats.org/drawingml/2006/main">
            <a:ext uri="{FF2B5EF4-FFF2-40B4-BE49-F238E27FC236}">
              <a16:creationId xmlns:a16="http://schemas.microsoft.com/office/drawing/2014/main" id="{38506D35-61DD-4D36-A56C-A757B0C87E0F}"/>
            </a:ext>
          </a:extLst>
        </cdr:cNvPr>
        <cdr:cNvSpPr txBox="1">
          <a:spLocks xmlns:a="http://schemas.openxmlformats.org/drawingml/2006/main" noChangeArrowheads="1"/>
        </cdr:cNvSpPr>
      </cdr:nvSpPr>
      <cdr:spPr bwMode="auto">
        <a:xfrm xmlns:a="http://schemas.openxmlformats.org/drawingml/2006/main">
          <a:off x="6272357" y="709933"/>
          <a:ext cx="49604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0.88867</cdr:x>
      <cdr:y>0.42998</cdr:y>
    </cdr:from>
    <cdr:to>
      <cdr:x>0.89951</cdr:x>
      <cdr:y>0.56055</cdr:y>
    </cdr:to>
    <cdr:sp macro="" textlink="">
      <cdr:nvSpPr>
        <cdr:cNvPr id="3077" name="Text Box 5">
          <a:extLst xmlns:a="http://schemas.openxmlformats.org/drawingml/2006/main">
            <a:ext uri="{FF2B5EF4-FFF2-40B4-BE49-F238E27FC236}">
              <a16:creationId xmlns:a16="http://schemas.microsoft.com/office/drawing/2014/main" id="{194F6D59-5516-4A53-A5AD-1A167E77E8C8}"/>
            </a:ext>
          </a:extLst>
        </cdr:cNvPr>
        <cdr:cNvSpPr txBox="1">
          <a:spLocks xmlns:a="http://schemas.openxmlformats.org/drawingml/2006/main" noChangeArrowheads="1"/>
        </cdr:cNvSpPr>
      </cdr:nvSpPr>
      <cdr:spPr bwMode="auto">
        <a:xfrm xmlns:a="http://schemas.openxmlformats.org/drawingml/2006/main">
          <a:off x="6300303" y="594312"/>
          <a:ext cx="76852"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0.90074</cdr:x>
      <cdr:y>0.34632</cdr:y>
    </cdr:from>
    <cdr:to>
      <cdr:x>0.94631</cdr:x>
      <cdr:y>0.47689</cdr:y>
    </cdr:to>
    <cdr:sp macro="" textlink="">
      <cdr:nvSpPr>
        <cdr:cNvPr id="3078" name="Text Box 6">
          <a:extLst xmlns:a="http://schemas.openxmlformats.org/drawingml/2006/main">
            <a:ext uri="{FF2B5EF4-FFF2-40B4-BE49-F238E27FC236}">
              <a16:creationId xmlns:a16="http://schemas.microsoft.com/office/drawing/2014/main" id="{9C33F957-AF27-4547-B70B-31056644CDE0}"/>
            </a:ext>
          </a:extLst>
        </cdr:cNvPr>
        <cdr:cNvSpPr txBox="1">
          <a:spLocks xmlns:a="http://schemas.openxmlformats.org/drawingml/2006/main" noChangeArrowheads="1"/>
        </cdr:cNvSpPr>
      </cdr:nvSpPr>
      <cdr:spPr bwMode="auto">
        <a:xfrm xmlns:a="http://schemas.openxmlformats.org/drawingml/2006/main">
          <a:off x="6385889" y="478371"/>
          <a:ext cx="323129"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0.90074</cdr:x>
      <cdr:y>0.42998</cdr:y>
    </cdr:from>
    <cdr:to>
      <cdr:x>0.95444</cdr:x>
      <cdr:y>0.56055</cdr:y>
    </cdr:to>
    <cdr:sp macro="" textlink="">
      <cdr:nvSpPr>
        <cdr:cNvPr id="3079" name="Text Box 7">
          <a:extLst xmlns:a="http://schemas.openxmlformats.org/drawingml/2006/main">
            <a:ext uri="{FF2B5EF4-FFF2-40B4-BE49-F238E27FC236}">
              <a16:creationId xmlns:a16="http://schemas.microsoft.com/office/drawing/2014/main" id="{CC97E170-855E-46F0-BD43-1367C7F6B120}"/>
            </a:ext>
          </a:extLst>
        </cdr:cNvPr>
        <cdr:cNvSpPr txBox="1">
          <a:spLocks xmlns:a="http://schemas.openxmlformats.org/drawingml/2006/main" noChangeArrowheads="1"/>
        </cdr:cNvSpPr>
      </cdr:nvSpPr>
      <cdr:spPr bwMode="auto">
        <a:xfrm xmlns:a="http://schemas.openxmlformats.org/drawingml/2006/main">
          <a:off x="6385889" y="594312"/>
          <a:ext cx="380769"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0.9101</cdr:x>
      <cdr:y>0.2555</cdr:y>
    </cdr:from>
    <cdr:to>
      <cdr:x>0.94778</cdr:x>
      <cdr:y>0.38607</cdr:y>
    </cdr:to>
    <cdr:sp macro="" textlink="">
      <cdr:nvSpPr>
        <cdr:cNvPr id="3080" name="Text Box 8">
          <a:extLst xmlns:a="http://schemas.openxmlformats.org/drawingml/2006/main">
            <a:ext uri="{FF2B5EF4-FFF2-40B4-BE49-F238E27FC236}">
              <a16:creationId xmlns:a16="http://schemas.microsoft.com/office/drawing/2014/main" id="{8F5639CF-7E00-4987-A110-10021C748A32}"/>
            </a:ext>
          </a:extLst>
        </cdr:cNvPr>
        <cdr:cNvSpPr txBox="1">
          <a:spLocks xmlns:a="http://schemas.openxmlformats.org/drawingml/2006/main" noChangeArrowheads="1"/>
        </cdr:cNvSpPr>
      </cdr:nvSpPr>
      <cdr:spPr bwMode="auto">
        <a:xfrm xmlns:a="http://schemas.openxmlformats.org/drawingml/2006/main">
          <a:off x="6452261" y="352502"/>
          <a:ext cx="26723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0.89705</cdr:x>
      <cdr:y>0.1753</cdr:y>
    </cdr:from>
    <cdr:to>
      <cdr:x>0.95468</cdr:x>
      <cdr:y>0.30588</cdr:y>
    </cdr:to>
    <cdr:sp macro="" textlink="">
      <cdr:nvSpPr>
        <cdr:cNvPr id="3081" name="Text Box 9">
          <a:extLst xmlns:a="http://schemas.openxmlformats.org/drawingml/2006/main">
            <a:ext uri="{FF2B5EF4-FFF2-40B4-BE49-F238E27FC236}">
              <a16:creationId xmlns:a16="http://schemas.microsoft.com/office/drawing/2014/main" id="{0BB0EBC4-A4FE-4949-B269-A84804BCD713}"/>
            </a:ext>
          </a:extLst>
        </cdr:cNvPr>
        <cdr:cNvSpPr txBox="1">
          <a:spLocks xmlns:a="http://schemas.openxmlformats.org/drawingml/2006/main" noChangeArrowheads="1"/>
        </cdr:cNvSpPr>
      </cdr:nvSpPr>
      <cdr:spPr bwMode="auto">
        <a:xfrm xmlns:a="http://schemas.openxmlformats.org/drawingml/2006/main">
          <a:off x="6359689" y="241366"/>
          <a:ext cx="408715"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8" zoomScaleNormal="100" workbookViewId="0">
      <selection activeCell="C455" sqref="C455"/>
    </sheetView>
  </sheetViews>
  <sheetFormatPr defaultRowHeight="12.75" x14ac:dyDescent="0.35"/>
  <cols>
    <col min="1" max="1" width="16.1328125" style="160" customWidth="1"/>
    <col min="2" max="2" width="33.1328125" style="162" customWidth="1"/>
    <col min="3" max="3" width="30" style="109" customWidth="1"/>
    <col min="4" max="4" width="45.73046875" customWidth="1"/>
  </cols>
  <sheetData>
    <row r="1" spans="1:5" ht="25.5" x14ac:dyDescent="0.35">
      <c r="A1" s="160">
        <v>0</v>
      </c>
      <c r="B1" s="162" t="s">
        <v>889</v>
      </c>
      <c r="C1" s="109" t="s">
        <v>916</v>
      </c>
      <c r="D1" s="19" t="s">
        <v>884</v>
      </c>
      <c r="E1" s="60">
        <f>PRODUCT(SUM(VALUE(TotalStage1Sleep),VALUE(TotalStage2Sleep),VALUE(TotalStage3Sleep),VALUE(TotalStage4Sleep)),1/60)</f>
        <v>1.2416666666666667</v>
      </c>
    </row>
    <row r="2" spans="1:5" x14ac:dyDescent="0.35">
      <c r="A2" s="160">
        <v>1</v>
      </c>
      <c r="B2" s="162" t="s">
        <v>0</v>
      </c>
      <c r="C2" s="120"/>
    </row>
    <row r="3" spans="1:5" x14ac:dyDescent="0.35">
      <c r="A3" s="160">
        <v>2</v>
      </c>
      <c r="B3" s="162" t="s">
        <v>890</v>
      </c>
    </row>
    <row r="4" spans="1:5" x14ac:dyDescent="0.35">
      <c r="A4" s="160">
        <v>3</v>
      </c>
      <c r="B4" s="162" t="s">
        <v>1</v>
      </c>
    </row>
    <row r="5" spans="1:5" x14ac:dyDescent="0.35">
      <c r="A5" s="160">
        <v>4</v>
      </c>
      <c r="B5" s="162" t="s">
        <v>2</v>
      </c>
    </row>
    <row r="6" spans="1:5" x14ac:dyDescent="0.35">
      <c r="A6" s="160">
        <v>5</v>
      </c>
      <c r="B6" s="162" t="s">
        <v>27</v>
      </c>
    </row>
    <row r="7" spans="1:5" x14ac:dyDescent="0.35">
      <c r="A7" s="160">
        <v>6</v>
      </c>
      <c r="B7" s="162" t="s">
        <v>3</v>
      </c>
    </row>
    <row r="8" spans="1:5" x14ac:dyDescent="0.35">
      <c r="A8" s="160">
        <v>7</v>
      </c>
      <c r="B8" s="162" t="s">
        <v>28</v>
      </c>
    </row>
    <row r="9" spans="1:5" x14ac:dyDescent="0.35">
      <c r="A9" s="160">
        <v>8</v>
      </c>
      <c r="B9" s="162" t="s">
        <v>29</v>
      </c>
    </row>
    <row r="10" spans="1:5" x14ac:dyDescent="0.35">
      <c r="A10" s="160">
        <v>9</v>
      </c>
      <c r="B10" s="162" t="s">
        <v>4</v>
      </c>
    </row>
    <row r="11" spans="1:5" x14ac:dyDescent="0.35">
      <c r="A11" s="160">
        <v>10</v>
      </c>
      <c r="B11" s="162" t="s">
        <v>5</v>
      </c>
    </row>
    <row r="12" spans="1:5" x14ac:dyDescent="0.35">
      <c r="A12" s="160">
        <v>11</v>
      </c>
      <c r="B12" s="162" t="s">
        <v>30</v>
      </c>
    </row>
    <row r="13" spans="1:5" ht="25.5" x14ac:dyDescent="0.35">
      <c r="A13" s="160">
        <v>12</v>
      </c>
      <c r="B13" s="162" t="s">
        <v>31</v>
      </c>
      <c r="C13" s="109" t="s">
        <v>917</v>
      </c>
    </row>
    <row r="14" spans="1:5" x14ac:dyDescent="0.35">
      <c r="A14" s="160">
        <v>13</v>
      </c>
      <c r="B14" s="162" t="s">
        <v>6</v>
      </c>
    </row>
    <row r="15" spans="1:5" x14ac:dyDescent="0.35">
      <c r="A15" s="160">
        <v>14</v>
      </c>
      <c r="B15" s="162" t="s">
        <v>7</v>
      </c>
    </row>
    <row r="16" spans="1:5" x14ac:dyDescent="0.35">
      <c r="A16" s="160">
        <v>15</v>
      </c>
      <c r="B16" s="162" t="s">
        <v>32</v>
      </c>
    </row>
    <row r="17" spans="1:4" x14ac:dyDescent="0.35">
      <c r="A17" s="160">
        <v>16</v>
      </c>
      <c r="B17" s="162" t="s">
        <v>891</v>
      </c>
      <c r="C17" s="109" t="s">
        <v>918</v>
      </c>
    </row>
    <row r="18" spans="1:4" ht="25.5" x14ac:dyDescent="0.35">
      <c r="A18" s="160">
        <v>17</v>
      </c>
      <c r="B18" s="162" t="s">
        <v>33</v>
      </c>
      <c r="C18" s="109" t="s">
        <v>919</v>
      </c>
    </row>
    <row r="19" spans="1:4" x14ac:dyDescent="0.35">
      <c r="A19" s="160">
        <v>18</v>
      </c>
      <c r="B19" s="162" t="s">
        <v>34</v>
      </c>
      <c r="C19" s="124" t="s">
        <v>920</v>
      </c>
    </row>
    <row r="20" spans="1:4" x14ac:dyDescent="0.35">
      <c r="A20" s="160">
        <v>19</v>
      </c>
      <c r="B20" s="162" t="s">
        <v>35</v>
      </c>
      <c r="C20" s="124" t="s">
        <v>921</v>
      </c>
    </row>
    <row r="21" spans="1:4" x14ac:dyDescent="0.35">
      <c r="A21" s="160">
        <v>20</v>
      </c>
      <c r="B21" s="162" t="s">
        <v>36</v>
      </c>
      <c r="C21" s="123" t="s">
        <v>922</v>
      </c>
    </row>
    <row r="22" spans="1:4" x14ac:dyDescent="0.35">
      <c r="A22" s="160">
        <v>21</v>
      </c>
      <c r="B22" s="162" t="s">
        <v>37</v>
      </c>
      <c r="C22" s="124" t="s">
        <v>923</v>
      </c>
    </row>
    <row r="23" spans="1:4" x14ac:dyDescent="0.35">
      <c r="A23" s="160">
        <v>22</v>
      </c>
      <c r="B23" s="162" t="s">
        <v>38</v>
      </c>
      <c r="C23" s="124" t="s">
        <v>924</v>
      </c>
    </row>
    <row r="24" spans="1:4" ht="114.75" x14ac:dyDescent="0.35">
      <c r="A24" s="160">
        <v>23</v>
      </c>
      <c r="B24" s="162" t="s">
        <v>39</v>
      </c>
      <c r="C24" s="109" t="s">
        <v>925</v>
      </c>
      <c r="D24" s="77"/>
    </row>
    <row r="25" spans="1:4" x14ac:dyDescent="0.35">
      <c r="A25" s="160">
        <v>24</v>
      </c>
      <c r="B25" s="162" t="s">
        <v>892</v>
      </c>
      <c r="C25" s="123" t="s">
        <v>926</v>
      </c>
    </row>
    <row r="26" spans="1:4" x14ac:dyDescent="0.35">
      <c r="A26" s="160">
        <v>25</v>
      </c>
      <c r="B26" s="162" t="s">
        <v>40</v>
      </c>
      <c r="C26" s="123" t="s">
        <v>927</v>
      </c>
    </row>
    <row r="27" spans="1:4" x14ac:dyDescent="0.35">
      <c r="A27" s="160">
        <v>26</v>
      </c>
      <c r="B27" s="162" t="s">
        <v>41</v>
      </c>
      <c r="C27" s="123" t="s">
        <v>928</v>
      </c>
    </row>
    <row r="28" spans="1:4" x14ac:dyDescent="0.35">
      <c r="A28" s="160">
        <v>27</v>
      </c>
      <c r="B28" s="162" t="s">
        <v>42</v>
      </c>
      <c r="C28" s="123" t="s">
        <v>929</v>
      </c>
    </row>
    <row r="29" spans="1:4" x14ac:dyDescent="0.35">
      <c r="A29" s="160">
        <v>28</v>
      </c>
      <c r="B29" s="162" t="s">
        <v>8</v>
      </c>
      <c r="C29" s="123" t="s">
        <v>930</v>
      </c>
    </row>
    <row r="30" spans="1:4" x14ac:dyDescent="0.35">
      <c r="A30" s="160">
        <v>29</v>
      </c>
      <c r="B30" s="162" t="s">
        <v>9</v>
      </c>
      <c r="C30" s="123" t="s">
        <v>931</v>
      </c>
    </row>
    <row r="31" spans="1:4" x14ac:dyDescent="0.35">
      <c r="A31" s="160">
        <v>30</v>
      </c>
      <c r="B31" s="162" t="s">
        <v>10</v>
      </c>
      <c r="C31" s="123" t="s">
        <v>932</v>
      </c>
    </row>
    <row r="32" spans="1:4" x14ac:dyDescent="0.35">
      <c r="A32" s="160">
        <v>31</v>
      </c>
      <c r="B32" s="162" t="s">
        <v>893</v>
      </c>
      <c r="C32" s="123" t="s">
        <v>933</v>
      </c>
    </row>
    <row r="33" spans="1:3" x14ac:dyDescent="0.35">
      <c r="A33" s="160">
        <v>32</v>
      </c>
      <c r="B33" s="162" t="s">
        <v>894</v>
      </c>
      <c r="C33" s="123" t="s">
        <v>934</v>
      </c>
    </row>
    <row r="34" spans="1:3" x14ac:dyDescent="0.35">
      <c r="A34" s="160">
        <v>33</v>
      </c>
      <c r="B34" s="162" t="s">
        <v>895</v>
      </c>
      <c r="C34" s="123" t="s">
        <v>935</v>
      </c>
    </row>
    <row r="35" spans="1:3" x14ac:dyDescent="0.35">
      <c r="A35" s="160">
        <v>34</v>
      </c>
      <c r="B35" s="162" t="s">
        <v>896</v>
      </c>
      <c r="C35" s="123" t="s">
        <v>936</v>
      </c>
    </row>
    <row r="36" spans="1:3" x14ac:dyDescent="0.35">
      <c r="A36" s="160">
        <v>35</v>
      </c>
      <c r="B36" s="162" t="s">
        <v>897</v>
      </c>
      <c r="C36" s="123" t="s">
        <v>936</v>
      </c>
    </row>
    <row r="37" spans="1:3" x14ac:dyDescent="0.35">
      <c r="A37" s="160">
        <v>36</v>
      </c>
      <c r="B37" s="162" t="s">
        <v>898</v>
      </c>
      <c r="C37" s="123" t="s">
        <v>937</v>
      </c>
    </row>
    <row r="38" spans="1:3" x14ac:dyDescent="0.35">
      <c r="A38" s="160">
        <v>37</v>
      </c>
      <c r="B38" s="162" t="s">
        <v>899</v>
      </c>
      <c r="C38" s="123" t="s">
        <v>936</v>
      </c>
    </row>
    <row r="39" spans="1:3" x14ac:dyDescent="0.35">
      <c r="A39" s="160">
        <v>38</v>
      </c>
      <c r="B39" s="162" t="s">
        <v>43</v>
      </c>
      <c r="C39" s="123" t="s">
        <v>938</v>
      </c>
    </row>
    <row r="40" spans="1:3" x14ac:dyDescent="0.35">
      <c r="A40" s="160">
        <v>39</v>
      </c>
      <c r="B40" s="162" t="s">
        <v>44</v>
      </c>
      <c r="C40" s="123" t="s">
        <v>939</v>
      </c>
    </row>
    <row r="41" spans="1:3" x14ac:dyDescent="0.35">
      <c r="A41" s="160">
        <v>40</v>
      </c>
      <c r="B41" s="162" t="s">
        <v>45</v>
      </c>
      <c r="C41" s="123" t="s">
        <v>926</v>
      </c>
    </row>
    <row r="42" spans="1:3" x14ac:dyDescent="0.35">
      <c r="A42" s="160">
        <v>41</v>
      </c>
      <c r="B42" s="162" t="s">
        <v>46</v>
      </c>
      <c r="C42" s="123" t="s">
        <v>940</v>
      </c>
    </row>
    <row r="43" spans="1:3" x14ac:dyDescent="0.35">
      <c r="A43" s="160">
        <v>42</v>
      </c>
      <c r="B43" s="162" t="s">
        <v>47</v>
      </c>
      <c r="C43" s="123" t="s">
        <v>941</v>
      </c>
    </row>
    <row r="44" spans="1:3" x14ac:dyDescent="0.35">
      <c r="A44" s="160">
        <v>43</v>
      </c>
      <c r="B44" s="162" t="s">
        <v>48</v>
      </c>
      <c r="C44" s="123" t="s">
        <v>942</v>
      </c>
    </row>
    <row r="45" spans="1:3" x14ac:dyDescent="0.35">
      <c r="A45" s="160">
        <v>44</v>
      </c>
      <c r="B45" s="162" t="s">
        <v>49</v>
      </c>
      <c r="C45" s="123" t="s">
        <v>943</v>
      </c>
    </row>
    <row r="46" spans="1:3" x14ac:dyDescent="0.35">
      <c r="A46" s="160">
        <v>45</v>
      </c>
      <c r="B46" s="162" t="s">
        <v>50</v>
      </c>
      <c r="C46" s="123" t="s">
        <v>936</v>
      </c>
    </row>
    <row r="47" spans="1:3" x14ac:dyDescent="0.35">
      <c r="A47" s="160">
        <v>46</v>
      </c>
      <c r="B47" s="162" t="s">
        <v>51</v>
      </c>
      <c r="C47" s="123" t="s">
        <v>936</v>
      </c>
    </row>
    <row r="48" spans="1:3" x14ac:dyDescent="0.35">
      <c r="A48" s="160">
        <v>47</v>
      </c>
      <c r="B48" s="162" t="s">
        <v>52</v>
      </c>
      <c r="C48" s="123" t="s">
        <v>944</v>
      </c>
    </row>
    <row r="49" spans="1:3" x14ac:dyDescent="0.35">
      <c r="A49" s="160">
        <v>48</v>
      </c>
      <c r="B49" s="162" t="s">
        <v>53</v>
      </c>
      <c r="C49" s="123" t="s">
        <v>936</v>
      </c>
    </row>
    <row r="50" spans="1:3" x14ac:dyDescent="0.35">
      <c r="A50" s="160">
        <v>49</v>
      </c>
      <c r="B50" s="162" t="s">
        <v>54</v>
      </c>
      <c r="C50" s="123" t="s">
        <v>945</v>
      </c>
    </row>
    <row r="51" spans="1:3" x14ac:dyDescent="0.35">
      <c r="A51" s="160">
        <v>50</v>
      </c>
      <c r="B51" s="162" t="s">
        <v>55</v>
      </c>
      <c r="C51" s="123" t="s">
        <v>946</v>
      </c>
    </row>
    <row r="52" spans="1:3" x14ac:dyDescent="0.35">
      <c r="A52" s="160">
        <v>51</v>
      </c>
      <c r="B52" s="162" t="s">
        <v>56</v>
      </c>
      <c r="C52" s="123" t="s">
        <v>939</v>
      </c>
    </row>
    <row r="53" spans="1:3" x14ac:dyDescent="0.35">
      <c r="A53" s="160">
        <v>52</v>
      </c>
      <c r="B53" s="162" t="s">
        <v>57</v>
      </c>
      <c r="C53" s="123" t="s">
        <v>946</v>
      </c>
    </row>
    <row r="54" spans="1:3" x14ac:dyDescent="0.35">
      <c r="A54" s="160">
        <v>53</v>
      </c>
      <c r="B54" s="162" t="s">
        <v>58</v>
      </c>
      <c r="C54" s="123" t="s">
        <v>947</v>
      </c>
    </row>
    <row r="55" spans="1:3" x14ac:dyDescent="0.35">
      <c r="A55" s="160">
        <v>54</v>
      </c>
      <c r="B55" s="162" t="s">
        <v>59</v>
      </c>
      <c r="C55" s="123" t="s">
        <v>948</v>
      </c>
    </row>
    <row r="56" spans="1:3" x14ac:dyDescent="0.35">
      <c r="A56" s="160">
        <v>55</v>
      </c>
      <c r="B56" s="162" t="s">
        <v>60</v>
      </c>
      <c r="C56" s="123" t="s">
        <v>949</v>
      </c>
    </row>
    <row r="57" spans="1:3" x14ac:dyDescent="0.35">
      <c r="A57" s="160">
        <v>56</v>
      </c>
      <c r="B57" s="162" t="s">
        <v>61</v>
      </c>
      <c r="C57" s="123" t="s">
        <v>936</v>
      </c>
    </row>
    <row r="58" spans="1:3" x14ac:dyDescent="0.35">
      <c r="A58" s="160">
        <v>57</v>
      </c>
      <c r="B58" s="162" t="s">
        <v>62</v>
      </c>
      <c r="C58" s="123" t="s">
        <v>936</v>
      </c>
    </row>
    <row r="59" spans="1:3" x14ac:dyDescent="0.35">
      <c r="A59" s="160">
        <v>58</v>
      </c>
      <c r="B59" s="162" t="s">
        <v>63</v>
      </c>
      <c r="C59" s="123" t="s">
        <v>946</v>
      </c>
    </row>
    <row r="60" spans="1:3" x14ac:dyDescent="0.35">
      <c r="A60" s="160">
        <v>59</v>
      </c>
      <c r="B60" s="162" t="s">
        <v>64</v>
      </c>
      <c r="C60" s="123" t="s">
        <v>946</v>
      </c>
    </row>
    <row r="61" spans="1:3" x14ac:dyDescent="0.35">
      <c r="A61" s="160">
        <v>60</v>
      </c>
      <c r="B61" s="162" t="s">
        <v>65</v>
      </c>
      <c r="C61" s="123" t="s">
        <v>946</v>
      </c>
    </row>
    <row r="62" spans="1:3" x14ac:dyDescent="0.35">
      <c r="A62" s="160">
        <v>61</v>
      </c>
      <c r="B62" s="162" t="s">
        <v>66</v>
      </c>
      <c r="C62" s="123" t="s">
        <v>946</v>
      </c>
    </row>
    <row r="63" spans="1:3" x14ac:dyDescent="0.35">
      <c r="A63" s="160">
        <v>62</v>
      </c>
      <c r="B63" s="162" t="s">
        <v>67</v>
      </c>
      <c r="C63" s="123" t="s">
        <v>950</v>
      </c>
    </row>
    <row r="64" spans="1:3" x14ac:dyDescent="0.35">
      <c r="A64" s="160">
        <v>63</v>
      </c>
      <c r="B64" s="162" t="s">
        <v>68</v>
      </c>
      <c r="C64" s="123" t="s">
        <v>939</v>
      </c>
    </row>
    <row r="65" spans="1:3" x14ac:dyDescent="0.35">
      <c r="A65" s="160">
        <v>64</v>
      </c>
      <c r="B65" s="162" t="s">
        <v>69</v>
      </c>
      <c r="C65" s="123" t="s">
        <v>951</v>
      </c>
    </row>
    <row r="66" spans="1:3" x14ac:dyDescent="0.35">
      <c r="A66" s="160">
        <v>65</v>
      </c>
      <c r="B66" s="162" t="s">
        <v>70</v>
      </c>
      <c r="C66" s="123" t="s">
        <v>952</v>
      </c>
    </row>
    <row r="67" spans="1:3" x14ac:dyDescent="0.35">
      <c r="A67" s="160">
        <v>66</v>
      </c>
      <c r="B67" s="162" t="s">
        <v>71</v>
      </c>
      <c r="C67" s="123" t="s">
        <v>953</v>
      </c>
    </row>
    <row r="68" spans="1:3" x14ac:dyDescent="0.35">
      <c r="A68" s="160">
        <v>67</v>
      </c>
      <c r="B68" s="162" t="s">
        <v>72</v>
      </c>
      <c r="C68" s="123" t="s">
        <v>936</v>
      </c>
    </row>
    <row r="69" spans="1:3" x14ac:dyDescent="0.35">
      <c r="A69" s="160">
        <v>68</v>
      </c>
      <c r="B69" s="162" t="s">
        <v>73</v>
      </c>
      <c r="C69" s="123" t="s">
        <v>936</v>
      </c>
    </row>
    <row r="70" spans="1:3" x14ac:dyDescent="0.35">
      <c r="A70" s="160">
        <v>69</v>
      </c>
      <c r="B70" s="162" t="s">
        <v>74</v>
      </c>
      <c r="C70" s="123" t="s">
        <v>954</v>
      </c>
    </row>
    <row r="71" spans="1:3" x14ac:dyDescent="0.35">
      <c r="A71" s="160">
        <v>70</v>
      </c>
      <c r="B71" s="162" t="s">
        <v>75</v>
      </c>
      <c r="C71" s="123" t="s">
        <v>936</v>
      </c>
    </row>
    <row r="72" spans="1:3" x14ac:dyDescent="0.35">
      <c r="A72" s="160">
        <v>71</v>
      </c>
      <c r="B72" s="162" t="s">
        <v>76</v>
      </c>
      <c r="C72" s="123" t="s">
        <v>946</v>
      </c>
    </row>
    <row r="73" spans="1:3" x14ac:dyDescent="0.35">
      <c r="A73" s="160">
        <v>72</v>
      </c>
      <c r="B73" s="162" t="s">
        <v>11</v>
      </c>
      <c r="C73" s="123" t="s">
        <v>936</v>
      </c>
    </row>
    <row r="74" spans="1:3" x14ac:dyDescent="0.35">
      <c r="A74" s="160">
        <v>73</v>
      </c>
      <c r="B74" s="162" t="s">
        <v>12</v>
      </c>
      <c r="C74" s="123" t="s">
        <v>936</v>
      </c>
    </row>
    <row r="75" spans="1:3" x14ac:dyDescent="0.35">
      <c r="A75" s="160">
        <v>74</v>
      </c>
      <c r="B75" s="162" t="s">
        <v>13</v>
      </c>
      <c r="C75" s="123" t="s">
        <v>936</v>
      </c>
    </row>
    <row r="76" spans="1:3" x14ac:dyDescent="0.35">
      <c r="A76" s="160">
        <v>75</v>
      </c>
      <c r="B76" s="162" t="s">
        <v>14</v>
      </c>
      <c r="C76" s="123" t="s">
        <v>936</v>
      </c>
    </row>
    <row r="77" spans="1:3" x14ac:dyDescent="0.35">
      <c r="A77" s="160">
        <v>76</v>
      </c>
      <c r="B77" s="162" t="s">
        <v>77</v>
      </c>
      <c r="C77" s="123" t="s">
        <v>936</v>
      </c>
    </row>
    <row r="78" spans="1:3" x14ac:dyDescent="0.35">
      <c r="A78" s="160">
        <v>77</v>
      </c>
      <c r="B78" s="162" t="s">
        <v>78</v>
      </c>
      <c r="C78" s="123" t="s">
        <v>936</v>
      </c>
    </row>
    <row r="79" spans="1:3" x14ac:dyDescent="0.35">
      <c r="A79" s="160">
        <v>78</v>
      </c>
      <c r="B79" s="162" t="s">
        <v>79</v>
      </c>
      <c r="C79" s="123" t="s">
        <v>936</v>
      </c>
    </row>
    <row r="80" spans="1:3" x14ac:dyDescent="0.35">
      <c r="A80" s="160">
        <v>79</v>
      </c>
      <c r="B80" s="162" t="s">
        <v>80</v>
      </c>
      <c r="C80" s="123" t="s">
        <v>936</v>
      </c>
    </row>
    <row r="81" spans="1:3" x14ac:dyDescent="0.35">
      <c r="A81" s="160">
        <v>80</v>
      </c>
      <c r="B81" s="162" t="s">
        <v>81</v>
      </c>
      <c r="C81" s="123" t="s">
        <v>936</v>
      </c>
    </row>
    <row r="82" spans="1:3" x14ac:dyDescent="0.35">
      <c r="A82" s="160">
        <v>81</v>
      </c>
      <c r="B82" s="162" t="s">
        <v>82</v>
      </c>
      <c r="C82" s="123" t="s">
        <v>936</v>
      </c>
    </row>
    <row r="83" spans="1:3" x14ac:dyDescent="0.35">
      <c r="A83" s="160">
        <v>82</v>
      </c>
      <c r="B83" s="162" t="s">
        <v>83</v>
      </c>
      <c r="C83" s="123" t="s">
        <v>936</v>
      </c>
    </row>
    <row r="84" spans="1:3" x14ac:dyDescent="0.35">
      <c r="A84" s="160">
        <v>83</v>
      </c>
      <c r="B84" s="162" t="s">
        <v>84</v>
      </c>
      <c r="C84" s="123" t="s">
        <v>936</v>
      </c>
    </row>
    <row r="85" spans="1:3" x14ac:dyDescent="0.35">
      <c r="A85" s="160">
        <v>84</v>
      </c>
      <c r="B85" s="162" t="s">
        <v>85</v>
      </c>
      <c r="C85" s="123" t="s">
        <v>936</v>
      </c>
    </row>
    <row r="86" spans="1:3" x14ac:dyDescent="0.35">
      <c r="A86" s="160">
        <v>85</v>
      </c>
      <c r="B86" s="162" t="s">
        <v>86</v>
      </c>
      <c r="C86" s="123" t="s">
        <v>936</v>
      </c>
    </row>
    <row r="87" spans="1:3" x14ac:dyDescent="0.35">
      <c r="A87" s="160">
        <v>86</v>
      </c>
      <c r="B87" s="162" t="s">
        <v>87</v>
      </c>
      <c r="C87" s="123" t="s">
        <v>936</v>
      </c>
    </row>
    <row r="88" spans="1:3" x14ac:dyDescent="0.35">
      <c r="A88" s="160">
        <v>87</v>
      </c>
      <c r="B88" s="162" t="s">
        <v>88</v>
      </c>
      <c r="C88" s="123" t="s">
        <v>936</v>
      </c>
    </row>
    <row r="89" spans="1:3" x14ac:dyDescent="0.35">
      <c r="A89" s="160">
        <v>88</v>
      </c>
      <c r="B89" s="162" t="s">
        <v>89</v>
      </c>
      <c r="C89" s="123" t="s">
        <v>955</v>
      </c>
    </row>
    <row r="90" spans="1:3" x14ac:dyDescent="0.35">
      <c r="A90" s="160">
        <v>89</v>
      </c>
      <c r="B90" s="162" t="s">
        <v>90</v>
      </c>
      <c r="C90" s="123" t="s">
        <v>955</v>
      </c>
    </row>
    <row r="91" spans="1:3" x14ac:dyDescent="0.35">
      <c r="A91" s="160">
        <v>90</v>
      </c>
      <c r="B91" s="162" t="s">
        <v>900</v>
      </c>
      <c r="C91" s="123" t="s">
        <v>956</v>
      </c>
    </row>
    <row r="92" spans="1:3" x14ac:dyDescent="0.35">
      <c r="A92" s="160">
        <v>91</v>
      </c>
      <c r="B92" s="162" t="s">
        <v>91</v>
      </c>
      <c r="C92" s="123" t="s">
        <v>955</v>
      </c>
    </row>
    <row r="93" spans="1:3" x14ac:dyDescent="0.35">
      <c r="A93" s="160">
        <v>92</v>
      </c>
      <c r="B93" s="162" t="s">
        <v>92</v>
      </c>
      <c r="C93" s="123" t="s">
        <v>957</v>
      </c>
    </row>
    <row r="94" spans="1:3" x14ac:dyDescent="0.35">
      <c r="A94" s="160">
        <v>93</v>
      </c>
      <c r="B94" s="162" t="s">
        <v>93</v>
      </c>
      <c r="C94" s="123" t="s">
        <v>958</v>
      </c>
    </row>
    <row r="95" spans="1:3" x14ac:dyDescent="0.35">
      <c r="A95" s="160">
        <v>94</v>
      </c>
      <c r="B95" s="162" t="s">
        <v>94</v>
      </c>
      <c r="C95" s="123" t="s">
        <v>956</v>
      </c>
    </row>
    <row r="96" spans="1:3" x14ac:dyDescent="0.35">
      <c r="A96" s="160">
        <v>95</v>
      </c>
      <c r="B96" s="162" t="s">
        <v>95</v>
      </c>
      <c r="C96" s="123" t="s">
        <v>958</v>
      </c>
    </row>
    <row r="97" spans="1:3" x14ac:dyDescent="0.35">
      <c r="A97" s="160">
        <v>96</v>
      </c>
      <c r="B97" s="162" t="s">
        <v>96</v>
      </c>
      <c r="C97" s="123" t="s">
        <v>936</v>
      </c>
    </row>
    <row r="98" spans="1:3" x14ac:dyDescent="0.35">
      <c r="A98" s="160">
        <v>97</v>
      </c>
      <c r="B98" s="162" t="s">
        <v>97</v>
      </c>
      <c r="C98" s="123" t="s">
        <v>936</v>
      </c>
    </row>
    <row r="99" spans="1:3" x14ac:dyDescent="0.35">
      <c r="A99" s="160">
        <v>98</v>
      </c>
      <c r="B99" s="162" t="s">
        <v>98</v>
      </c>
      <c r="C99" s="123" t="s">
        <v>956</v>
      </c>
    </row>
    <row r="100" spans="1:3" x14ac:dyDescent="0.35">
      <c r="A100" s="160">
        <v>99</v>
      </c>
      <c r="B100" s="162" t="s">
        <v>99</v>
      </c>
      <c r="C100" s="123" t="s">
        <v>936</v>
      </c>
    </row>
    <row r="101" spans="1:3" x14ac:dyDescent="0.35">
      <c r="A101" s="160">
        <v>100</v>
      </c>
      <c r="B101" s="162" t="s">
        <v>100</v>
      </c>
      <c r="C101" s="123" t="s">
        <v>959</v>
      </c>
    </row>
    <row r="102" spans="1:3" x14ac:dyDescent="0.35">
      <c r="A102" s="160">
        <v>101</v>
      </c>
      <c r="B102" s="162" t="s">
        <v>101</v>
      </c>
      <c r="C102" s="123" t="s">
        <v>960</v>
      </c>
    </row>
    <row r="103" spans="1:3" x14ac:dyDescent="0.35">
      <c r="A103" s="160">
        <v>102</v>
      </c>
      <c r="B103" s="162" t="s">
        <v>102</v>
      </c>
      <c r="C103" s="123" t="s">
        <v>956</v>
      </c>
    </row>
    <row r="104" spans="1:3" x14ac:dyDescent="0.35">
      <c r="A104" s="160">
        <v>103</v>
      </c>
      <c r="B104" s="162" t="s">
        <v>103</v>
      </c>
      <c r="C104" s="123" t="s">
        <v>960</v>
      </c>
    </row>
    <row r="105" spans="1:3" x14ac:dyDescent="0.35">
      <c r="A105" s="160">
        <v>104</v>
      </c>
      <c r="B105" s="162" t="s">
        <v>15</v>
      </c>
      <c r="C105" s="123" t="s">
        <v>927</v>
      </c>
    </row>
    <row r="106" spans="1:3" x14ac:dyDescent="0.35">
      <c r="A106" s="160">
        <v>105</v>
      </c>
      <c r="B106" s="162" t="s">
        <v>16</v>
      </c>
      <c r="C106" s="123" t="s">
        <v>927</v>
      </c>
    </row>
    <row r="107" spans="1:3" x14ac:dyDescent="0.35">
      <c r="A107" s="160">
        <v>106</v>
      </c>
      <c r="B107" s="162" t="s">
        <v>17</v>
      </c>
      <c r="C107" s="123" t="s">
        <v>927</v>
      </c>
    </row>
    <row r="108" spans="1:3" x14ac:dyDescent="0.35">
      <c r="A108" s="160">
        <v>107</v>
      </c>
      <c r="B108" s="162" t="s">
        <v>104</v>
      </c>
      <c r="C108" s="123" t="s">
        <v>927</v>
      </c>
    </row>
    <row r="109" spans="1:3" x14ac:dyDescent="0.35">
      <c r="A109" s="160">
        <v>108</v>
      </c>
      <c r="B109" s="162" t="s">
        <v>105</v>
      </c>
      <c r="C109" s="123" t="s">
        <v>927</v>
      </c>
    </row>
    <row r="110" spans="1:3" x14ac:dyDescent="0.35">
      <c r="A110" s="160">
        <v>109</v>
      </c>
      <c r="B110" s="162" t="s">
        <v>106</v>
      </c>
      <c r="C110" s="123" t="s">
        <v>927</v>
      </c>
    </row>
    <row r="111" spans="1:3" x14ac:dyDescent="0.35">
      <c r="A111" s="160">
        <v>110</v>
      </c>
      <c r="B111" s="162" t="s">
        <v>107</v>
      </c>
      <c r="C111" s="123" t="s">
        <v>927</v>
      </c>
    </row>
    <row r="112" spans="1:3" x14ac:dyDescent="0.35">
      <c r="A112" s="160">
        <v>111</v>
      </c>
      <c r="B112" s="162" t="s">
        <v>108</v>
      </c>
      <c r="C112" s="123" t="s">
        <v>936</v>
      </c>
    </row>
    <row r="113" spans="1:8" x14ac:dyDescent="0.35">
      <c r="A113" s="160">
        <v>112</v>
      </c>
      <c r="B113" s="162" t="s">
        <v>109</v>
      </c>
      <c r="C113" s="123" t="s">
        <v>936</v>
      </c>
    </row>
    <row r="114" spans="1:8" x14ac:dyDescent="0.35">
      <c r="A114" s="160">
        <v>113</v>
      </c>
      <c r="B114" s="162" t="s">
        <v>110</v>
      </c>
      <c r="C114" s="123" t="s">
        <v>936</v>
      </c>
    </row>
    <row r="115" spans="1:8" x14ac:dyDescent="0.35">
      <c r="A115" s="160">
        <v>114</v>
      </c>
      <c r="B115" s="162" t="s">
        <v>111</v>
      </c>
      <c r="C115" s="123" t="s">
        <v>936</v>
      </c>
    </row>
    <row r="116" spans="1:8" x14ac:dyDescent="0.35">
      <c r="A116" s="160">
        <v>115</v>
      </c>
      <c r="B116" s="162" t="s">
        <v>112</v>
      </c>
      <c r="C116" s="123" t="s">
        <v>936</v>
      </c>
    </row>
    <row r="117" spans="1:8" x14ac:dyDescent="0.35">
      <c r="A117" s="160">
        <v>116</v>
      </c>
      <c r="B117" s="162" t="s">
        <v>113</v>
      </c>
      <c r="C117" s="123" t="s">
        <v>936</v>
      </c>
    </row>
    <row r="118" spans="1:8" x14ac:dyDescent="0.35">
      <c r="A118" s="160">
        <v>117</v>
      </c>
      <c r="B118" s="162" t="s">
        <v>901</v>
      </c>
      <c r="C118" s="123" t="s">
        <v>936</v>
      </c>
    </row>
    <row r="119" spans="1:8" x14ac:dyDescent="0.35">
      <c r="A119" s="160">
        <v>118</v>
      </c>
      <c r="B119" s="162" t="s">
        <v>114</v>
      </c>
      <c r="C119" s="123" t="s">
        <v>936</v>
      </c>
    </row>
    <row r="120" spans="1:8" x14ac:dyDescent="0.35">
      <c r="A120" s="160">
        <v>119</v>
      </c>
      <c r="B120" s="162" t="s">
        <v>115</v>
      </c>
      <c r="C120" s="123" t="s">
        <v>936</v>
      </c>
    </row>
    <row r="121" spans="1:8" x14ac:dyDescent="0.35">
      <c r="A121" s="160">
        <v>120</v>
      </c>
      <c r="B121" s="162" t="s">
        <v>116</v>
      </c>
      <c r="C121" s="123" t="s">
        <v>936</v>
      </c>
    </row>
    <row r="122" spans="1:8" x14ac:dyDescent="0.35">
      <c r="A122" s="160">
        <v>121</v>
      </c>
      <c r="B122" s="162" t="s">
        <v>117</v>
      </c>
      <c r="C122" s="123" t="s">
        <v>936</v>
      </c>
      <c r="H122" t="s">
        <v>18</v>
      </c>
    </row>
    <row r="123" spans="1:8" x14ac:dyDescent="0.35">
      <c r="A123" s="160">
        <v>122</v>
      </c>
      <c r="B123" s="162" t="s">
        <v>118</v>
      </c>
      <c r="C123" s="123" t="s">
        <v>936</v>
      </c>
    </row>
    <row r="124" spans="1:8" x14ac:dyDescent="0.35">
      <c r="A124" s="160">
        <v>123</v>
      </c>
      <c r="B124" s="162" t="s">
        <v>119</v>
      </c>
      <c r="C124" s="123" t="s">
        <v>936</v>
      </c>
    </row>
    <row r="125" spans="1:8" x14ac:dyDescent="0.35">
      <c r="A125" s="160">
        <v>124</v>
      </c>
      <c r="B125" s="162" t="s">
        <v>120</v>
      </c>
      <c r="C125" s="123" t="s">
        <v>936</v>
      </c>
    </row>
    <row r="126" spans="1:8" x14ac:dyDescent="0.35">
      <c r="A126" s="160">
        <v>125</v>
      </c>
      <c r="B126" s="162" t="s">
        <v>121</v>
      </c>
      <c r="C126" s="123" t="s">
        <v>936</v>
      </c>
    </row>
    <row r="127" spans="1:8" x14ac:dyDescent="0.35">
      <c r="A127" s="160">
        <v>126</v>
      </c>
      <c r="B127" s="162" t="s">
        <v>122</v>
      </c>
      <c r="C127" s="123" t="s">
        <v>936</v>
      </c>
    </row>
    <row r="128" spans="1:8" x14ac:dyDescent="0.35">
      <c r="A128" s="160">
        <v>127</v>
      </c>
      <c r="B128" s="162" t="s">
        <v>123</v>
      </c>
      <c r="C128" s="123" t="s">
        <v>936</v>
      </c>
    </row>
    <row r="129" spans="1:3" x14ac:dyDescent="0.35">
      <c r="A129" s="160">
        <v>128</v>
      </c>
      <c r="B129" s="162" t="s">
        <v>124</v>
      </c>
      <c r="C129" s="123" t="s">
        <v>936</v>
      </c>
    </row>
    <row r="130" spans="1:3" x14ac:dyDescent="0.35">
      <c r="A130" s="160">
        <v>129</v>
      </c>
      <c r="B130" s="162" t="s">
        <v>902</v>
      </c>
      <c r="C130" s="123" t="s">
        <v>936</v>
      </c>
    </row>
    <row r="131" spans="1:3" x14ac:dyDescent="0.35">
      <c r="A131" s="160">
        <v>130</v>
      </c>
      <c r="B131" s="162" t="s">
        <v>903</v>
      </c>
      <c r="C131" s="123" t="s">
        <v>955</v>
      </c>
    </row>
    <row r="132" spans="1:3" x14ac:dyDescent="0.35">
      <c r="A132" s="160">
        <v>131</v>
      </c>
      <c r="B132" s="162" t="s">
        <v>125</v>
      </c>
      <c r="C132" s="123" t="s">
        <v>936</v>
      </c>
    </row>
    <row r="133" spans="1:3" x14ac:dyDescent="0.35">
      <c r="A133" s="160">
        <v>132</v>
      </c>
      <c r="B133" s="162" t="s">
        <v>126</v>
      </c>
      <c r="C133" s="123" t="s">
        <v>936</v>
      </c>
    </row>
    <row r="134" spans="1:3" x14ac:dyDescent="0.35">
      <c r="A134" s="160">
        <v>133</v>
      </c>
      <c r="B134" s="162" t="s">
        <v>127</v>
      </c>
      <c r="C134" s="123" t="s">
        <v>936</v>
      </c>
    </row>
    <row r="135" spans="1:3" x14ac:dyDescent="0.35">
      <c r="A135" s="160">
        <v>134</v>
      </c>
      <c r="B135" s="162" t="s">
        <v>128</v>
      </c>
      <c r="C135" s="123" t="s">
        <v>936</v>
      </c>
    </row>
    <row r="136" spans="1:3" x14ac:dyDescent="0.35">
      <c r="A136" s="160">
        <v>135</v>
      </c>
      <c r="B136" s="162" t="s">
        <v>129</v>
      </c>
      <c r="C136" s="123" t="s">
        <v>936</v>
      </c>
    </row>
    <row r="137" spans="1:3" x14ac:dyDescent="0.35">
      <c r="A137" s="160">
        <v>136</v>
      </c>
      <c r="B137" s="162" t="s">
        <v>130</v>
      </c>
      <c r="C137" s="123" t="s">
        <v>936</v>
      </c>
    </row>
    <row r="138" spans="1:3" x14ac:dyDescent="0.35">
      <c r="A138" s="160">
        <v>137</v>
      </c>
      <c r="B138" s="162" t="s">
        <v>131</v>
      </c>
      <c r="C138" s="123" t="s">
        <v>936</v>
      </c>
    </row>
    <row r="139" spans="1:3" x14ac:dyDescent="0.35">
      <c r="A139" s="160">
        <v>138</v>
      </c>
      <c r="B139" s="162" t="s">
        <v>132</v>
      </c>
      <c r="C139" s="123" t="s">
        <v>936</v>
      </c>
    </row>
    <row r="140" spans="1:3" x14ac:dyDescent="0.35">
      <c r="A140" s="160">
        <v>139</v>
      </c>
      <c r="B140" s="162" t="s">
        <v>133</v>
      </c>
      <c r="C140" s="123" t="s">
        <v>936</v>
      </c>
    </row>
    <row r="141" spans="1:3" x14ac:dyDescent="0.35">
      <c r="A141" s="160">
        <v>140</v>
      </c>
      <c r="B141" s="162" t="s">
        <v>134</v>
      </c>
      <c r="C141" s="123" t="s">
        <v>936</v>
      </c>
    </row>
    <row r="142" spans="1:3" x14ac:dyDescent="0.35">
      <c r="A142" s="160">
        <v>141</v>
      </c>
      <c r="B142" s="162" t="s">
        <v>135</v>
      </c>
      <c r="C142" s="123" t="s">
        <v>936</v>
      </c>
    </row>
    <row r="143" spans="1:3" x14ac:dyDescent="0.35">
      <c r="A143" s="160">
        <v>142</v>
      </c>
      <c r="B143" s="162" t="s">
        <v>136</v>
      </c>
      <c r="C143" s="123" t="s">
        <v>936</v>
      </c>
    </row>
    <row r="144" spans="1:3" x14ac:dyDescent="0.35">
      <c r="A144" s="160">
        <v>143</v>
      </c>
      <c r="B144" s="162" t="s">
        <v>137</v>
      </c>
      <c r="C144" s="123" t="s">
        <v>936</v>
      </c>
    </row>
    <row r="145" spans="1:3" x14ac:dyDescent="0.35">
      <c r="A145" s="160">
        <v>144</v>
      </c>
      <c r="B145" s="162" t="s">
        <v>138</v>
      </c>
      <c r="C145" s="123" t="s">
        <v>936</v>
      </c>
    </row>
    <row r="146" spans="1:3" x14ac:dyDescent="0.35">
      <c r="A146" s="160">
        <v>145</v>
      </c>
      <c r="B146" s="162" t="s">
        <v>139</v>
      </c>
      <c r="C146" s="123" t="s">
        <v>936</v>
      </c>
    </row>
    <row r="147" spans="1:3" x14ac:dyDescent="0.35">
      <c r="A147" s="160">
        <v>146</v>
      </c>
      <c r="B147" s="162" t="s">
        <v>140</v>
      </c>
      <c r="C147" s="123" t="s">
        <v>927</v>
      </c>
    </row>
    <row r="148" spans="1:3" x14ac:dyDescent="0.35">
      <c r="A148" s="160">
        <v>147</v>
      </c>
      <c r="B148" s="162" t="s">
        <v>141</v>
      </c>
      <c r="C148" s="123" t="s">
        <v>927</v>
      </c>
    </row>
    <row r="149" spans="1:3" x14ac:dyDescent="0.35">
      <c r="A149" s="160">
        <v>148</v>
      </c>
      <c r="B149" s="162" t="s">
        <v>142</v>
      </c>
      <c r="C149" s="123" t="s">
        <v>927</v>
      </c>
    </row>
    <row r="150" spans="1:3" x14ac:dyDescent="0.35">
      <c r="A150" s="160">
        <v>149</v>
      </c>
      <c r="B150" s="162" t="s">
        <v>143</v>
      </c>
      <c r="C150" s="123" t="s">
        <v>927</v>
      </c>
    </row>
    <row r="151" spans="1:3" x14ac:dyDescent="0.35">
      <c r="A151" s="160">
        <v>150</v>
      </c>
      <c r="B151" s="162" t="s">
        <v>144</v>
      </c>
      <c r="C151" s="123" t="s">
        <v>927</v>
      </c>
    </row>
    <row r="152" spans="1:3" x14ac:dyDescent="0.35">
      <c r="A152" s="160">
        <v>151</v>
      </c>
      <c r="B152" s="162" t="s">
        <v>145</v>
      </c>
      <c r="C152" s="123" t="s">
        <v>927</v>
      </c>
    </row>
    <row r="153" spans="1:3" x14ac:dyDescent="0.35">
      <c r="A153" s="160">
        <v>152</v>
      </c>
      <c r="B153" s="162" t="s">
        <v>146</v>
      </c>
      <c r="C153" s="123" t="s">
        <v>927</v>
      </c>
    </row>
    <row r="154" spans="1:3" x14ac:dyDescent="0.35">
      <c r="A154" s="160">
        <v>153</v>
      </c>
      <c r="B154" s="162" t="s">
        <v>147</v>
      </c>
      <c r="C154" s="123" t="s">
        <v>927</v>
      </c>
    </row>
    <row r="155" spans="1:3" x14ac:dyDescent="0.35">
      <c r="A155" s="160">
        <v>154</v>
      </c>
      <c r="B155" s="162" t="s">
        <v>148</v>
      </c>
      <c r="C155" s="123" t="s">
        <v>927</v>
      </c>
    </row>
    <row r="156" spans="1:3" x14ac:dyDescent="0.35">
      <c r="A156" s="160">
        <v>155</v>
      </c>
      <c r="B156" s="162" t="s">
        <v>149</v>
      </c>
      <c r="C156" s="123" t="s">
        <v>927</v>
      </c>
    </row>
    <row r="157" spans="1:3" x14ac:dyDescent="0.35">
      <c r="A157" s="160">
        <v>156</v>
      </c>
      <c r="B157" s="162" t="s">
        <v>150</v>
      </c>
      <c r="C157" s="123" t="s">
        <v>927</v>
      </c>
    </row>
    <row r="158" spans="1:3" x14ac:dyDescent="0.35">
      <c r="A158" s="160">
        <v>157</v>
      </c>
      <c r="B158" s="162" t="s">
        <v>151</v>
      </c>
      <c r="C158" s="123" t="s">
        <v>927</v>
      </c>
    </row>
    <row r="159" spans="1:3" x14ac:dyDescent="0.35">
      <c r="A159" s="160">
        <v>158</v>
      </c>
      <c r="B159" s="162" t="s">
        <v>152</v>
      </c>
      <c r="C159" s="123" t="s">
        <v>927</v>
      </c>
    </row>
    <row r="160" spans="1:3" x14ac:dyDescent="0.35">
      <c r="A160" s="160">
        <v>159</v>
      </c>
      <c r="B160" s="162" t="s">
        <v>153</v>
      </c>
      <c r="C160" s="123" t="s">
        <v>927</v>
      </c>
    </row>
    <row r="161" spans="1:3" x14ac:dyDescent="0.35">
      <c r="A161" s="160">
        <v>160</v>
      </c>
      <c r="B161" s="162" t="s">
        <v>154</v>
      </c>
      <c r="C161" s="123" t="s">
        <v>927</v>
      </c>
    </row>
    <row r="162" spans="1:3" x14ac:dyDescent="0.35">
      <c r="A162" s="160">
        <v>161</v>
      </c>
      <c r="B162" s="162" t="s">
        <v>155</v>
      </c>
      <c r="C162" s="123" t="s">
        <v>927</v>
      </c>
    </row>
    <row r="163" spans="1:3" x14ac:dyDescent="0.35">
      <c r="A163" s="160">
        <v>162</v>
      </c>
      <c r="B163" s="162" t="s">
        <v>156</v>
      </c>
      <c r="C163" s="123" t="s">
        <v>927</v>
      </c>
    </row>
    <row r="164" spans="1:3" x14ac:dyDescent="0.35">
      <c r="A164" s="160">
        <v>163</v>
      </c>
      <c r="B164" s="162" t="s">
        <v>157</v>
      </c>
      <c r="C164" s="123" t="s">
        <v>927</v>
      </c>
    </row>
    <row r="165" spans="1:3" x14ac:dyDescent="0.35">
      <c r="A165" s="160">
        <v>164</v>
      </c>
      <c r="B165" s="162" t="s">
        <v>158</v>
      </c>
      <c r="C165" s="123" t="s">
        <v>927</v>
      </c>
    </row>
    <row r="166" spans="1:3" x14ac:dyDescent="0.35">
      <c r="A166" s="160">
        <v>165</v>
      </c>
      <c r="B166" s="162" t="s">
        <v>159</v>
      </c>
      <c r="C166" s="123" t="s">
        <v>927</v>
      </c>
    </row>
    <row r="167" spans="1:3" x14ac:dyDescent="0.35">
      <c r="A167" s="160">
        <v>166</v>
      </c>
      <c r="B167" s="162" t="s">
        <v>160</v>
      </c>
      <c r="C167" s="123" t="s">
        <v>927</v>
      </c>
    </row>
    <row r="168" spans="1:3" x14ac:dyDescent="0.35">
      <c r="A168" s="160">
        <v>167</v>
      </c>
      <c r="B168" s="162" t="s">
        <v>161</v>
      </c>
      <c r="C168" s="123" t="s">
        <v>927</v>
      </c>
    </row>
    <row r="169" spans="1:3" x14ac:dyDescent="0.35">
      <c r="A169" s="160">
        <v>168</v>
      </c>
      <c r="B169" s="162" t="s">
        <v>162</v>
      </c>
      <c r="C169" s="123" t="s">
        <v>927</v>
      </c>
    </row>
    <row r="170" spans="1:3" x14ac:dyDescent="0.35">
      <c r="A170" s="160">
        <v>169</v>
      </c>
      <c r="B170" s="162" t="s">
        <v>163</v>
      </c>
      <c r="C170" s="123" t="s">
        <v>927</v>
      </c>
    </row>
    <row r="171" spans="1:3" x14ac:dyDescent="0.35">
      <c r="A171" s="160">
        <v>170</v>
      </c>
      <c r="B171" s="162" t="s">
        <v>164</v>
      </c>
      <c r="C171" s="123" t="s">
        <v>927</v>
      </c>
    </row>
    <row r="172" spans="1:3" x14ac:dyDescent="0.35">
      <c r="A172" s="160">
        <v>171</v>
      </c>
      <c r="B172" s="162" t="s">
        <v>165</v>
      </c>
      <c r="C172" s="123" t="s">
        <v>927</v>
      </c>
    </row>
    <row r="173" spans="1:3" x14ac:dyDescent="0.35">
      <c r="A173" s="160">
        <v>172</v>
      </c>
      <c r="B173" s="162" t="s">
        <v>583</v>
      </c>
      <c r="C173" s="123" t="s">
        <v>927</v>
      </c>
    </row>
    <row r="174" spans="1:3" x14ac:dyDescent="0.35">
      <c r="A174" s="160">
        <v>173</v>
      </c>
      <c r="B174" s="162" t="s">
        <v>166</v>
      </c>
      <c r="C174" s="123" t="s">
        <v>927</v>
      </c>
    </row>
    <row r="175" spans="1:3" x14ac:dyDescent="0.35">
      <c r="A175" s="160">
        <v>174</v>
      </c>
      <c r="B175" s="162" t="s">
        <v>167</v>
      </c>
      <c r="C175" s="123" t="s">
        <v>927</v>
      </c>
    </row>
    <row r="176" spans="1:3" x14ac:dyDescent="0.35">
      <c r="A176" s="160">
        <v>175</v>
      </c>
      <c r="B176" s="162" t="s">
        <v>168</v>
      </c>
      <c r="C176" s="123" t="s">
        <v>927</v>
      </c>
    </row>
    <row r="177" spans="1:3" x14ac:dyDescent="0.35">
      <c r="A177" s="160">
        <v>176</v>
      </c>
      <c r="B177" s="162" t="s">
        <v>169</v>
      </c>
      <c r="C177" s="123" t="s">
        <v>927</v>
      </c>
    </row>
    <row r="178" spans="1:3" x14ac:dyDescent="0.35">
      <c r="A178" s="160">
        <v>177</v>
      </c>
      <c r="B178" s="162" t="s">
        <v>170</v>
      </c>
      <c r="C178" s="123" t="s">
        <v>927</v>
      </c>
    </row>
    <row r="179" spans="1:3" x14ac:dyDescent="0.35">
      <c r="A179" s="160">
        <v>178</v>
      </c>
      <c r="B179" s="162" t="s">
        <v>171</v>
      </c>
      <c r="C179" s="123" t="s">
        <v>927</v>
      </c>
    </row>
    <row r="180" spans="1:3" x14ac:dyDescent="0.35">
      <c r="A180" s="160">
        <v>179</v>
      </c>
      <c r="B180" s="162" t="s">
        <v>172</v>
      </c>
      <c r="C180" s="123" t="s">
        <v>927</v>
      </c>
    </row>
    <row r="181" spans="1:3" x14ac:dyDescent="0.35">
      <c r="A181" s="160">
        <v>180</v>
      </c>
      <c r="B181" s="162" t="s">
        <v>173</v>
      </c>
      <c r="C181" s="123" t="s">
        <v>927</v>
      </c>
    </row>
    <row r="182" spans="1:3" x14ac:dyDescent="0.35">
      <c r="A182" s="160">
        <v>181</v>
      </c>
      <c r="B182" s="162" t="s">
        <v>174</v>
      </c>
      <c r="C182" s="123" t="s">
        <v>927</v>
      </c>
    </row>
    <row r="183" spans="1:3" x14ac:dyDescent="0.35">
      <c r="A183" s="160">
        <v>182</v>
      </c>
      <c r="B183" s="162" t="s">
        <v>175</v>
      </c>
      <c r="C183" s="123" t="s">
        <v>927</v>
      </c>
    </row>
    <row r="184" spans="1:3" x14ac:dyDescent="0.35">
      <c r="A184" s="160">
        <v>183</v>
      </c>
      <c r="B184" s="162" t="s">
        <v>176</v>
      </c>
      <c r="C184" s="123" t="s">
        <v>927</v>
      </c>
    </row>
    <row r="185" spans="1:3" x14ac:dyDescent="0.35">
      <c r="A185" s="160">
        <v>184</v>
      </c>
      <c r="B185" s="162" t="s">
        <v>177</v>
      </c>
      <c r="C185" s="123" t="s">
        <v>927</v>
      </c>
    </row>
    <row r="186" spans="1:3" x14ac:dyDescent="0.35">
      <c r="A186" s="160">
        <v>185</v>
      </c>
      <c r="B186" s="162" t="s">
        <v>178</v>
      </c>
      <c r="C186" s="123" t="s">
        <v>927</v>
      </c>
    </row>
    <row r="187" spans="1:3" x14ac:dyDescent="0.35">
      <c r="A187" s="160">
        <v>186</v>
      </c>
      <c r="B187" s="162" t="s">
        <v>179</v>
      </c>
      <c r="C187" s="123" t="s">
        <v>927</v>
      </c>
    </row>
    <row r="188" spans="1:3" x14ac:dyDescent="0.35">
      <c r="A188" s="160">
        <v>187</v>
      </c>
      <c r="B188" s="162" t="s">
        <v>180</v>
      </c>
      <c r="C188" s="123" t="s">
        <v>927</v>
      </c>
    </row>
    <row r="189" spans="1:3" x14ac:dyDescent="0.35">
      <c r="A189" s="160">
        <v>188</v>
      </c>
      <c r="B189" s="162" t="s">
        <v>181</v>
      </c>
      <c r="C189" s="123" t="s">
        <v>927</v>
      </c>
    </row>
    <row r="190" spans="1:3" x14ac:dyDescent="0.35">
      <c r="A190" s="160">
        <v>189</v>
      </c>
      <c r="B190" s="162" t="s">
        <v>182</v>
      </c>
      <c r="C190" s="123" t="s">
        <v>927</v>
      </c>
    </row>
    <row r="191" spans="1:3" x14ac:dyDescent="0.35">
      <c r="A191" s="160">
        <v>190</v>
      </c>
      <c r="B191" s="162" t="s">
        <v>183</v>
      </c>
      <c r="C191" s="123" t="s">
        <v>927</v>
      </c>
    </row>
    <row r="192" spans="1:3" x14ac:dyDescent="0.35">
      <c r="A192" s="160">
        <v>191</v>
      </c>
      <c r="B192" s="162" t="s">
        <v>184</v>
      </c>
      <c r="C192" s="123" t="s">
        <v>927</v>
      </c>
    </row>
    <row r="193" spans="1:3" x14ac:dyDescent="0.35">
      <c r="A193" s="160">
        <v>192</v>
      </c>
      <c r="B193" s="162" t="s">
        <v>185</v>
      </c>
      <c r="C193" s="123" t="s">
        <v>927</v>
      </c>
    </row>
    <row r="194" spans="1:3" x14ac:dyDescent="0.35">
      <c r="A194" s="160">
        <v>193</v>
      </c>
      <c r="B194" s="162" t="s">
        <v>186</v>
      </c>
      <c r="C194" s="123" t="s">
        <v>927</v>
      </c>
    </row>
    <row r="195" spans="1:3" x14ac:dyDescent="0.35">
      <c r="A195" s="160">
        <v>194</v>
      </c>
      <c r="B195" s="162" t="s">
        <v>187</v>
      </c>
      <c r="C195" s="123" t="s">
        <v>927</v>
      </c>
    </row>
    <row r="196" spans="1:3" x14ac:dyDescent="0.35">
      <c r="A196" s="160">
        <v>195</v>
      </c>
      <c r="B196" s="162" t="s">
        <v>188</v>
      </c>
      <c r="C196" s="123" t="s">
        <v>927</v>
      </c>
    </row>
    <row r="197" spans="1:3" x14ac:dyDescent="0.35">
      <c r="A197" s="160">
        <v>196</v>
      </c>
      <c r="B197" s="162" t="s">
        <v>189</v>
      </c>
      <c r="C197" s="123" t="s">
        <v>927</v>
      </c>
    </row>
    <row r="198" spans="1:3" x14ac:dyDescent="0.35">
      <c r="A198" s="160">
        <v>197</v>
      </c>
      <c r="B198" s="162" t="s">
        <v>190</v>
      </c>
      <c r="C198" s="123" t="s">
        <v>927</v>
      </c>
    </row>
    <row r="199" spans="1:3" x14ac:dyDescent="0.35">
      <c r="A199" s="160">
        <v>198</v>
      </c>
      <c r="B199" s="162" t="s">
        <v>191</v>
      </c>
      <c r="C199" s="123" t="s">
        <v>927</v>
      </c>
    </row>
    <row r="200" spans="1:3" x14ac:dyDescent="0.35">
      <c r="A200" s="160">
        <v>199</v>
      </c>
      <c r="B200" s="162" t="s">
        <v>192</v>
      </c>
      <c r="C200" s="123" t="s">
        <v>927</v>
      </c>
    </row>
    <row r="201" spans="1:3" x14ac:dyDescent="0.35">
      <c r="A201" s="160">
        <v>200</v>
      </c>
      <c r="B201" s="162" t="s">
        <v>193</v>
      </c>
      <c r="C201" s="123" t="s">
        <v>927</v>
      </c>
    </row>
    <row r="202" spans="1:3" x14ac:dyDescent="0.35">
      <c r="A202" s="160">
        <v>201</v>
      </c>
      <c r="B202" s="162" t="s">
        <v>194</v>
      </c>
      <c r="C202" s="123" t="s">
        <v>927</v>
      </c>
    </row>
    <row r="203" spans="1:3" x14ac:dyDescent="0.35">
      <c r="A203" s="160">
        <v>202</v>
      </c>
      <c r="B203" s="162" t="s">
        <v>195</v>
      </c>
      <c r="C203" s="123" t="s">
        <v>927</v>
      </c>
    </row>
    <row r="204" spans="1:3" x14ac:dyDescent="0.35">
      <c r="A204" s="160">
        <v>203</v>
      </c>
      <c r="B204" s="162" t="s">
        <v>196</v>
      </c>
      <c r="C204" s="123" t="s">
        <v>927</v>
      </c>
    </row>
    <row r="205" spans="1:3" x14ac:dyDescent="0.35">
      <c r="A205" s="160">
        <v>204</v>
      </c>
      <c r="B205" s="162" t="s">
        <v>197</v>
      </c>
      <c r="C205" s="123" t="s">
        <v>927</v>
      </c>
    </row>
    <row r="206" spans="1:3" x14ac:dyDescent="0.35">
      <c r="A206" s="160">
        <v>205</v>
      </c>
      <c r="B206" s="162" t="s">
        <v>198</v>
      </c>
      <c r="C206" s="123" t="s">
        <v>927</v>
      </c>
    </row>
    <row r="207" spans="1:3" x14ac:dyDescent="0.35">
      <c r="A207" s="160">
        <v>206</v>
      </c>
      <c r="B207" s="162" t="s">
        <v>199</v>
      </c>
      <c r="C207" s="123" t="s">
        <v>927</v>
      </c>
    </row>
    <row r="208" spans="1:3" x14ac:dyDescent="0.35">
      <c r="A208" s="160">
        <v>207</v>
      </c>
      <c r="B208" s="162" t="s">
        <v>200</v>
      </c>
      <c r="C208" s="123" t="s">
        <v>927</v>
      </c>
    </row>
    <row r="209" spans="1:3" x14ac:dyDescent="0.35">
      <c r="A209" s="160">
        <v>208</v>
      </c>
      <c r="B209" s="162" t="s">
        <v>201</v>
      </c>
      <c r="C209" s="123" t="s">
        <v>927</v>
      </c>
    </row>
    <row r="210" spans="1:3" x14ac:dyDescent="0.35">
      <c r="A210" s="160">
        <v>209</v>
      </c>
      <c r="B210" s="162" t="s">
        <v>202</v>
      </c>
      <c r="C210" s="123" t="s">
        <v>927</v>
      </c>
    </row>
    <row r="211" spans="1:3" x14ac:dyDescent="0.35">
      <c r="A211" s="160">
        <v>210</v>
      </c>
      <c r="B211" s="162" t="s">
        <v>203</v>
      </c>
      <c r="C211" s="123" t="s">
        <v>927</v>
      </c>
    </row>
    <row r="212" spans="1:3" x14ac:dyDescent="0.35">
      <c r="A212" s="160">
        <v>211</v>
      </c>
      <c r="B212" s="162" t="s">
        <v>204</v>
      </c>
      <c r="C212" s="123" t="s">
        <v>927</v>
      </c>
    </row>
    <row r="213" spans="1:3" x14ac:dyDescent="0.35">
      <c r="A213" s="160">
        <v>212</v>
      </c>
      <c r="B213" s="162" t="s">
        <v>205</v>
      </c>
      <c r="C213" s="123" t="s">
        <v>927</v>
      </c>
    </row>
    <row r="214" spans="1:3" x14ac:dyDescent="0.35">
      <c r="A214" s="160">
        <v>213</v>
      </c>
      <c r="B214" s="162" t="s">
        <v>206</v>
      </c>
      <c r="C214" s="123" t="s">
        <v>927</v>
      </c>
    </row>
    <row r="215" spans="1:3" x14ac:dyDescent="0.35">
      <c r="A215" s="160">
        <v>214</v>
      </c>
      <c r="B215" s="162" t="s">
        <v>207</v>
      </c>
      <c r="C215" s="123" t="s">
        <v>927</v>
      </c>
    </row>
    <row r="216" spans="1:3" x14ac:dyDescent="0.35">
      <c r="A216" s="160">
        <v>215</v>
      </c>
      <c r="B216" s="162" t="s">
        <v>208</v>
      </c>
      <c r="C216" s="123" t="s">
        <v>927</v>
      </c>
    </row>
    <row r="217" spans="1:3" x14ac:dyDescent="0.35">
      <c r="A217" s="160">
        <v>216</v>
      </c>
      <c r="B217" s="162" t="s">
        <v>209</v>
      </c>
      <c r="C217" s="123" t="s">
        <v>927</v>
      </c>
    </row>
    <row r="218" spans="1:3" x14ac:dyDescent="0.35">
      <c r="A218" s="160">
        <v>217</v>
      </c>
      <c r="B218" s="162" t="s">
        <v>210</v>
      </c>
      <c r="C218" s="123" t="s">
        <v>927</v>
      </c>
    </row>
    <row r="219" spans="1:3" x14ac:dyDescent="0.35">
      <c r="A219" s="160">
        <v>218</v>
      </c>
      <c r="B219" s="162" t="s">
        <v>211</v>
      </c>
      <c r="C219" s="123" t="s">
        <v>927</v>
      </c>
    </row>
    <row r="220" spans="1:3" x14ac:dyDescent="0.35">
      <c r="A220" s="160">
        <v>219</v>
      </c>
      <c r="B220" s="162" t="s">
        <v>212</v>
      </c>
      <c r="C220" s="123" t="s">
        <v>927</v>
      </c>
    </row>
    <row r="221" spans="1:3" x14ac:dyDescent="0.35">
      <c r="A221" s="160">
        <v>220</v>
      </c>
      <c r="B221" s="162" t="s">
        <v>213</v>
      </c>
      <c r="C221" s="123" t="s">
        <v>927</v>
      </c>
    </row>
    <row r="222" spans="1:3" x14ac:dyDescent="0.35">
      <c r="A222" s="160">
        <v>221</v>
      </c>
      <c r="B222" s="162" t="s">
        <v>214</v>
      </c>
      <c r="C222" s="123" t="s">
        <v>927</v>
      </c>
    </row>
    <row r="223" spans="1:3" x14ac:dyDescent="0.35">
      <c r="A223" s="160">
        <v>222</v>
      </c>
      <c r="B223" s="162" t="s">
        <v>215</v>
      </c>
      <c r="C223" s="123" t="s">
        <v>927</v>
      </c>
    </row>
    <row r="224" spans="1:3" x14ac:dyDescent="0.35">
      <c r="A224" s="160">
        <v>223</v>
      </c>
      <c r="B224" s="162" t="s">
        <v>216</v>
      </c>
      <c r="C224" s="123" t="s">
        <v>927</v>
      </c>
    </row>
    <row r="225" spans="1:3" x14ac:dyDescent="0.35">
      <c r="A225" s="160">
        <v>224</v>
      </c>
      <c r="B225" s="162" t="s">
        <v>217</v>
      </c>
      <c r="C225" s="123" t="s">
        <v>927</v>
      </c>
    </row>
    <row r="226" spans="1:3" x14ac:dyDescent="0.35">
      <c r="A226" s="160">
        <v>225</v>
      </c>
      <c r="B226" s="162" t="s">
        <v>218</v>
      </c>
      <c r="C226" s="123" t="s">
        <v>927</v>
      </c>
    </row>
    <row r="227" spans="1:3" x14ac:dyDescent="0.35">
      <c r="A227" s="160">
        <v>226</v>
      </c>
      <c r="B227" s="162" t="s">
        <v>219</v>
      </c>
      <c r="C227" s="123" t="s">
        <v>927</v>
      </c>
    </row>
    <row r="228" spans="1:3" x14ac:dyDescent="0.35">
      <c r="A228" s="160">
        <v>227</v>
      </c>
      <c r="B228" s="162" t="s">
        <v>220</v>
      </c>
      <c r="C228" s="123" t="s">
        <v>936</v>
      </c>
    </row>
    <row r="229" spans="1:3" x14ac:dyDescent="0.35">
      <c r="A229" s="160">
        <v>228</v>
      </c>
      <c r="B229" s="162" t="s">
        <v>221</v>
      </c>
      <c r="C229" s="123" t="s">
        <v>936</v>
      </c>
    </row>
    <row r="230" spans="1:3" x14ac:dyDescent="0.35">
      <c r="A230" s="160">
        <v>229</v>
      </c>
      <c r="B230" s="162" t="s">
        <v>222</v>
      </c>
      <c r="C230" s="123" t="s">
        <v>936</v>
      </c>
    </row>
    <row r="231" spans="1:3" x14ac:dyDescent="0.35">
      <c r="A231" s="160">
        <v>230</v>
      </c>
      <c r="B231" s="162" t="s">
        <v>223</v>
      </c>
      <c r="C231" s="123" t="s">
        <v>936</v>
      </c>
    </row>
    <row r="232" spans="1:3" x14ac:dyDescent="0.35">
      <c r="A232" s="160">
        <v>231</v>
      </c>
      <c r="B232" s="162" t="s">
        <v>224</v>
      </c>
      <c r="C232" s="123" t="s">
        <v>936</v>
      </c>
    </row>
    <row r="233" spans="1:3" x14ac:dyDescent="0.35">
      <c r="A233" s="160">
        <v>232</v>
      </c>
      <c r="B233" s="162" t="s">
        <v>225</v>
      </c>
      <c r="C233" s="123" t="s">
        <v>936</v>
      </c>
    </row>
    <row r="234" spans="1:3" x14ac:dyDescent="0.35">
      <c r="A234" s="160">
        <v>233</v>
      </c>
      <c r="B234" s="162" t="s">
        <v>226</v>
      </c>
      <c r="C234" s="123" t="s">
        <v>936</v>
      </c>
    </row>
    <row r="235" spans="1:3" x14ac:dyDescent="0.35">
      <c r="A235" s="160">
        <v>234</v>
      </c>
      <c r="B235" s="162" t="s">
        <v>227</v>
      </c>
      <c r="C235" s="123" t="s">
        <v>936</v>
      </c>
    </row>
    <row r="236" spans="1:3" x14ac:dyDescent="0.35">
      <c r="A236" s="160">
        <v>235</v>
      </c>
      <c r="B236" s="162" t="s">
        <v>228</v>
      </c>
      <c r="C236" s="123" t="s">
        <v>936</v>
      </c>
    </row>
    <row r="237" spans="1:3" x14ac:dyDescent="0.35">
      <c r="A237" s="160">
        <v>236</v>
      </c>
      <c r="B237" s="162" t="s">
        <v>229</v>
      </c>
      <c r="C237" s="123" t="s">
        <v>936</v>
      </c>
    </row>
    <row r="238" spans="1:3" x14ac:dyDescent="0.35">
      <c r="A238" s="160">
        <v>237</v>
      </c>
      <c r="B238" s="162" t="s">
        <v>230</v>
      </c>
      <c r="C238" s="123" t="s">
        <v>936</v>
      </c>
    </row>
    <row r="239" spans="1:3" x14ac:dyDescent="0.35">
      <c r="A239" s="160">
        <v>238</v>
      </c>
      <c r="B239" s="162" t="s">
        <v>231</v>
      </c>
      <c r="C239" s="123" t="s">
        <v>936</v>
      </c>
    </row>
    <row r="240" spans="1:3" x14ac:dyDescent="0.35">
      <c r="A240" s="160">
        <v>239</v>
      </c>
      <c r="B240" s="162" t="s">
        <v>232</v>
      </c>
      <c r="C240" s="123" t="s">
        <v>936</v>
      </c>
    </row>
    <row r="241" spans="1:3" x14ac:dyDescent="0.35">
      <c r="A241" s="160">
        <v>240</v>
      </c>
      <c r="B241" s="162" t="s">
        <v>233</v>
      </c>
      <c r="C241" s="123" t="s">
        <v>936</v>
      </c>
    </row>
    <row r="242" spans="1:3" x14ac:dyDescent="0.35">
      <c r="A242" s="160">
        <v>241</v>
      </c>
      <c r="B242" s="162" t="s">
        <v>234</v>
      </c>
      <c r="C242" s="123" t="s">
        <v>936</v>
      </c>
    </row>
    <row r="243" spans="1:3" x14ac:dyDescent="0.35">
      <c r="A243" s="160">
        <v>242</v>
      </c>
      <c r="B243" s="162" t="s">
        <v>235</v>
      </c>
      <c r="C243" s="123" t="s">
        <v>936</v>
      </c>
    </row>
    <row r="244" spans="1:3" x14ac:dyDescent="0.35">
      <c r="A244" s="160">
        <v>243</v>
      </c>
      <c r="B244" s="162" t="s">
        <v>236</v>
      </c>
      <c r="C244" s="123" t="s">
        <v>936</v>
      </c>
    </row>
    <row r="245" spans="1:3" x14ac:dyDescent="0.35">
      <c r="A245" s="160">
        <v>244</v>
      </c>
      <c r="B245" s="162" t="s">
        <v>237</v>
      </c>
      <c r="C245" s="123" t="s">
        <v>936</v>
      </c>
    </row>
    <row r="246" spans="1:3" x14ac:dyDescent="0.35">
      <c r="A246" s="160">
        <v>245</v>
      </c>
      <c r="B246" s="162" t="s">
        <v>238</v>
      </c>
      <c r="C246" s="123" t="s">
        <v>936</v>
      </c>
    </row>
    <row r="247" spans="1:3" x14ac:dyDescent="0.35">
      <c r="A247" s="160">
        <v>246</v>
      </c>
      <c r="B247" s="162" t="s">
        <v>239</v>
      </c>
      <c r="C247" s="123" t="s">
        <v>936</v>
      </c>
    </row>
    <row r="248" spans="1:3" x14ac:dyDescent="0.35">
      <c r="A248" s="160">
        <v>247</v>
      </c>
      <c r="B248" s="162" t="s">
        <v>240</v>
      </c>
      <c r="C248" s="123" t="s">
        <v>936</v>
      </c>
    </row>
    <row r="249" spans="1:3" x14ac:dyDescent="0.35">
      <c r="A249" s="160">
        <v>248</v>
      </c>
      <c r="B249" s="162" t="s">
        <v>241</v>
      </c>
      <c r="C249" s="123" t="s">
        <v>936</v>
      </c>
    </row>
    <row r="250" spans="1:3" x14ac:dyDescent="0.35">
      <c r="A250" s="160">
        <v>249</v>
      </c>
      <c r="B250" s="162" t="s">
        <v>242</v>
      </c>
      <c r="C250" s="123" t="s">
        <v>936</v>
      </c>
    </row>
    <row r="251" spans="1:3" x14ac:dyDescent="0.35">
      <c r="A251" s="160">
        <v>250</v>
      </c>
      <c r="B251" s="162" t="s">
        <v>243</v>
      </c>
      <c r="C251" s="123" t="s">
        <v>936</v>
      </c>
    </row>
    <row r="252" spans="1:3" x14ac:dyDescent="0.35">
      <c r="A252" s="160">
        <v>251</v>
      </c>
      <c r="B252" s="162" t="s">
        <v>244</v>
      </c>
      <c r="C252" s="123" t="s">
        <v>936</v>
      </c>
    </row>
    <row r="253" spans="1:3" x14ac:dyDescent="0.35">
      <c r="A253" s="160">
        <v>252</v>
      </c>
      <c r="B253" s="162" t="s">
        <v>245</v>
      </c>
      <c r="C253" s="123" t="s">
        <v>936</v>
      </c>
    </row>
    <row r="254" spans="1:3" x14ac:dyDescent="0.35">
      <c r="A254" s="160">
        <v>253</v>
      </c>
      <c r="B254" s="162" t="s">
        <v>246</v>
      </c>
      <c r="C254" s="123" t="s">
        <v>936</v>
      </c>
    </row>
    <row r="255" spans="1:3" x14ac:dyDescent="0.35">
      <c r="A255" s="160">
        <v>254</v>
      </c>
      <c r="B255" s="162" t="s">
        <v>247</v>
      </c>
      <c r="C255" s="123" t="s">
        <v>936</v>
      </c>
    </row>
    <row r="256" spans="1:3" x14ac:dyDescent="0.35">
      <c r="A256" s="160">
        <v>255</v>
      </c>
      <c r="B256" s="162" t="s">
        <v>248</v>
      </c>
      <c r="C256" s="123" t="s">
        <v>936</v>
      </c>
    </row>
    <row r="257" spans="1:3" x14ac:dyDescent="0.35">
      <c r="A257" s="160">
        <v>256</v>
      </c>
      <c r="B257" s="162" t="s">
        <v>249</v>
      </c>
      <c r="C257" s="123" t="s">
        <v>936</v>
      </c>
    </row>
    <row r="258" spans="1:3" x14ac:dyDescent="0.35">
      <c r="A258" s="160">
        <v>257</v>
      </c>
      <c r="B258" s="162" t="s">
        <v>250</v>
      </c>
      <c r="C258" s="123" t="s">
        <v>936</v>
      </c>
    </row>
    <row r="259" spans="1:3" x14ac:dyDescent="0.35">
      <c r="A259" s="160">
        <v>258</v>
      </c>
      <c r="B259" s="162" t="s">
        <v>251</v>
      </c>
      <c r="C259" s="123" t="s">
        <v>936</v>
      </c>
    </row>
    <row r="260" spans="1:3" x14ac:dyDescent="0.35">
      <c r="A260" s="160">
        <v>259</v>
      </c>
      <c r="B260" s="162" t="s">
        <v>252</v>
      </c>
      <c r="C260" s="123" t="s">
        <v>936</v>
      </c>
    </row>
    <row r="261" spans="1:3" x14ac:dyDescent="0.35">
      <c r="A261" s="160">
        <v>260</v>
      </c>
      <c r="B261" s="162" t="s">
        <v>253</v>
      </c>
      <c r="C261" s="123" t="s">
        <v>936</v>
      </c>
    </row>
    <row r="262" spans="1:3" x14ac:dyDescent="0.35">
      <c r="A262" s="160">
        <v>261</v>
      </c>
      <c r="B262" s="162" t="s">
        <v>254</v>
      </c>
      <c r="C262" s="123" t="s">
        <v>936</v>
      </c>
    </row>
    <row r="263" spans="1:3" x14ac:dyDescent="0.35">
      <c r="A263" s="160">
        <v>262</v>
      </c>
      <c r="B263" s="162" t="s">
        <v>255</v>
      </c>
      <c r="C263" s="123" t="s">
        <v>936</v>
      </c>
    </row>
    <row r="264" spans="1:3" x14ac:dyDescent="0.35">
      <c r="A264" s="160">
        <v>263</v>
      </c>
      <c r="B264" s="162" t="s">
        <v>256</v>
      </c>
      <c r="C264" s="123" t="s">
        <v>936</v>
      </c>
    </row>
    <row r="265" spans="1:3" x14ac:dyDescent="0.35">
      <c r="A265" s="160">
        <v>264</v>
      </c>
      <c r="B265" s="162" t="s">
        <v>257</v>
      </c>
      <c r="C265" s="123" t="s">
        <v>936</v>
      </c>
    </row>
    <row r="266" spans="1:3" x14ac:dyDescent="0.35">
      <c r="A266" s="160">
        <v>265</v>
      </c>
      <c r="B266" s="162" t="s">
        <v>258</v>
      </c>
      <c r="C266" s="123" t="s">
        <v>936</v>
      </c>
    </row>
    <row r="267" spans="1:3" x14ac:dyDescent="0.35">
      <c r="A267" s="160">
        <v>266</v>
      </c>
      <c r="B267" s="162" t="s">
        <v>259</v>
      </c>
      <c r="C267" s="123" t="s">
        <v>936</v>
      </c>
    </row>
    <row r="268" spans="1:3" x14ac:dyDescent="0.35">
      <c r="A268" s="160">
        <v>267</v>
      </c>
      <c r="B268" s="162" t="s">
        <v>260</v>
      </c>
      <c r="C268" s="123" t="s">
        <v>936</v>
      </c>
    </row>
    <row r="269" spans="1:3" x14ac:dyDescent="0.35">
      <c r="A269" s="160">
        <v>268</v>
      </c>
      <c r="B269" s="162" t="s">
        <v>261</v>
      </c>
      <c r="C269" s="123" t="s">
        <v>936</v>
      </c>
    </row>
    <row r="270" spans="1:3" x14ac:dyDescent="0.35">
      <c r="A270" s="160">
        <v>269</v>
      </c>
      <c r="B270" s="162" t="s">
        <v>262</v>
      </c>
      <c r="C270" s="123" t="s">
        <v>936</v>
      </c>
    </row>
    <row r="271" spans="1:3" x14ac:dyDescent="0.35">
      <c r="A271" s="160">
        <v>270</v>
      </c>
      <c r="B271" s="162" t="s">
        <v>263</v>
      </c>
      <c r="C271" s="123" t="s">
        <v>936</v>
      </c>
    </row>
    <row r="272" spans="1:3" x14ac:dyDescent="0.35">
      <c r="A272" s="160">
        <v>271</v>
      </c>
      <c r="B272" s="162" t="s">
        <v>264</v>
      </c>
      <c r="C272" s="123" t="s">
        <v>936</v>
      </c>
    </row>
    <row r="273" spans="1:3" x14ac:dyDescent="0.35">
      <c r="A273" s="160">
        <v>272</v>
      </c>
      <c r="B273" s="162" t="s">
        <v>265</v>
      </c>
      <c r="C273" s="123" t="s">
        <v>936</v>
      </c>
    </row>
    <row r="274" spans="1:3" x14ac:dyDescent="0.35">
      <c r="A274" s="160">
        <v>273</v>
      </c>
      <c r="B274" s="162" t="s">
        <v>266</v>
      </c>
      <c r="C274" s="123" t="s">
        <v>936</v>
      </c>
    </row>
    <row r="275" spans="1:3" x14ac:dyDescent="0.35">
      <c r="A275" s="160">
        <v>274</v>
      </c>
      <c r="B275" s="162" t="s">
        <v>267</v>
      </c>
      <c r="C275" s="123" t="s">
        <v>936</v>
      </c>
    </row>
    <row r="276" spans="1:3" x14ac:dyDescent="0.35">
      <c r="A276" s="160">
        <v>275</v>
      </c>
      <c r="B276" s="162" t="s">
        <v>268</v>
      </c>
      <c r="C276" s="123" t="s">
        <v>936</v>
      </c>
    </row>
    <row r="277" spans="1:3" x14ac:dyDescent="0.35">
      <c r="A277" s="160">
        <v>276</v>
      </c>
      <c r="B277" s="162" t="s">
        <v>269</v>
      </c>
      <c r="C277" s="123" t="s">
        <v>936</v>
      </c>
    </row>
    <row r="278" spans="1:3" x14ac:dyDescent="0.35">
      <c r="A278" s="160">
        <v>277</v>
      </c>
      <c r="B278" s="162" t="s">
        <v>270</v>
      </c>
      <c r="C278" s="123" t="s">
        <v>936</v>
      </c>
    </row>
    <row r="279" spans="1:3" x14ac:dyDescent="0.35">
      <c r="A279" s="160">
        <v>278</v>
      </c>
      <c r="B279" s="162" t="s">
        <v>271</v>
      </c>
      <c r="C279" s="123" t="s">
        <v>936</v>
      </c>
    </row>
    <row r="280" spans="1:3" x14ac:dyDescent="0.35">
      <c r="A280" s="160">
        <v>279</v>
      </c>
      <c r="B280" s="162" t="s">
        <v>272</v>
      </c>
      <c r="C280" s="123" t="s">
        <v>936</v>
      </c>
    </row>
    <row r="281" spans="1:3" x14ac:dyDescent="0.35">
      <c r="A281" s="160">
        <v>280</v>
      </c>
      <c r="B281" s="162" t="s">
        <v>273</v>
      </c>
      <c r="C281" s="123" t="s">
        <v>936</v>
      </c>
    </row>
    <row r="282" spans="1:3" x14ac:dyDescent="0.35">
      <c r="A282" s="160">
        <v>281</v>
      </c>
      <c r="B282" s="162" t="s">
        <v>274</v>
      </c>
      <c r="C282" s="123" t="s">
        <v>936</v>
      </c>
    </row>
    <row r="283" spans="1:3" x14ac:dyDescent="0.35">
      <c r="A283" s="160">
        <v>282</v>
      </c>
      <c r="B283" s="162" t="s">
        <v>275</v>
      </c>
      <c r="C283" s="123" t="s">
        <v>936</v>
      </c>
    </row>
    <row r="284" spans="1:3" x14ac:dyDescent="0.35">
      <c r="A284" s="160">
        <v>283</v>
      </c>
      <c r="B284" s="162" t="s">
        <v>276</v>
      </c>
      <c r="C284" s="123" t="s">
        <v>936</v>
      </c>
    </row>
    <row r="285" spans="1:3" x14ac:dyDescent="0.35">
      <c r="A285" s="160">
        <v>284</v>
      </c>
      <c r="B285" s="162" t="s">
        <v>277</v>
      </c>
      <c r="C285" s="123" t="s">
        <v>936</v>
      </c>
    </row>
    <row r="286" spans="1:3" x14ac:dyDescent="0.35">
      <c r="A286" s="160">
        <v>285</v>
      </c>
      <c r="B286" s="162" t="s">
        <v>278</v>
      </c>
      <c r="C286" s="123" t="s">
        <v>936</v>
      </c>
    </row>
    <row r="287" spans="1:3" x14ac:dyDescent="0.35">
      <c r="A287" s="160">
        <v>286</v>
      </c>
      <c r="B287" s="162" t="s">
        <v>279</v>
      </c>
      <c r="C287" s="123" t="s">
        <v>936</v>
      </c>
    </row>
    <row r="288" spans="1:3" x14ac:dyDescent="0.35">
      <c r="A288" s="160">
        <v>287</v>
      </c>
      <c r="B288" s="162" t="s">
        <v>280</v>
      </c>
      <c r="C288" s="123" t="s">
        <v>936</v>
      </c>
    </row>
    <row r="289" spans="1:3" x14ac:dyDescent="0.35">
      <c r="A289" s="160">
        <v>288</v>
      </c>
      <c r="B289" s="162" t="s">
        <v>281</v>
      </c>
      <c r="C289" s="123" t="s">
        <v>936</v>
      </c>
    </row>
    <row r="290" spans="1:3" x14ac:dyDescent="0.35">
      <c r="A290" s="160">
        <v>289</v>
      </c>
      <c r="B290" s="162" t="s">
        <v>282</v>
      </c>
      <c r="C290" s="123" t="s">
        <v>936</v>
      </c>
    </row>
    <row r="291" spans="1:3" x14ac:dyDescent="0.35">
      <c r="A291" s="160">
        <v>290</v>
      </c>
      <c r="B291" s="162" t="s">
        <v>283</v>
      </c>
      <c r="C291" s="123" t="s">
        <v>936</v>
      </c>
    </row>
    <row r="292" spans="1:3" x14ac:dyDescent="0.35">
      <c r="A292" s="160">
        <v>291</v>
      </c>
      <c r="B292" s="162" t="s">
        <v>284</v>
      </c>
      <c r="C292" s="123" t="s">
        <v>936</v>
      </c>
    </row>
    <row r="293" spans="1:3" x14ac:dyDescent="0.35">
      <c r="A293" s="160">
        <v>292</v>
      </c>
      <c r="B293" s="162" t="s">
        <v>285</v>
      </c>
      <c r="C293" s="123" t="s">
        <v>936</v>
      </c>
    </row>
    <row r="294" spans="1:3" x14ac:dyDescent="0.35">
      <c r="A294" s="160">
        <v>293</v>
      </c>
      <c r="B294" s="162" t="s">
        <v>286</v>
      </c>
      <c r="C294" s="123" t="s">
        <v>936</v>
      </c>
    </row>
    <row r="295" spans="1:3" x14ac:dyDescent="0.35">
      <c r="A295" s="160">
        <v>294</v>
      </c>
      <c r="B295" s="162" t="s">
        <v>287</v>
      </c>
      <c r="C295" s="123" t="s">
        <v>936</v>
      </c>
    </row>
    <row r="296" spans="1:3" x14ac:dyDescent="0.35">
      <c r="A296" s="160">
        <v>295</v>
      </c>
      <c r="B296" s="162" t="s">
        <v>288</v>
      </c>
      <c r="C296" s="123" t="s">
        <v>936</v>
      </c>
    </row>
    <row r="297" spans="1:3" x14ac:dyDescent="0.35">
      <c r="A297" s="160">
        <v>296</v>
      </c>
      <c r="B297" s="162" t="s">
        <v>580</v>
      </c>
      <c r="C297" s="123" t="s">
        <v>936</v>
      </c>
    </row>
    <row r="298" spans="1:3" x14ac:dyDescent="0.35">
      <c r="A298" s="160">
        <v>297</v>
      </c>
      <c r="B298" s="162" t="s">
        <v>289</v>
      </c>
      <c r="C298" s="123" t="s">
        <v>936</v>
      </c>
    </row>
    <row r="299" spans="1:3" x14ac:dyDescent="0.35">
      <c r="A299" s="160">
        <v>298</v>
      </c>
      <c r="B299" s="162" t="s">
        <v>290</v>
      </c>
      <c r="C299" s="123" t="s">
        <v>936</v>
      </c>
    </row>
    <row r="300" spans="1:3" x14ac:dyDescent="0.35">
      <c r="A300" s="160">
        <v>299</v>
      </c>
      <c r="B300" s="162" t="s">
        <v>291</v>
      </c>
      <c r="C300" s="123" t="s">
        <v>936</v>
      </c>
    </row>
    <row r="301" spans="1:3" x14ac:dyDescent="0.35">
      <c r="A301" s="160">
        <v>300</v>
      </c>
      <c r="B301" s="162" t="s">
        <v>584</v>
      </c>
      <c r="C301" s="123" t="s">
        <v>936</v>
      </c>
    </row>
    <row r="302" spans="1:3" x14ac:dyDescent="0.35">
      <c r="A302" s="160">
        <v>301</v>
      </c>
      <c r="B302" s="162" t="s">
        <v>292</v>
      </c>
      <c r="C302" s="123" t="s">
        <v>936</v>
      </c>
    </row>
    <row r="303" spans="1:3" x14ac:dyDescent="0.35">
      <c r="A303" s="160">
        <v>302</v>
      </c>
      <c r="B303" s="162" t="s">
        <v>293</v>
      </c>
      <c r="C303" s="123" t="s">
        <v>936</v>
      </c>
    </row>
    <row r="304" spans="1:3" x14ac:dyDescent="0.35">
      <c r="A304" s="160">
        <v>303</v>
      </c>
      <c r="B304" s="162" t="s">
        <v>294</v>
      </c>
      <c r="C304" s="123" t="s">
        <v>936</v>
      </c>
    </row>
    <row r="305" spans="1:3" x14ac:dyDescent="0.35">
      <c r="A305" s="160">
        <v>304</v>
      </c>
      <c r="B305" s="162" t="s">
        <v>295</v>
      </c>
      <c r="C305" s="123" t="s">
        <v>936</v>
      </c>
    </row>
    <row r="306" spans="1:3" x14ac:dyDescent="0.35">
      <c r="A306" s="160">
        <v>305</v>
      </c>
      <c r="B306" s="162" t="s">
        <v>296</v>
      </c>
      <c r="C306" s="123" t="s">
        <v>936</v>
      </c>
    </row>
    <row r="307" spans="1:3" x14ac:dyDescent="0.35">
      <c r="A307" s="160">
        <v>306</v>
      </c>
      <c r="B307" s="162" t="s">
        <v>297</v>
      </c>
      <c r="C307" s="123" t="s">
        <v>936</v>
      </c>
    </row>
    <row r="308" spans="1:3" x14ac:dyDescent="0.35">
      <c r="A308" s="160">
        <v>307</v>
      </c>
      <c r="B308" s="162" t="s">
        <v>904</v>
      </c>
      <c r="C308" s="123" t="s">
        <v>936</v>
      </c>
    </row>
    <row r="309" spans="1:3" x14ac:dyDescent="0.35">
      <c r="A309" s="160">
        <v>308</v>
      </c>
      <c r="B309" s="162" t="s">
        <v>298</v>
      </c>
      <c r="C309" s="123" t="s">
        <v>936</v>
      </c>
    </row>
    <row r="310" spans="1:3" x14ac:dyDescent="0.35">
      <c r="A310" s="160">
        <v>309</v>
      </c>
      <c r="B310" s="162" t="s">
        <v>299</v>
      </c>
      <c r="C310" s="123" t="s">
        <v>936</v>
      </c>
    </row>
    <row r="311" spans="1:3" x14ac:dyDescent="0.35">
      <c r="A311" s="160">
        <v>310</v>
      </c>
      <c r="B311" s="162" t="s">
        <v>300</v>
      </c>
      <c r="C311" s="123" t="s">
        <v>936</v>
      </c>
    </row>
    <row r="312" spans="1:3" x14ac:dyDescent="0.35">
      <c r="A312" s="160">
        <v>311</v>
      </c>
      <c r="B312" s="162" t="s">
        <v>301</v>
      </c>
      <c r="C312" s="123" t="s">
        <v>936</v>
      </c>
    </row>
    <row r="313" spans="1:3" x14ac:dyDescent="0.35">
      <c r="A313" s="160">
        <v>312</v>
      </c>
      <c r="B313" s="162" t="s">
        <v>302</v>
      </c>
      <c r="C313" s="123" t="s">
        <v>936</v>
      </c>
    </row>
    <row r="314" spans="1:3" x14ac:dyDescent="0.35">
      <c r="A314" s="160">
        <v>313</v>
      </c>
      <c r="B314" s="162" t="s">
        <v>303</v>
      </c>
      <c r="C314" s="123" t="s">
        <v>936</v>
      </c>
    </row>
    <row r="315" spans="1:3" x14ac:dyDescent="0.35">
      <c r="A315" s="160">
        <v>314</v>
      </c>
      <c r="B315" s="162" t="s">
        <v>304</v>
      </c>
      <c r="C315" s="123" t="s">
        <v>936</v>
      </c>
    </row>
    <row r="316" spans="1:3" x14ac:dyDescent="0.35">
      <c r="A316" s="160">
        <v>315</v>
      </c>
      <c r="B316" s="162" t="s">
        <v>305</v>
      </c>
      <c r="C316" s="123" t="s">
        <v>936</v>
      </c>
    </row>
    <row r="317" spans="1:3" x14ac:dyDescent="0.35">
      <c r="A317" s="160">
        <v>316</v>
      </c>
      <c r="B317" s="162" t="s">
        <v>306</v>
      </c>
      <c r="C317" s="123" t="s">
        <v>936</v>
      </c>
    </row>
    <row r="318" spans="1:3" x14ac:dyDescent="0.35">
      <c r="A318" s="160">
        <v>317</v>
      </c>
      <c r="B318" s="162" t="s">
        <v>307</v>
      </c>
      <c r="C318" s="123" t="s">
        <v>936</v>
      </c>
    </row>
    <row r="319" spans="1:3" x14ac:dyDescent="0.35">
      <c r="A319" s="160">
        <v>318</v>
      </c>
      <c r="B319" s="162" t="s">
        <v>308</v>
      </c>
      <c r="C319" s="123" t="s">
        <v>936</v>
      </c>
    </row>
    <row r="320" spans="1:3" x14ac:dyDescent="0.35">
      <c r="A320" s="160">
        <v>319</v>
      </c>
      <c r="B320" s="162" t="s">
        <v>309</v>
      </c>
      <c r="C320" s="123" t="s">
        <v>936</v>
      </c>
    </row>
    <row r="321" spans="1:3" x14ac:dyDescent="0.35">
      <c r="A321" s="160">
        <v>320</v>
      </c>
      <c r="B321" s="162" t="s">
        <v>310</v>
      </c>
      <c r="C321" s="123" t="s">
        <v>936</v>
      </c>
    </row>
    <row r="322" spans="1:3" x14ac:dyDescent="0.35">
      <c r="A322" s="160">
        <v>321</v>
      </c>
      <c r="B322" s="162" t="s">
        <v>311</v>
      </c>
      <c r="C322" s="123" t="s">
        <v>936</v>
      </c>
    </row>
    <row r="323" spans="1:3" x14ac:dyDescent="0.35">
      <c r="A323" s="160">
        <v>322</v>
      </c>
      <c r="B323" s="162" t="s">
        <v>312</v>
      </c>
      <c r="C323" s="123" t="s">
        <v>936</v>
      </c>
    </row>
    <row r="324" spans="1:3" x14ac:dyDescent="0.35">
      <c r="A324" s="160">
        <v>323</v>
      </c>
      <c r="B324" s="162" t="s">
        <v>313</v>
      </c>
      <c r="C324" s="123" t="s">
        <v>936</v>
      </c>
    </row>
    <row r="325" spans="1:3" x14ac:dyDescent="0.35">
      <c r="A325" s="160">
        <v>324</v>
      </c>
      <c r="B325" s="162" t="s">
        <v>314</v>
      </c>
      <c r="C325" s="123" t="s">
        <v>936</v>
      </c>
    </row>
    <row r="326" spans="1:3" x14ac:dyDescent="0.35">
      <c r="A326" s="160">
        <v>325</v>
      </c>
      <c r="B326" s="162" t="s">
        <v>315</v>
      </c>
      <c r="C326" s="123" t="s">
        <v>936</v>
      </c>
    </row>
    <row r="327" spans="1:3" x14ac:dyDescent="0.35">
      <c r="A327" s="160">
        <v>326</v>
      </c>
      <c r="B327" s="162" t="s">
        <v>316</v>
      </c>
      <c r="C327" s="123" t="s">
        <v>936</v>
      </c>
    </row>
    <row r="328" spans="1:3" x14ac:dyDescent="0.35">
      <c r="A328" s="160">
        <v>327</v>
      </c>
      <c r="B328" s="162" t="s">
        <v>317</v>
      </c>
      <c r="C328" s="123" t="s">
        <v>936</v>
      </c>
    </row>
    <row r="329" spans="1:3" x14ac:dyDescent="0.35">
      <c r="A329" s="160">
        <v>328</v>
      </c>
      <c r="B329" s="162" t="s">
        <v>318</v>
      </c>
      <c r="C329" s="123" t="s">
        <v>936</v>
      </c>
    </row>
    <row r="330" spans="1:3" x14ac:dyDescent="0.35">
      <c r="A330" s="160">
        <v>329</v>
      </c>
      <c r="B330" s="162" t="s">
        <v>319</v>
      </c>
      <c r="C330" s="123" t="s">
        <v>936</v>
      </c>
    </row>
    <row r="331" spans="1:3" x14ac:dyDescent="0.35">
      <c r="A331" s="160">
        <v>330</v>
      </c>
      <c r="B331" s="162" t="s">
        <v>320</v>
      </c>
      <c r="C331" s="123" t="s">
        <v>936</v>
      </c>
    </row>
    <row r="332" spans="1:3" x14ac:dyDescent="0.35">
      <c r="A332" s="160">
        <v>331</v>
      </c>
      <c r="B332" s="162" t="s">
        <v>321</v>
      </c>
      <c r="C332" s="123" t="s">
        <v>936</v>
      </c>
    </row>
    <row r="333" spans="1:3" x14ac:dyDescent="0.35">
      <c r="A333" s="160">
        <v>332</v>
      </c>
      <c r="B333" s="162" t="s">
        <v>322</v>
      </c>
      <c r="C333" s="123" t="s">
        <v>936</v>
      </c>
    </row>
    <row r="334" spans="1:3" x14ac:dyDescent="0.35">
      <c r="A334" s="160">
        <v>333</v>
      </c>
      <c r="B334" s="162" t="s">
        <v>323</v>
      </c>
      <c r="C334" s="123" t="s">
        <v>936</v>
      </c>
    </row>
    <row r="335" spans="1:3" x14ac:dyDescent="0.35">
      <c r="A335" s="160">
        <v>334</v>
      </c>
      <c r="B335" s="162" t="s">
        <v>324</v>
      </c>
      <c r="C335" s="123" t="s">
        <v>936</v>
      </c>
    </row>
    <row r="336" spans="1:3" x14ac:dyDescent="0.35">
      <c r="A336" s="160">
        <v>335</v>
      </c>
      <c r="B336" s="162" t="s">
        <v>325</v>
      </c>
      <c r="C336" s="123" t="s">
        <v>936</v>
      </c>
    </row>
    <row r="337" spans="1:3" x14ac:dyDescent="0.35">
      <c r="A337" s="160">
        <v>336</v>
      </c>
      <c r="B337" s="162" t="s">
        <v>326</v>
      </c>
      <c r="C337" s="123" t="s">
        <v>936</v>
      </c>
    </row>
    <row r="338" spans="1:3" x14ac:dyDescent="0.35">
      <c r="A338" s="160">
        <v>337</v>
      </c>
      <c r="B338" s="162" t="s">
        <v>327</v>
      </c>
      <c r="C338" s="123" t="s">
        <v>936</v>
      </c>
    </row>
    <row r="339" spans="1:3" x14ac:dyDescent="0.35">
      <c r="A339" s="160">
        <v>338</v>
      </c>
      <c r="B339" s="162" t="s">
        <v>328</v>
      </c>
      <c r="C339" s="123" t="s">
        <v>936</v>
      </c>
    </row>
    <row r="340" spans="1:3" x14ac:dyDescent="0.35">
      <c r="A340" s="160">
        <v>339</v>
      </c>
      <c r="B340" s="162" t="s">
        <v>329</v>
      </c>
      <c r="C340" s="123" t="s">
        <v>936</v>
      </c>
    </row>
    <row r="341" spans="1:3" x14ac:dyDescent="0.35">
      <c r="A341" s="160">
        <v>340</v>
      </c>
      <c r="B341" s="162" t="s">
        <v>330</v>
      </c>
      <c r="C341" s="123" t="s">
        <v>936</v>
      </c>
    </row>
    <row r="342" spans="1:3" x14ac:dyDescent="0.35">
      <c r="A342" s="160">
        <v>341</v>
      </c>
      <c r="B342" s="162" t="s">
        <v>331</v>
      </c>
      <c r="C342" s="123" t="s">
        <v>936</v>
      </c>
    </row>
    <row r="343" spans="1:3" x14ac:dyDescent="0.35">
      <c r="A343" s="160">
        <v>342</v>
      </c>
      <c r="B343" s="162" t="s">
        <v>332</v>
      </c>
      <c r="C343" s="123" t="s">
        <v>936</v>
      </c>
    </row>
    <row r="344" spans="1:3" x14ac:dyDescent="0.35">
      <c r="A344" s="160">
        <v>343</v>
      </c>
      <c r="B344" s="162" t="s">
        <v>333</v>
      </c>
      <c r="C344" s="123" t="s">
        <v>936</v>
      </c>
    </row>
    <row r="345" spans="1:3" x14ac:dyDescent="0.35">
      <c r="A345" s="160">
        <v>344</v>
      </c>
      <c r="B345" s="162" t="s">
        <v>334</v>
      </c>
      <c r="C345" s="123" t="s">
        <v>936</v>
      </c>
    </row>
    <row r="346" spans="1:3" x14ac:dyDescent="0.35">
      <c r="A346" s="160">
        <v>345</v>
      </c>
      <c r="B346" s="162" t="s">
        <v>335</v>
      </c>
      <c r="C346" s="123" t="s">
        <v>936</v>
      </c>
    </row>
    <row r="347" spans="1:3" x14ac:dyDescent="0.35">
      <c r="A347" s="160">
        <v>346</v>
      </c>
      <c r="B347" s="162" t="s">
        <v>336</v>
      </c>
      <c r="C347" s="123" t="s">
        <v>936</v>
      </c>
    </row>
    <row r="348" spans="1:3" x14ac:dyDescent="0.35">
      <c r="A348" s="160">
        <v>347</v>
      </c>
      <c r="B348" s="162" t="s">
        <v>337</v>
      </c>
      <c r="C348" s="123" t="s">
        <v>936</v>
      </c>
    </row>
    <row r="349" spans="1:3" x14ac:dyDescent="0.35">
      <c r="A349" s="160">
        <v>348</v>
      </c>
      <c r="B349" s="162" t="s">
        <v>338</v>
      </c>
      <c r="C349" s="123" t="s">
        <v>936</v>
      </c>
    </row>
    <row r="350" spans="1:3" x14ac:dyDescent="0.35">
      <c r="A350" s="160">
        <v>349</v>
      </c>
      <c r="B350" s="162" t="s">
        <v>339</v>
      </c>
      <c r="C350" s="123" t="s">
        <v>936</v>
      </c>
    </row>
    <row r="351" spans="1:3" x14ac:dyDescent="0.35">
      <c r="A351" s="160">
        <v>350</v>
      </c>
      <c r="B351" s="162" t="s">
        <v>340</v>
      </c>
      <c r="C351" s="123" t="s">
        <v>961</v>
      </c>
    </row>
    <row r="352" spans="1:3" x14ac:dyDescent="0.35">
      <c r="A352" s="160">
        <v>351</v>
      </c>
      <c r="B352" s="162" t="s">
        <v>341</v>
      </c>
      <c r="C352" s="123" t="s">
        <v>961</v>
      </c>
    </row>
    <row r="353" spans="1:3" x14ac:dyDescent="0.35">
      <c r="A353" s="160">
        <v>352</v>
      </c>
      <c r="B353" s="162" t="s">
        <v>342</v>
      </c>
      <c r="C353" s="123" t="s">
        <v>961</v>
      </c>
    </row>
    <row r="354" spans="1:3" x14ac:dyDescent="0.35">
      <c r="A354" s="160">
        <v>353</v>
      </c>
      <c r="B354" s="162" t="s">
        <v>343</v>
      </c>
      <c r="C354" s="123" t="s">
        <v>961</v>
      </c>
    </row>
    <row r="355" spans="1:3" x14ac:dyDescent="0.35">
      <c r="A355" s="160">
        <v>354</v>
      </c>
      <c r="B355" s="162" t="s">
        <v>344</v>
      </c>
      <c r="C355" s="123" t="s">
        <v>961</v>
      </c>
    </row>
    <row r="356" spans="1:3" x14ac:dyDescent="0.35">
      <c r="A356" s="160">
        <v>355</v>
      </c>
      <c r="B356" s="162" t="s">
        <v>345</v>
      </c>
      <c r="C356" s="123" t="s">
        <v>961</v>
      </c>
    </row>
    <row r="357" spans="1:3" x14ac:dyDescent="0.35">
      <c r="A357" s="160">
        <v>356</v>
      </c>
      <c r="B357" s="162" t="s">
        <v>346</v>
      </c>
      <c r="C357" s="123" t="s">
        <v>936</v>
      </c>
    </row>
    <row r="358" spans="1:3" x14ac:dyDescent="0.35">
      <c r="A358" s="160">
        <v>357</v>
      </c>
      <c r="B358" s="162" t="s">
        <v>347</v>
      </c>
      <c r="C358" s="123" t="s">
        <v>936</v>
      </c>
    </row>
    <row r="359" spans="1:3" x14ac:dyDescent="0.35">
      <c r="A359" s="160">
        <v>358</v>
      </c>
      <c r="B359" s="162" t="s">
        <v>348</v>
      </c>
      <c r="C359" s="123" t="s">
        <v>936</v>
      </c>
    </row>
    <row r="360" spans="1:3" x14ac:dyDescent="0.35">
      <c r="A360" s="160">
        <v>359</v>
      </c>
      <c r="B360" s="162" t="s">
        <v>349</v>
      </c>
      <c r="C360" s="123" t="s">
        <v>936</v>
      </c>
    </row>
    <row r="361" spans="1:3" x14ac:dyDescent="0.35">
      <c r="A361" s="160">
        <v>360</v>
      </c>
      <c r="B361" s="162" t="s">
        <v>350</v>
      </c>
      <c r="C361" s="123" t="s">
        <v>936</v>
      </c>
    </row>
    <row r="362" spans="1:3" x14ac:dyDescent="0.35">
      <c r="A362" s="160">
        <v>361</v>
      </c>
      <c r="B362" s="162" t="s">
        <v>351</v>
      </c>
      <c r="C362" s="123" t="s">
        <v>936</v>
      </c>
    </row>
    <row r="363" spans="1:3" x14ac:dyDescent="0.35">
      <c r="A363" s="160">
        <v>362</v>
      </c>
      <c r="B363" s="162" t="s">
        <v>352</v>
      </c>
      <c r="C363" s="123" t="s">
        <v>936</v>
      </c>
    </row>
    <row r="364" spans="1:3" x14ac:dyDescent="0.35">
      <c r="A364" s="160">
        <v>363</v>
      </c>
      <c r="B364" s="162" t="s">
        <v>353</v>
      </c>
      <c r="C364" s="123" t="s">
        <v>936</v>
      </c>
    </row>
    <row r="365" spans="1:3" x14ac:dyDescent="0.35">
      <c r="A365" s="160">
        <v>364</v>
      </c>
      <c r="B365" s="162" t="s">
        <v>354</v>
      </c>
      <c r="C365" s="123" t="s">
        <v>936</v>
      </c>
    </row>
    <row r="366" spans="1:3" x14ac:dyDescent="0.35">
      <c r="A366" s="160">
        <v>365</v>
      </c>
      <c r="B366" s="162" t="s">
        <v>355</v>
      </c>
      <c r="C366" s="123" t="s">
        <v>936</v>
      </c>
    </row>
    <row r="367" spans="1:3" x14ac:dyDescent="0.35">
      <c r="A367" s="160">
        <v>366</v>
      </c>
      <c r="B367" s="162" t="s">
        <v>356</v>
      </c>
      <c r="C367" s="123" t="s">
        <v>936</v>
      </c>
    </row>
    <row r="368" spans="1:3" x14ac:dyDescent="0.35">
      <c r="A368" s="160">
        <v>367</v>
      </c>
      <c r="B368" s="162" t="s">
        <v>357</v>
      </c>
      <c r="C368" s="123" t="s">
        <v>936</v>
      </c>
    </row>
    <row r="369" spans="1:3" x14ac:dyDescent="0.35">
      <c r="A369" s="160">
        <v>368</v>
      </c>
      <c r="B369" s="162" t="s">
        <v>358</v>
      </c>
      <c r="C369" s="123" t="s">
        <v>936</v>
      </c>
    </row>
    <row r="370" spans="1:3" x14ac:dyDescent="0.35">
      <c r="A370" s="160">
        <v>369</v>
      </c>
      <c r="B370" s="162" t="s">
        <v>359</v>
      </c>
      <c r="C370" s="123" t="s">
        <v>936</v>
      </c>
    </row>
    <row r="371" spans="1:3" x14ac:dyDescent="0.35">
      <c r="A371" s="160">
        <v>370</v>
      </c>
      <c r="B371" s="162" t="s">
        <v>360</v>
      </c>
      <c r="C371" s="123" t="s">
        <v>936</v>
      </c>
    </row>
    <row r="372" spans="1:3" x14ac:dyDescent="0.35">
      <c r="A372" s="160">
        <v>371</v>
      </c>
      <c r="B372" s="162" t="s">
        <v>361</v>
      </c>
      <c r="C372" s="123" t="s">
        <v>936</v>
      </c>
    </row>
    <row r="373" spans="1:3" x14ac:dyDescent="0.35">
      <c r="A373" s="160">
        <v>372</v>
      </c>
      <c r="B373" s="162" t="s">
        <v>362</v>
      </c>
      <c r="C373" s="123" t="s">
        <v>936</v>
      </c>
    </row>
    <row r="374" spans="1:3" x14ac:dyDescent="0.35">
      <c r="A374" s="160">
        <v>373</v>
      </c>
      <c r="B374" s="162" t="s">
        <v>363</v>
      </c>
      <c r="C374" s="123" t="s">
        <v>936</v>
      </c>
    </row>
    <row r="375" spans="1:3" x14ac:dyDescent="0.35">
      <c r="A375" s="160">
        <v>374</v>
      </c>
      <c r="B375" s="162" t="s">
        <v>364</v>
      </c>
      <c r="C375" s="123" t="s">
        <v>961</v>
      </c>
    </row>
    <row r="376" spans="1:3" x14ac:dyDescent="0.35">
      <c r="A376" s="160">
        <v>375</v>
      </c>
      <c r="B376" s="162" t="s">
        <v>365</v>
      </c>
      <c r="C376" s="123" t="s">
        <v>961</v>
      </c>
    </row>
    <row r="377" spans="1:3" x14ac:dyDescent="0.35">
      <c r="A377" s="160">
        <v>376</v>
      </c>
      <c r="B377" s="162" t="s">
        <v>366</v>
      </c>
      <c r="C377" s="123" t="s">
        <v>961</v>
      </c>
    </row>
    <row r="378" spans="1:3" x14ac:dyDescent="0.35">
      <c r="A378" s="160">
        <v>377</v>
      </c>
      <c r="B378" s="162" t="s">
        <v>367</v>
      </c>
      <c r="C378" s="123" t="s">
        <v>961</v>
      </c>
    </row>
    <row r="379" spans="1:3" x14ac:dyDescent="0.35">
      <c r="A379" s="160">
        <v>378</v>
      </c>
      <c r="B379" s="162" t="s">
        <v>368</v>
      </c>
      <c r="C379" s="123" t="s">
        <v>961</v>
      </c>
    </row>
    <row r="380" spans="1:3" x14ac:dyDescent="0.35">
      <c r="A380" s="160">
        <v>379</v>
      </c>
      <c r="B380" s="162" t="s">
        <v>369</v>
      </c>
      <c r="C380" s="123" t="s">
        <v>961</v>
      </c>
    </row>
    <row r="381" spans="1:3" x14ac:dyDescent="0.35">
      <c r="A381" s="160">
        <v>380</v>
      </c>
      <c r="B381" s="162" t="s">
        <v>370</v>
      </c>
      <c r="C381" s="123" t="s">
        <v>936</v>
      </c>
    </row>
    <row r="382" spans="1:3" x14ac:dyDescent="0.35">
      <c r="A382" s="160">
        <v>381</v>
      </c>
      <c r="B382" s="162" t="s">
        <v>371</v>
      </c>
      <c r="C382" s="123" t="s">
        <v>936</v>
      </c>
    </row>
    <row r="383" spans="1:3" x14ac:dyDescent="0.35">
      <c r="A383" s="160">
        <v>382</v>
      </c>
      <c r="B383" s="162" t="s">
        <v>372</v>
      </c>
      <c r="C383" s="123" t="s">
        <v>936</v>
      </c>
    </row>
    <row r="384" spans="1:3" x14ac:dyDescent="0.35">
      <c r="A384" s="160">
        <v>383</v>
      </c>
      <c r="B384" s="162" t="s">
        <v>373</v>
      </c>
      <c r="C384" s="123" t="s">
        <v>936</v>
      </c>
    </row>
    <row r="385" spans="1:3" x14ac:dyDescent="0.35">
      <c r="A385" s="160">
        <v>384</v>
      </c>
      <c r="B385" s="162" t="s">
        <v>374</v>
      </c>
      <c r="C385" s="123" t="s">
        <v>936</v>
      </c>
    </row>
    <row r="386" spans="1:3" x14ac:dyDescent="0.35">
      <c r="A386" s="160">
        <v>385</v>
      </c>
      <c r="B386" s="162" t="s">
        <v>375</v>
      </c>
      <c r="C386" s="123" t="s">
        <v>936</v>
      </c>
    </row>
    <row r="387" spans="1:3" x14ac:dyDescent="0.35">
      <c r="A387" s="160">
        <v>386</v>
      </c>
      <c r="B387" s="162" t="s">
        <v>376</v>
      </c>
      <c r="C387" s="123" t="s">
        <v>936</v>
      </c>
    </row>
    <row r="388" spans="1:3" x14ac:dyDescent="0.35">
      <c r="A388" s="160">
        <v>387</v>
      </c>
      <c r="B388" s="162" t="s">
        <v>377</v>
      </c>
      <c r="C388" s="123" t="s">
        <v>936</v>
      </c>
    </row>
    <row r="389" spans="1:3" x14ac:dyDescent="0.35">
      <c r="A389" s="160">
        <v>388</v>
      </c>
      <c r="B389" s="162" t="s">
        <v>378</v>
      </c>
      <c r="C389" s="123" t="s">
        <v>936</v>
      </c>
    </row>
    <row r="390" spans="1:3" x14ac:dyDescent="0.35">
      <c r="A390" s="160">
        <v>389</v>
      </c>
      <c r="B390" s="162" t="s">
        <v>379</v>
      </c>
      <c r="C390" s="123" t="s">
        <v>936</v>
      </c>
    </row>
    <row r="391" spans="1:3" x14ac:dyDescent="0.35">
      <c r="A391" s="160">
        <v>390</v>
      </c>
      <c r="B391" s="162" t="s">
        <v>380</v>
      </c>
      <c r="C391" s="123" t="s">
        <v>936</v>
      </c>
    </row>
    <row r="392" spans="1:3" x14ac:dyDescent="0.35">
      <c r="A392" s="160">
        <v>391</v>
      </c>
      <c r="B392" s="162" t="s">
        <v>381</v>
      </c>
      <c r="C392" s="123" t="s">
        <v>936</v>
      </c>
    </row>
    <row r="393" spans="1:3" x14ac:dyDescent="0.35">
      <c r="A393" s="160">
        <v>392</v>
      </c>
      <c r="B393" s="162" t="s">
        <v>382</v>
      </c>
      <c r="C393" s="123" t="s">
        <v>927</v>
      </c>
    </row>
    <row r="394" spans="1:3" x14ac:dyDescent="0.35">
      <c r="A394" s="160">
        <v>393</v>
      </c>
      <c r="B394" s="162" t="s">
        <v>383</v>
      </c>
      <c r="C394" s="123" t="s">
        <v>927</v>
      </c>
    </row>
    <row r="395" spans="1:3" x14ac:dyDescent="0.35">
      <c r="A395" s="160">
        <v>394</v>
      </c>
      <c r="B395" s="162" t="s">
        <v>384</v>
      </c>
      <c r="C395" s="123" t="s">
        <v>927</v>
      </c>
    </row>
    <row r="396" spans="1:3" x14ac:dyDescent="0.35">
      <c r="A396" s="160">
        <v>395</v>
      </c>
      <c r="B396" s="162" t="s">
        <v>385</v>
      </c>
      <c r="C396" s="123" t="s">
        <v>927</v>
      </c>
    </row>
    <row r="397" spans="1:3" x14ac:dyDescent="0.35">
      <c r="A397" s="160">
        <v>396</v>
      </c>
      <c r="B397" s="162" t="s">
        <v>386</v>
      </c>
      <c r="C397" s="123" t="s">
        <v>927</v>
      </c>
    </row>
    <row r="398" spans="1:3" x14ac:dyDescent="0.35">
      <c r="A398" s="160">
        <v>397</v>
      </c>
      <c r="B398" s="162" t="s">
        <v>387</v>
      </c>
      <c r="C398" s="123" t="s">
        <v>927</v>
      </c>
    </row>
    <row r="399" spans="1:3" x14ac:dyDescent="0.35">
      <c r="A399" s="160">
        <v>398</v>
      </c>
      <c r="B399" s="162" t="s">
        <v>388</v>
      </c>
      <c r="C399" s="123" t="s">
        <v>927</v>
      </c>
    </row>
    <row r="400" spans="1:3" x14ac:dyDescent="0.35">
      <c r="A400" s="160">
        <v>399</v>
      </c>
      <c r="B400" s="162" t="s">
        <v>389</v>
      </c>
      <c r="C400" s="123" t="s">
        <v>927</v>
      </c>
    </row>
    <row r="401" spans="1:3" x14ac:dyDescent="0.35">
      <c r="A401" s="160">
        <v>400</v>
      </c>
      <c r="B401" s="162" t="s">
        <v>390</v>
      </c>
      <c r="C401" s="123" t="s">
        <v>927</v>
      </c>
    </row>
    <row r="402" spans="1:3" x14ac:dyDescent="0.35">
      <c r="A402" s="160">
        <v>401</v>
      </c>
      <c r="B402" s="162" t="s">
        <v>391</v>
      </c>
      <c r="C402" s="123" t="s">
        <v>927</v>
      </c>
    </row>
    <row r="403" spans="1:3" x14ac:dyDescent="0.35">
      <c r="A403" s="160">
        <v>402</v>
      </c>
      <c r="B403" s="162" t="s">
        <v>392</v>
      </c>
      <c r="C403" s="123" t="s">
        <v>927</v>
      </c>
    </row>
    <row r="404" spans="1:3" x14ac:dyDescent="0.35">
      <c r="A404" s="160">
        <v>403</v>
      </c>
      <c r="B404" s="162" t="s">
        <v>393</v>
      </c>
      <c r="C404" s="123" t="s">
        <v>927</v>
      </c>
    </row>
    <row r="405" spans="1:3" x14ac:dyDescent="0.35">
      <c r="A405" s="160">
        <v>404</v>
      </c>
      <c r="B405" s="162" t="s">
        <v>394</v>
      </c>
      <c r="C405" s="123" t="s">
        <v>927</v>
      </c>
    </row>
    <row r="406" spans="1:3" x14ac:dyDescent="0.35">
      <c r="A406" s="160">
        <v>405</v>
      </c>
      <c r="B406" s="162" t="s">
        <v>395</v>
      </c>
      <c r="C406" s="123" t="s">
        <v>927</v>
      </c>
    </row>
    <row r="407" spans="1:3" x14ac:dyDescent="0.35">
      <c r="A407" s="160">
        <v>406</v>
      </c>
      <c r="B407" s="162" t="s">
        <v>396</v>
      </c>
      <c r="C407" s="123" t="s">
        <v>927</v>
      </c>
    </row>
    <row r="408" spans="1:3" x14ac:dyDescent="0.35">
      <c r="A408" s="160">
        <v>407</v>
      </c>
      <c r="B408" s="162" t="s">
        <v>397</v>
      </c>
      <c r="C408" s="123" t="s">
        <v>927</v>
      </c>
    </row>
    <row r="409" spans="1:3" x14ac:dyDescent="0.35">
      <c r="A409" s="160">
        <v>408</v>
      </c>
      <c r="B409" s="162" t="s">
        <v>398</v>
      </c>
      <c r="C409" s="123" t="s">
        <v>927</v>
      </c>
    </row>
    <row r="410" spans="1:3" x14ac:dyDescent="0.35">
      <c r="A410" s="160">
        <v>409</v>
      </c>
      <c r="B410" s="162" t="s">
        <v>399</v>
      </c>
      <c r="C410" s="123" t="s">
        <v>927</v>
      </c>
    </row>
    <row r="411" spans="1:3" x14ac:dyDescent="0.35">
      <c r="A411" s="160">
        <v>410</v>
      </c>
      <c r="B411" s="162" t="s">
        <v>400</v>
      </c>
      <c r="C411" s="123" t="s">
        <v>927</v>
      </c>
    </row>
    <row r="412" spans="1:3" x14ac:dyDescent="0.35">
      <c r="A412" s="160">
        <v>411</v>
      </c>
      <c r="B412" s="162" t="s">
        <v>540</v>
      </c>
      <c r="C412" s="123" t="s">
        <v>927</v>
      </c>
    </row>
    <row r="413" spans="1:3" x14ac:dyDescent="0.35">
      <c r="A413" s="160">
        <v>412</v>
      </c>
      <c r="B413" s="162" t="s">
        <v>541</v>
      </c>
      <c r="C413" s="123" t="s">
        <v>927</v>
      </c>
    </row>
    <row r="414" spans="1:3" x14ac:dyDescent="0.35">
      <c r="A414" s="160">
        <v>413</v>
      </c>
      <c r="B414" s="162" t="s">
        <v>542</v>
      </c>
      <c r="C414" s="123" t="s">
        <v>927</v>
      </c>
    </row>
    <row r="415" spans="1:3" x14ac:dyDescent="0.35">
      <c r="A415" s="160">
        <v>414</v>
      </c>
      <c r="B415" s="162" t="s">
        <v>543</v>
      </c>
      <c r="C415" s="123" t="s">
        <v>927</v>
      </c>
    </row>
    <row r="416" spans="1:3" x14ac:dyDescent="0.35">
      <c r="A416" s="160">
        <v>415</v>
      </c>
      <c r="B416" s="162" t="s">
        <v>544</v>
      </c>
      <c r="C416" s="123" t="s">
        <v>927</v>
      </c>
    </row>
    <row r="417" spans="1:3" x14ac:dyDescent="0.35">
      <c r="A417" s="160">
        <v>416</v>
      </c>
      <c r="B417" s="162" t="s">
        <v>545</v>
      </c>
      <c r="C417" s="123" t="s">
        <v>927</v>
      </c>
    </row>
    <row r="418" spans="1:3" x14ac:dyDescent="0.35">
      <c r="A418" s="160">
        <v>417</v>
      </c>
      <c r="B418" s="162" t="s">
        <v>546</v>
      </c>
      <c r="C418" s="123" t="s">
        <v>927</v>
      </c>
    </row>
    <row r="419" spans="1:3" x14ac:dyDescent="0.35">
      <c r="A419" s="160">
        <v>418</v>
      </c>
      <c r="B419" s="162" t="s">
        <v>547</v>
      </c>
      <c r="C419" s="123" t="s">
        <v>927</v>
      </c>
    </row>
    <row r="420" spans="1:3" x14ac:dyDescent="0.35">
      <c r="A420" s="160">
        <v>419</v>
      </c>
      <c r="B420" s="162" t="s">
        <v>548</v>
      </c>
      <c r="C420" s="123" t="s">
        <v>927</v>
      </c>
    </row>
    <row r="421" spans="1:3" x14ac:dyDescent="0.35">
      <c r="A421" s="160">
        <v>420</v>
      </c>
      <c r="B421" s="162" t="s">
        <v>549</v>
      </c>
      <c r="C421" s="123" t="s">
        <v>927</v>
      </c>
    </row>
    <row r="422" spans="1:3" x14ac:dyDescent="0.35">
      <c r="A422" s="160">
        <v>421</v>
      </c>
      <c r="B422" s="162" t="s">
        <v>401</v>
      </c>
      <c r="C422" s="123" t="s">
        <v>927</v>
      </c>
    </row>
    <row r="423" spans="1:3" x14ac:dyDescent="0.35">
      <c r="A423" s="160">
        <v>422</v>
      </c>
      <c r="B423" s="162" t="s">
        <v>550</v>
      </c>
      <c r="C423" s="123" t="s">
        <v>927</v>
      </c>
    </row>
    <row r="424" spans="1:3" x14ac:dyDescent="0.35">
      <c r="A424" s="160">
        <v>423</v>
      </c>
      <c r="B424" s="162" t="s">
        <v>551</v>
      </c>
      <c r="C424" s="123" t="s">
        <v>927</v>
      </c>
    </row>
    <row r="425" spans="1:3" x14ac:dyDescent="0.35">
      <c r="A425" s="160">
        <v>424</v>
      </c>
      <c r="B425" s="162" t="s">
        <v>552</v>
      </c>
      <c r="C425" s="123" t="s">
        <v>927</v>
      </c>
    </row>
    <row r="426" spans="1:3" x14ac:dyDescent="0.35">
      <c r="A426" s="160">
        <v>425</v>
      </c>
      <c r="B426" s="162" t="s">
        <v>553</v>
      </c>
      <c r="C426" s="123" t="s">
        <v>927</v>
      </c>
    </row>
    <row r="427" spans="1:3" x14ac:dyDescent="0.35">
      <c r="A427" s="160">
        <v>426</v>
      </c>
      <c r="B427" s="162" t="s">
        <v>554</v>
      </c>
      <c r="C427" s="123" t="s">
        <v>927</v>
      </c>
    </row>
    <row r="428" spans="1:3" x14ac:dyDescent="0.35">
      <c r="A428" s="160">
        <v>427</v>
      </c>
      <c r="B428" s="162" t="s">
        <v>555</v>
      </c>
      <c r="C428" s="123" t="s">
        <v>927</v>
      </c>
    </row>
    <row r="429" spans="1:3" x14ac:dyDescent="0.35">
      <c r="A429" s="160">
        <v>428</v>
      </c>
      <c r="B429" s="162" t="s">
        <v>556</v>
      </c>
      <c r="C429" s="123" t="s">
        <v>927</v>
      </c>
    </row>
    <row r="430" spans="1:3" x14ac:dyDescent="0.35">
      <c r="A430" s="160">
        <v>429</v>
      </c>
      <c r="B430" s="162" t="s">
        <v>557</v>
      </c>
      <c r="C430" s="123" t="s">
        <v>927</v>
      </c>
    </row>
    <row r="431" spans="1:3" x14ac:dyDescent="0.35">
      <c r="A431" s="160">
        <v>430</v>
      </c>
      <c r="B431" s="162" t="s">
        <v>558</v>
      </c>
      <c r="C431" s="123" t="s">
        <v>927</v>
      </c>
    </row>
    <row r="432" spans="1:3" x14ac:dyDescent="0.35">
      <c r="A432" s="160">
        <v>431</v>
      </c>
      <c r="B432" s="162" t="s">
        <v>559</v>
      </c>
      <c r="C432" s="123" t="s">
        <v>927</v>
      </c>
    </row>
    <row r="433" spans="1:3" x14ac:dyDescent="0.35">
      <c r="A433" s="160">
        <v>432</v>
      </c>
      <c r="B433" s="162" t="s">
        <v>402</v>
      </c>
      <c r="C433" s="123" t="s">
        <v>927</v>
      </c>
    </row>
    <row r="434" spans="1:3" x14ac:dyDescent="0.35">
      <c r="A434" s="160">
        <v>433</v>
      </c>
      <c r="B434" s="162" t="s">
        <v>560</v>
      </c>
      <c r="C434" s="123" t="s">
        <v>927</v>
      </c>
    </row>
    <row r="435" spans="1:3" x14ac:dyDescent="0.35">
      <c r="A435" s="160">
        <v>434</v>
      </c>
      <c r="B435" s="162" t="s">
        <v>561</v>
      </c>
      <c r="C435" s="123" t="s">
        <v>927</v>
      </c>
    </row>
    <row r="436" spans="1:3" x14ac:dyDescent="0.35">
      <c r="A436" s="160">
        <v>435</v>
      </c>
      <c r="B436" s="162" t="s">
        <v>562</v>
      </c>
      <c r="C436" s="123" t="s">
        <v>927</v>
      </c>
    </row>
    <row r="437" spans="1:3" x14ac:dyDescent="0.35">
      <c r="A437" s="160">
        <v>436</v>
      </c>
      <c r="B437" s="162" t="s">
        <v>563</v>
      </c>
      <c r="C437" s="123" t="s">
        <v>927</v>
      </c>
    </row>
    <row r="438" spans="1:3" x14ac:dyDescent="0.35">
      <c r="A438" s="160">
        <v>437</v>
      </c>
      <c r="B438" s="162" t="s">
        <v>564</v>
      </c>
      <c r="C438" s="123" t="s">
        <v>927</v>
      </c>
    </row>
    <row r="439" spans="1:3" x14ac:dyDescent="0.35">
      <c r="A439" s="160">
        <v>438</v>
      </c>
      <c r="B439" s="162" t="s">
        <v>565</v>
      </c>
      <c r="C439" s="123" t="s">
        <v>927</v>
      </c>
    </row>
    <row r="440" spans="1:3" x14ac:dyDescent="0.35">
      <c r="A440" s="160">
        <v>439</v>
      </c>
      <c r="B440" s="162" t="s">
        <v>566</v>
      </c>
      <c r="C440" s="123" t="s">
        <v>927</v>
      </c>
    </row>
    <row r="441" spans="1:3" x14ac:dyDescent="0.35">
      <c r="A441" s="160">
        <v>440</v>
      </c>
      <c r="B441" s="162" t="s">
        <v>567</v>
      </c>
      <c r="C441" s="123" t="s">
        <v>927</v>
      </c>
    </row>
    <row r="442" spans="1:3" x14ac:dyDescent="0.35">
      <c r="A442" s="160">
        <v>441</v>
      </c>
      <c r="B442" s="162" t="s">
        <v>568</v>
      </c>
      <c r="C442" s="123" t="s">
        <v>927</v>
      </c>
    </row>
    <row r="443" spans="1:3" x14ac:dyDescent="0.35">
      <c r="A443" s="160">
        <v>442</v>
      </c>
      <c r="B443" s="162" t="s">
        <v>569</v>
      </c>
      <c r="C443" s="123" t="s">
        <v>927</v>
      </c>
    </row>
    <row r="444" spans="1:3" x14ac:dyDescent="0.35">
      <c r="A444" s="160">
        <v>443</v>
      </c>
      <c r="B444" s="162" t="s">
        <v>585</v>
      </c>
      <c r="C444" s="123" t="s">
        <v>927</v>
      </c>
    </row>
    <row r="445" spans="1:3" x14ac:dyDescent="0.35">
      <c r="A445" s="160">
        <v>444</v>
      </c>
      <c r="B445" s="162" t="s">
        <v>570</v>
      </c>
      <c r="C445" s="123" t="s">
        <v>927</v>
      </c>
    </row>
    <row r="446" spans="1:3" x14ac:dyDescent="0.35">
      <c r="A446" s="160">
        <v>445</v>
      </c>
      <c r="B446" s="162" t="s">
        <v>571</v>
      </c>
      <c r="C446" s="123" t="s">
        <v>927</v>
      </c>
    </row>
    <row r="447" spans="1:3" x14ac:dyDescent="0.35">
      <c r="A447" s="160">
        <v>446</v>
      </c>
      <c r="B447" s="162" t="s">
        <v>572</v>
      </c>
      <c r="C447" s="123" t="s">
        <v>927</v>
      </c>
    </row>
    <row r="448" spans="1:3" x14ac:dyDescent="0.35">
      <c r="A448" s="160">
        <v>447</v>
      </c>
      <c r="B448" s="162" t="s">
        <v>573</v>
      </c>
      <c r="C448" s="123" t="s">
        <v>927</v>
      </c>
    </row>
    <row r="449" spans="1:3" x14ac:dyDescent="0.35">
      <c r="A449" s="160">
        <v>448</v>
      </c>
      <c r="B449" s="162" t="s">
        <v>574</v>
      </c>
      <c r="C449" s="123" t="s">
        <v>927</v>
      </c>
    </row>
    <row r="450" spans="1:3" x14ac:dyDescent="0.35">
      <c r="A450" s="160">
        <v>449</v>
      </c>
      <c r="B450" s="162" t="s">
        <v>575</v>
      </c>
      <c r="C450" s="123" t="s">
        <v>927</v>
      </c>
    </row>
    <row r="451" spans="1:3" x14ac:dyDescent="0.35">
      <c r="A451" s="160">
        <v>450</v>
      </c>
      <c r="B451" s="162" t="s">
        <v>576</v>
      </c>
      <c r="C451" s="123" t="s">
        <v>927</v>
      </c>
    </row>
    <row r="452" spans="1:3" x14ac:dyDescent="0.35">
      <c r="A452" s="160">
        <v>451</v>
      </c>
      <c r="B452" s="162" t="s">
        <v>577</v>
      </c>
      <c r="C452" s="123" t="s">
        <v>927</v>
      </c>
    </row>
    <row r="453" spans="1:3" x14ac:dyDescent="0.35">
      <c r="A453" s="160">
        <v>452</v>
      </c>
      <c r="B453" s="162" t="s">
        <v>578</v>
      </c>
      <c r="C453" s="123" t="s">
        <v>927</v>
      </c>
    </row>
    <row r="454" spans="1:3" x14ac:dyDescent="0.35">
      <c r="A454" s="160">
        <v>453</v>
      </c>
      <c r="B454" s="162" t="s">
        <v>579</v>
      </c>
      <c r="C454" s="123" t="s">
        <v>927</v>
      </c>
    </row>
    <row r="455" spans="1:3" x14ac:dyDescent="0.35">
      <c r="A455" s="160">
        <v>454</v>
      </c>
      <c r="B455" s="162" t="s">
        <v>403</v>
      </c>
    </row>
    <row r="456" spans="1:3" x14ac:dyDescent="0.35">
      <c r="A456" s="160">
        <v>455</v>
      </c>
      <c r="B456" s="162" t="s">
        <v>19</v>
      </c>
      <c r="C456" s="123" t="s">
        <v>927</v>
      </c>
    </row>
    <row r="457" spans="1:3" x14ac:dyDescent="0.35">
      <c r="A457" s="160">
        <v>456</v>
      </c>
      <c r="B457" s="162" t="s">
        <v>404</v>
      </c>
      <c r="C457" s="123" t="s">
        <v>927</v>
      </c>
    </row>
    <row r="458" spans="1:3" x14ac:dyDescent="0.35">
      <c r="A458" s="160">
        <v>457</v>
      </c>
      <c r="B458" s="162" t="s">
        <v>20</v>
      </c>
      <c r="C458" s="123" t="s">
        <v>927</v>
      </c>
    </row>
    <row r="459" spans="1:3" x14ac:dyDescent="0.35">
      <c r="A459" s="160">
        <v>458</v>
      </c>
      <c r="B459" s="162" t="s">
        <v>405</v>
      </c>
      <c r="C459" s="123" t="s">
        <v>927</v>
      </c>
    </row>
    <row r="460" spans="1:3" x14ac:dyDescent="0.35">
      <c r="A460" s="160">
        <v>459</v>
      </c>
      <c r="B460" s="162" t="s">
        <v>21</v>
      </c>
      <c r="C460" s="123" t="s">
        <v>927</v>
      </c>
    </row>
    <row r="461" spans="1:3" x14ac:dyDescent="0.35">
      <c r="A461" s="160">
        <v>460</v>
      </c>
      <c r="B461" s="162" t="s">
        <v>406</v>
      </c>
      <c r="C461" s="123" t="s">
        <v>927</v>
      </c>
    </row>
    <row r="462" spans="1:3" x14ac:dyDescent="0.35">
      <c r="A462" s="160">
        <v>461</v>
      </c>
      <c r="B462" s="162" t="s">
        <v>407</v>
      </c>
      <c r="C462" s="123" t="s">
        <v>927</v>
      </c>
    </row>
    <row r="463" spans="1:3" x14ac:dyDescent="0.35">
      <c r="A463" s="160">
        <v>462</v>
      </c>
      <c r="B463" s="162" t="s">
        <v>408</v>
      </c>
      <c r="C463" s="123" t="s">
        <v>927</v>
      </c>
    </row>
    <row r="464" spans="1:3" x14ac:dyDescent="0.35">
      <c r="A464" s="160">
        <v>463</v>
      </c>
      <c r="B464" s="162" t="s">
        <v>409</v>
      </c>
      <c r="C464" s="123" t="s">
        <v>927</v>
      </c>
    </row>
    <row r="465" spans="1:3" x14ac:dyDescent="0.35">
      <c r="A465" s="160">
        <v>464</v>
      </c>
      <c r="B465" s="162" t="s">
        <v>22</v>
      </c>
      <c r="C465" s="123" t="s">
        <v>927</v>
      </c>
    </row>
    <row r="466" spans="1:3" x14ac:dyDescent="0.35">
      <c r="A466" s="160">
        <v>465</v>
      </c>
      <c r="B466" s="162" t="s">
        <v>23</v>
      </c>
      <c r="C466" s="123" t="s">
        <v>927</v>
      </c>
    </row>
    <row r="467" spans="1:3" x14ac:dyDescent="0.35">
      <c r="A467" s="160">
        <v>466</v>
      </c>
      <c r="B467" s="162" t="s">
        <v>24</v>
      </c>
      <c r="C467" s="123" t="s">
        <v>927</v>
      </c>
    </row>
    <row r="468" spans="1:3" x14ac:dyDescent="0.35">
      <c r="A468" s="160">
        <v>467</v>
      </c>
      <c r="B468" s="162" t="s">
        <v>25</v>
      </c>
      <c r="C468" s="123" t="s">
        <v>927</v>
      </c>
    </row>
    <row r="469" spans="1:3" x14ac:dyDescent="0.35">
      <c r="A469" s="160">
        <v>468</v>
      </c>
      <c r="B469" s="162" t="s">
        <v>26</v>
      </c>
      <c r="C469" s="123" t="s">
        <v>927</v>
      </c>
    </row>
    <row r="470" spans="1:3" x14ac:dyDescent="0.35">
      <c r="A470" s="160">
        <v>469</v>
      </c>
      <c r="B470" s="162" t="s">
        <v>581</v>
      </c>
      <c r="C470" s="123" t="s">
        <v>927</v>
      </c>
    </row>
    <row r="471" spans="1:3" x14ac:dyDescent="0.35">
      <c r="A471" s="160">
        <v>470</v>
      </c>
      <c r="B471" s="162" t="s">
        <v>410</v>
      </c>
      <c r="C471" s="123" t="s">
        <v>936</v>
      </c>
    </row>
    <row r="472" spans="1:3" x14ac:dyDescent="0.35">
      <c r="A472" s="160">
        <v>471</v>
      </c>
      <c r="B472" s="162" t="s">
        <v>411</v>
      </c>
      <c r="C472" s="123" t="s">
        <v>936</v>
      </c>
    </row>
    <row r="473" spans="1:3" x14ac:dyDescent="0.35">
      <c r="A473" s="160">
        <v>472</v>
      </c>
      <c r="B473" s="162" t="s">
        <v>905</v>
      </c>
      <c r="C473" s="123" t="s">
        <v>936</v>
      </c>
    </row>
    <row r="474" spans="1:3" x14ac:dyDescent="0.35">
      <c r="A474" s="160">
        <v>473</v>
      </c>
      <c r="B474" s="162" t="s">
        <v>412</v>
      </c>
      <c r="C474" s="123" t="s">
        <v>936</v>
      </c>
    </row>
    <row r="475" spans="1:3" x14ac:dyDescent="0.35">
      <c r="A475" s="160">
        <v>474</v>
      </c>
      <c r="B475" s="162" t="s">
        <v>413</v>
      </c>
      <c r="C475" s="123" t="s">
        <v>936</v>
      </c>
    </row>
    <row r="476" spans="1:3" x14ac:dyDescent="0.35">
      <c r="A476" s="160">
        <v>475</v>
      </c>
      <c r="B476" s="162" t="s">
        <v>414</v>
      </c>
      <c r="C476" s="123" t="s">
        <v>936</v>
      </c>
    </row>
    <row r="477" spans="1:3" x14ac:dyDescent="0.35">
      <c r="A477" s="160">
        <v>476</v>
      </c>
      <c r="B477" s="162" t="s">
        <v>415</v>
      </c>
      <c r="C477" s="123" t="s">
        <v>936</v>
      </c>
    </row>
    <row r="478" spans="1:3" x14ac:dyDescent="0.35">
      <c r="A478" s="160">
        <v>477</v>
      </c>
      <c r="B478" s="162" t="s">
        <v>416</v>
      </c>
      <c r="C478" s="123" t="s">
        <v>936</v>
      </c>
    </row>
    <row r="479" spans="1:3" x14ac:dyDescent="0.35">
      <c r="A479" s="160">
        <v>478</v>
      </c>
      <c r="B479" s="162" t="s">
        <v>417</v>
      </c>
      <c r="C479" s="123" t="s">
        <v>936</v>
      </c>
    </row>
    <row r="480" spans="1:3" x14ac:dyDescent="0.35">
      <c r="A480" s="160">
        <v>479</v>
      </c>
      <c r="B480" s="162" t="s">
        <v>418</v>
      </c>
      <c r="C480" s="123" t="s">
        <v>936</v>
      </c>
    </row>
    <row r="481" spans="1:3" x14ac:dyDescent="0.35">
      <c r="A481" s="160">
        <v>480</v>
      </c>
      <c r="B481" s="162" t="s">
        <v>586</v>
      </c>
      <c r="C481" s="123" t="s">
        <v>936</v>
      </c>
    </row>
    <row r="482" spans="1:3" x14ac:dyDescent="0.35">
      <c r="A482" s="160">
        <v>481</v>
      </c>
      <c r="B482" s="162" t="s">
        <v>419</v>
      </c>
      <c r="C482" s="123" t="s">
        <v>936</v>
      </c>
    </row>
    <row r="483" spans="1:3" x14ac:dyDescent="0.35">
      <c r="A483" s="160">
        <v>482</v>
      </c>
      <c r="B483" s="162" t="s">
        <v>420</v>
      </c>
      <c r="C483" s="123" t="s">
        <v>936</v>
      </c>
    </row>
    <row r="484" spans="1:3" x14ac:dyDescent="0.35">
      <c r="A484" s="160">
        <v>483</v>
      </c>
      <c r="B484" s="162" t="s">
        <v>421</v>
      </c>
      <c r="C484" s="123" t="s">
        <v>936</v>
      </c>
    </row>
    <row r="485" spans="1:3" x14ac:dyDescent="0.35">
      <c r="A485" s="160">
        <v>484</v>
      </c>
      <c r="B485" s="162" t="s">
        <v>582</v>
      </c>
      <c r="C485" s="123" t="s">
        <v>936</v>
      </c>
    </row>
    <row r="486" spans="1:3" ht="25.5" x14ac:dyDescent="0.35">
      <c r="A486" s="160">
        <v>485</v>
      </c>
      <c r="B486" s="162" t="s">
        <v>422</v>
      </c>
      <c r="C486" s="109" t="s">
        <v>962</v>
      </c>
    </row>
    <row r="487" spans="1:3" x14ac:dyDescent="0.35">
      <c r="A487" s="160">
        <v>486</v>
      </c>
      <c r="B487" s="162" t="s">
        <v>423</v>
      </c>
      <c r="C487" s="123"/>
    </row>
    <row r="488" spans="1:3" x14ac:dyDescent="0.35">
      <c r="A488" s="160">
        <v>487</v>
      </c>
      <c r="B488" s="162" t="s">
        <v>424</v>
      </c>
      <c r="C488" s="123"/>
    </row>
    <row r="489" spans="1:3" x14ac:dyDescent="0.35">
      <c r="A489" s="160">
        <v>488</v>
      </c>
      <c r="B489" s="162" t="s">
        <v>425</v>
      </c>
      <c r="C489" s="123"/>
    </row>
    <row r="490" spans="1:3" x14ac:dyDescent="0.35">
      <c r="A490" s="160">
        <v>489</v>
      </c>
      <c r="B490" s="162" t="s">
        <v>906</v>
      </c>
      <c r="C490" s="123"/>
    </row>
    <row r="491" spans="1:3" x14ac:dyDescent="0.35">
      <c r="A491" s="160">
        <v>490</v>
      </c>
      <c r="B491" s="162" t="s">
        <v>426</v>
      </c>
      <c r="C491" s="123"/>
    </row>
    <row r="492" spans="1:3" x14ac:dyDescent="0.35">
      <c r="A492" s="160">
        <v>491</v>
      </c>
      <c r="B492" s="162" t="s">
        <v>427</v>
      </c>
      <c r="C492" s="123"/>
    </row>
    <row r="493" spans="1:3" x14ac:dyDescent="0.35">
      <c r="A493" s="160">
        <v>492</v>
      </c>
      <c r="B493" s="162" t="s">
        <v>428</v>
      </c>
      <c r="C493" s="123"/>
    </row>
    <row r="494" spans="1:3" x14ac:dyDescent="0.35">
      <c r="A494" s="160">
        <v>493</v>
      </c>
      <c r="B494" s="162" t="s">
        <v>429</v>
      </c>
      <c r="C494" s="123"/>
    </row>
    <row r="495" spans="1:3" x14ac:dyDescent="0.35">
      <c r="A495" s="160">
        <v>494</v>
      </c>
      <c r="B495" s="162" t="s">
        <v>430</v>
      </c>
      <c r="C495" s="123"/>
    </row>
    <row r="496" spans="1:3" x14ac:dyDescent="0.35">
      <c r="A496" s="160">
        <v>495</v>
      </c>
      <c r="B496" s="162" t="s">
        <v>431</v>
      </c>
      <c r="C496" s="123"/>
    </row>
    <row r="497" spans="1:3" x14ac:dyDescent="0.35">
      <c r="A497" s="160">
        <v>496</v>
      </c>
      <c r="B497" s="162" t="s">
        <v>432</v>
      </c>
      <c r="C497" s="123"/>
    </row>
    <row r="498" spans="1:3" x14ac:dyDescent="0.35">
      <c r="A498" s="160">
        <v>497</v>
      </c>
      <c r="B498" s="162" t="s">
        <v>433</v>
      </c>
      <c r="C498" s="123"/>
    </row>
    <row r="499" spans="1:3" x14ac:dyDescent="0.35">
      <c r="A499" s="160">
        <v>498</v>
      </c>
      <c r="B499" s="162" t="s">
        <v>434</v>
      </c>
      <c r="C499" s="123"/>
    </row>
    <row r="500" spans="1:3" x14ac:dyDescent="0.35">
      <c r="A500" s="160">
        <v>499</v>
      </c>
      <c r="B500" s="162" t="s">
        <v>435</v>
      </c>
      <c r="C500" s="123"/>
    </row>
    <row r="501" spans="1:3" x14ac:dyDescent="0.35">
      <c r="A501" s="160">
        <v>500</v>
      </c>
      <c r="B501" s="162" t="s">
        <v>436</v>
      </c>
      <c r="C501" s="123"/>
    </row>
    <row r="502" spans="1:3" x14ac:dyDescent="0.35">
      <c r="A502" s="160">
        <v>501</v>
      </c>
      <c r="B502" s="162" t="s">
        <v>437</v>
      </c>
      <c r="C502" s="123"/>
    </row>
    <row r="503" spans="1:3" x14ac:dyDescent="0.35">
      <c r="A503" s="160">
        <v>502</v>
      </c>
      <c r="B503" s="162" t="s">
        <v>438</v>
      </c>
      <c r="C503" s="123"/>
    </row>
    <row r="504" spans="1:3" x14ac:dyDescent="0.35">
      <c r="A504" s="160">
        <v>503</v>
      </c>
      <c r="B504" s="162" t="s">
        <v>439</v>
      </c>
      <c r="C504" s="123"/>
    </row>
    <row r="505" spans="1:3" x14ac:dyDescent="0.35">
      <c r="A505" s="160">
        <v>504</v>
      </c>
      <c r="B505" s="162" t="s">
        <v>907</v>
      </c>
      <c r="C505" s="123"/>
    </row>
    <row r="506" spans="1:3" x14ac:dyDescent="0.35">
      <c r="A506" s="160">
        <v>505</v>
      </c>
      <c r="B506" s="162" t="s">
        <v>440</v>
      </c>
      <c r="C506" s="123"/>
    </row>
    <row r="507" spans="1:3" x14ac:dyDescent="0.35">
      <c r="A507" s="160">
        <v>506</v>
      </c>
      <c r="B507" s="162" t="s">
        <v>441</v>
      </c>
      <c r="C507" s="123"/>
    </row>
    <row r="508" spans="1:3" x14ac:dyDescent="0.35">
      <c r="A508" s="160">
        <v>507</v>
      </c>
      <c r="B508" s="162" t="s">
        <v>442</v>
      </c>
      <c r="C508" s="123"/>
    </row>
    <row r="509" spans="1:3" x14ac:dyDescent="0.35">
      <c r="A509" s="160">
        <v>508</v>
      </c>
      <c r="B509" s="162" t="s">
        <v>443</v>
      </c>
      <c r="C509" s="123"/>
    </row>
    <row r="510" spans="1:3" x14ac:dyDescent="0.35">
      <c r="A510" s="160">
        <v>509</v>
      </c>
      <c r="B510" s="162" t="s">
        <v>444</v>
      </c>
      <c r="C510" s="123"/>
    </row>
    <row r="511" spans="1:3" x14ac:dyDescent="0.35">
      <c r="A511" s="160">
        <v>510</v>
      </c>
      <c r="B511" s="162" t="s">
        <v>445</v>
      </c>
      <c r="C511" s="123"/>
    </row>
    <row r="512" spans="1:3" x14ac:dyDescent="0.35">
      <c r="A512" s="160">
        <v>511</v>
      </c>
      <c r="B512" s="162" t="s">
        <v>446</v>
      </c>
      <c r="C512" s="123"/>
    </row>
    <row r="513" spans="1:3" x14ac:dyDescent="0.35">
      <c r="A513" s="160">
        <v>512</v>
      </c>
      <c r="B513" s="162" t="s">
        <v>447</v>
      </c>
      <c r="C513" s="123"/>
    </row>
    <row r="514" spans="1:3" x14ac:dyDescent="0.35">
      <c r="A514" s="160">
        <v>513</v>
      </c>
      <c r="B514" s="162" t="s">
        <v>448</v>
      </c>
      <c r="C514" s="123"/>
    </row>
    <row r="515" spans="1:3" x14ac:dyDescent="0.35">
      <c r="A515" s="160">
        <v>514</v>
      </c>
      <c r="B515" s="162" t="s">
        <v>449</v>
      </c>
      <c r="C515" s="123"/>
    </row>
    <row r="516" spans="1:3" x14ac:dyDescent="0.35">
      <c r="A516" s="160">
        <v>515</v>
      </c>
      <c r="B516" s="162" t="s">
        <v>450</v>
      </c>
      <c r="C516" s="123"/>
    </row>
    <row r="517" spans="1:3" x14ac:dyDescent="0.35">
      <c r="A517" s="160">
        <v>516</v>
      </c>
      <c r="B517" s="162" t="s">
        <v>451</v>
      </c>
      <c r="C517" s="123"/>
    </row>
    <row r="518" spans="1:3" x14ac:dyDescent="0.35">
      <c r="A518" s="160">
        <v>517</v>
      </c>
      <c r="B518" s="162" t="s">
        <v>452</v>
      </c>
      <c r="C518" s="123"/>
    </row>
    <row r="519" spans="1:3" x14ac:dyDescent="0.35">
      <c r="A519" s="160">
        <v>518</v>
      </c>
      <c r="B519" s="162" t="s">
        <v>453</v>
      </c>
      <c r="C519" s="123"/>
    </row>
    <row r="520" spans="1:3" x14ac:dyDescent="0.35">
      <c r="A520" s="160">
        <v>519</v>
      </c>
      <c r="B520" s="162" t="s">
        <v>454</v>
      </c>
      <c r="C520" s="123"/>
    </row>
    <row r="521" spans="1:3" x14ac:dyDescent="0.35">
      <c r="A521" s="160">
        <v>520</v>
      </c>
      <c r="B521" s="162" t="s">
        <v>455</v>
      </c>
      <c r="C521" s="123"/>
    </row>
    <row r="522" spans="1:3" x14ac:dyDescent="0.35">
      <c r="A522" s="160">
        <v>521</v>
      </c>
      <c r="B522" s="162" t="s">
        <v>456</v>
      </c>
      <c r="C522" s="123"/>
    </row>
    <row r="523" spans="1:3" x14ac:dyDescent="0.35">
      <c r="A523" s="160">
        <v>522</v>
      </c>
      <c r="B523" s="162" t="s">
        <v>457</v>
      </c>
      <c r="C523" s="123"/>
    </row>
    <row r="524" spans="1:3" x14ac:dyDescent="0.35">
      <c r="A524" s="160">
        <v>523</v>
      </c>
      <c r="B524" s="162" t="s">
        <v>458</v>
      </c>
      <c r="C524" s="123"/>
    </row>
    <row r="525" spans="1:3" x14ac:dyDescent="0.35">
      <c r="A525" s="160">
        <v>524</v>
      </c>
      <c r="B525" s="162" t="s">
        <v>459</v>
      </c>
      <c r="C525" s="123"/>
    </row>
    <row r="526" spans="1:3" x14ac:dyDescent="0.35">
      <c r="A526" s="160">
        <v>525</v>
      </c>
      <c r="B526" s="162" t="s">
        <v>460</v>
      </c>
      <c r="C526" s="123"/>
    </row>
    <row r="527" spans="1:3" x14ac:dyDescent="0.35">
      <c r="A527" s="160">
        <v>526</v>
      </c>
      <c r="B527" s="162" t="s">
        <v>461</v>
      </c>
      <c r="C527" s="123"/>
    </row>
    <row r="528" spans="1:3" x14ac:dyDescent="0.35">
      <c r="A528" s="160">
        <v>527</v>
      </c>
      <c r="B528" s="162" t="s">
        <v>462</v>
      </c>
      <c r="C528" s="123"/>
    </row>
    <row r="529" spans="1:3" x14ac:dyDescent="0.35">
      <c r="A529" s="160">
        <v>528</v>
      </c>
      <c r="B529" s="162" t="s">
        <v>463</v>
      </c>
      <c r="C529" s="123"/>
    </row>
    <row r="530" spans="1:3" x14ac:dyDescent="0.35">
      <c r="A530" s="160">
        <v>529</v>
      </c>
      <c r="B530" s="162" t="s">
        <v>464</v>
      </c>
      <c r="C530" s="123"/>
    </row>
    <row r="531" spans="1:3" x14ac:dyDescent="0.35">
      <c r="A531" s="160">
        <v>530</v>
      </c>
      <c r="B531" s="162" t="s">
        <v>465</v>
      </c>
      <c r="C531" s="123"/>
    </row>
    <row r="532" spans="1:3" x14ac:dyDescent="0.35">
      <c r="A532" s="160">
        <v>531</v>
      </c>
      <c r="B532" s="162" t="s">
        <v>466</v>
      </c>
      <c r="C532" s="123"/>
    </row>
    <row r="533" spans="1:3" x14ac:dyDescent="0.35">
      <c r="A533" s="160">
        <v>532</v>
      </c>
      <c r="B533" s="162" t="s">
        <v>467</v>
      </c>
      <c r="C533" s="123"/>
    </row>
    <row r="534" spans="1:3" x14ac:dyDescent="0.35">
      <c r="A534" s="160">
        <v>533</v>
      </c>
      <c r="B534" s="162" t="s">
        <v>468</v>
      </c>
      <c r="C534" s="123"/>
    </row>
    <row r="535" spans="1:3" x14ac:dyDescent="0.35">
      <c r="A535" s="160">
        <v>534</v>
      </c>
      <c r="B535" s="162" t="s">
        <v>469</v>
      </c>
      <c r="C535" s="123"/>
    </row>
    <row r="536" spans="1:3" x14ac:dyDescent="0.35">
      <c r="A536" s="160">
        <v>535</v>
      </c>
      <c r="B536" s="162" t="s">
        <v>470</v>
      </c>
      <c r="C536" s="123"/>
    </row>
    <row r="537" spans="1:3" x14ac:dyDescent="0.35">
      <c r="A537" s="160">
        <v>536</v>
      </c>
      <c r="B537" s="162" t="s">
        <v>471</v>
      </c>
      <c r="C537" s="123"/>
    </row>
    <row r="538" spans="1:3" x14ac:dyDescent="0.35">
      <c r="A538" s="160">
        <v>537</v>
      </c>
      <c r="B538" s="162" t="s">
        <v>472</v>
      </c>
      <c r="C538" s="123"/>
    </row>
    <row r="539" spans="1:3" x14ac:dyDescent="0.35">
      <c r="A539" s="160">
        <v>538</v>
      </c>
      <c r="B539" s="162" t="s">
        <v>473</v>
      </c>
      <c r="C539" s="123"/>
    </row>
    <row r="540" spans="1:3" x14ac:dyDescent="0.35">
      <c r="A540" s="160">
        <v>539</v>
      </c>
      <c r="B540" s="162" t="s">
        <v>474</v>
      </c>
      <c r="C540" s="123"/>
    </row>
    <row r="541" spans="1:3" x14ac:dyDescent="0.35">
      <c r="A541" s="160">
        <v>540</v>
      </c>
      <c r="B541" s="162" t="s">
        <v>475</v>
      </c>
      <c r="C541" s="123"/>
    </row>
    <row r="542" spans="1:3" x14ac:dyDescent="0.35">
      <c r="A542" s="160">
        <v>541</v>
      </c>
      <c r="B542" s="162" t="s">
        <v>476</v>
      </c>
      <c r="C542" s="123"/>
    </row>
    <row r="543" spans="1:3" x14ac:dyDescent="0.35">
      <c r="A543" s="160">
        <v>542</v>
      </c>
      <c r="B543" s="162" t="s">
        <v>477</v>
      </c>
      <c r="C543" s="123"/>
    </row>
    <row r="544" spans="1:3" x14ac:dyDescent="0.35">
      <c r="A544" s="160">
        <v>543</v>
      </c>
      <c r="B544" s="162" t="s">
        <v>478</v>
      </c>
      <c r="C544" s="123"/>
    </row>
    <row r="545" spans="1:3" x14ac:dyDescent="0.35">
      <c r="A545" s="160">
        <v>544</v>
      </c>
      <c r="B545" s="162" t="s">
        <v>479</v>
      </c>
      <c r="C545" s="123"/>
    </row>
    <row r="546" spans="1:3" x14ac:dyDescent="0.35">
      <c r="A546" s="160">
        <v>545</v>
      </c>
      <c r="B546" s="162" t="s">
        <v>480</v>
      </c>
      <c r="C546" s="123"/>
    </row>
    <row r="547" spans="1:3" x14ac:dyDescent="0.35">
      <c r="A547" s="160">
        <v>546</v>
      </c>
      <c r="B547" s="162" t="s">
        <v>481</v>
      </c>
      <c r="C547" s="123"/>
    </row>
    <row r="548" spans="1:3" x14ac:dyDescent="0.35">
      <c r="A548" s="160">
        <v>547</v>
      </c>
      <c r="B548" s="162" t="s">
        <v>482</v>
      </c>
      <c r="C548" s="123"/>
    </row>
    <row r="549" spans="1:3" x14ac:dyDescent="0.35">
      <c r="A549" s="160">
        <v>548</v>
      </c>
      <c r="B549" s="162" t="s">
        <v>483</v>
      </c>
      <c r="C549" s="123"/>
    </row>
    <row r="550" spans="1:3" x14ac:dyDescent="0.35">
      <c r="A550" s="160">
        <v>549</v>
      </c>
      <c r="B550" s="162" t="s">
        <v>484</v>
      </c>
      <c r="C550" s="123"/>
    </row>
    <row r="551" spans="1:3" x14ac:dyDescent="0.35">
      <c r="A551" s="160">
        <v>550</v>
      </c>
      <c r="B551" s="162" t="s">
        <v>485</v>
      </c>
      <c r="C551" s="123"/>
    </row>
    <row r="552" spans="1:3" x14ac:dyDescent="0.35">
      <c r="A552" s="160">
        <v>551</v>
      </c>
      <c r="B552" s="162" t="s">
        <v>486</v>
      </c>
      <c r="C552" s="123"/>
    </row>
    <row r="553" spans="1:3" x14ac:dyDescent="0.35">
      <c r="A553" s="160">
        <v>552</v>
      </c>
      <c r="B553" s="162" t="s">
        <v>487</v>
      </c>
      <c r="C553" s="123"/>
    </row>
    <row r="554" spans="1:3" x14ac:dyDescent="0.35">
      <c r="A554" s="160">
        <v>553</v>
      </c>
      <c r="B554" s="162" t="s">
        <v>488</v>
      </c>
      <c r="C554" s="123"/>
    </row>
    <row r="555" spans="1:3" x14ac:dyDescent="0.35">
      <c r="A555" s="160">
        <v>554</v>
      </c>
      <c r="B555" s="162" t="s">
        <v>489</v>
      </c>
      <c r="C555" s="123"/>
    </row>
    <row r="556" spans="1:3" x14ac:dyDescent="0.35">
      <c r="A556" s="160">
        <v>555</v>
      </c>
      <c r="B556" s="162" t="s">
        <v>490</v>
      </c>
      <c r="C556" s="123"/>
    </row>
    <row r="557" spans="1:3" x14ac:dyDescent="0.35">
      <c r="A557" s="160">
        <v>556</v>
      </c>
      <c r="B557" s="162" t="s">
        <v>491</v>
      </c>
      <c r="C557" s="123"/>
    </row>
    <row r="558" spans="1:3" x14ac:dyDescent="0.35">
      <c r="A558" s="160">
        <v>557</v>
      </c>
      <c r="B558" s="162" t="s">
        <v>492</v>
      </c>
      <c r="C558" s="123"/>
    </row>
    <row r="559" spans="1:3" x14ac:dyDescent="0.35">
      <c r="A559" s="160">
        <v>558</v>
      </c>
      <c r="B559" s="162" t="s">
        <v>493</v>
      </c>
      <c r="C559" s="123"/>
    </row>
    <row r="560" spans="1:3" x14ac:dyDescent="0.35">
      <c r="A560" s="160">
        <v>559</v>
      </c>
      <c r="B560" s="162" t="s">
        <v>494</v>
      </c>
      <c r="C560" s="123"/>
    </row>
    <row r="561" spans="1:3" x14ac:dyDescent="0.35">
      <c r="A561" s="160">
        <v>560</v>
      </c>
      <c r="B561" s="162" t="s">
        <v>495</v>
      </c>
      <c r="C561" s="123"/>
    </row>
    <row r="562" spans="1:3" x14ac:dyDescent="0.35">
      <c r="A562" s="160">
        <v>561</v>
      </c>
      <c r="B562" s="162" t="s">
        <v>496</v>
      </c>
      <c r="C562" s="123"/>
    </row>
    <row r="563" spans="1:3" x14ac:dyDescent="0.35">
      <c r="A563" s="160">
        <v>562</v>
      </c>
      <c r="B563" s="162" t="s">
        <v>497</v>
      </c>
      <c r="C563" s="123"/>
    </row>
    <row r="564" spans="1:3" x14ac:dyDescent="0.35">
      <c r="A564" s="160">
        <v>563</v>
      </c>
      <c r="B564" s="162" t="s">
        <v>498</v>
      </c>
      <c r="C564" s="123"/>
    </row>
    <row r="565" spans="1:3" x14ac:dyDescent="0.35">
      <c r="A565" s="160">
        <v>564</v>
      </c>
      <c r="B565" s="162" t="s">
        <v>499</v>
      </c>
      <c r="C565" s="123"/>
    </row>
    <row r="566" spans="1:3" x14ac:dyDescent="0.35">
      <c r="A566" s="160">
        <v>565</v>
      </c>
      <c r="B566" s="162" t="s">
        <v>500</v>
      </c>
      <c r="C566" s="123"/>
    </row>
    <row r="567" spans="1:3" x14ac:dyDescent="0.35">
      <c r="A567" s="160">
        <v>566</v>
      </c>
      <c r="B567" s="162" t="s">
        <v>501</v>
      </c>
      <c r="C567" s="123"/>
    </row>
    <row r="568" spans="1:3" x14ac:dyDescent="0.35">
      <c r="A568" s="160">
        <v>567</v>
      </c>
      <c r="B568" s="162" t="s">
        <v>502</v>
      </c>
      <c r="C568" s="123"/>
    </row>
    <row r="569" spans="1:3" x14ac:dyDescent="0.35">
      <c r="A569" s="160">
        <v>568</v>
      </c>
      <c r="B569" s="162" t="s">
        <v>503</v>
      </c>
      <c r="C569" s="123"/>
    </row>
    <row r="570" spans="1:3" x14ac:dyDescent="0.35">
      <c r="A570" s="160">
        <v>569</v>
      </c>
      <c r="B570" s="162" t="s">
        <v>504</v>
      </c>
      <c r="C570" s="123"/>
    </row>
    <row r="571" spans="1:3" x14ac:dyDescent="0.35">
      <c r="A571" s="160">
        <v>570</v>
      </c>
      <c r="B571" s="162" t="s">
        <v>505</v>
      </c>
      <c r="C571" s="123"/>
    </row>
    <row r="572" spans="1:3" x14ac:dyDescent="0.35">
      <c r="A572" s="160">
        <v>571</v>
      </c>
      <c r="B572" s="162" t="s">
        <v>506</v>
      </c>
      <c r="C572" s="123"/>
    </row>
    <row r="573" spans="1:3" x14ac:dyDescent="0.35">
      <c r="A573" s="160">
        <v>572</v>
      </c>
      <c r="B573" s="162" t="s">
        <v>507</v>
      </c>
      <c r="C573" s="123"/>
    </row>
    <row r="574" spans="1:3" x14ac:dyDescent="0.35">
      <c r="A574" s="160">
        <v>573</v>
      </c>
      <c r="B574" s="162" t="s">
        <v>508</v>
      </c>
      <c r="C574" s="123"/>
    </row>
    <row r="575" spans="1:3" x14ac:dyDescent="0.35">
      <c r="A575" s="160">
        <v>574</v>
      </c>
      <c r="B575" s="162" t="s">
        <v>509</v>
      </c>
      <c r="C575" s="123"/>
    </row>
    <row r="576" spans="1:3" x14ac:dyDescent="0.35">
      <c r="A576" s="160">
        <v>575</v>
      </c>
      <c r="B576" s="162" t="s">
        <v>510</v>
      </c>
      <c r="C576" s="123"/>
    </row>
    <row r="577" spans="1:5" x14ac:dyDescent="0.35">
      <c r="A577" s="160">
        <v>576</v>
      </c>
      <c r="B577" s="162" t="s">
        <v>511</v>
      </c>
      <c r="C577" s="123"/>
    </row>
    <row r="578" spans="1:5" x14ac:dyDescent="0.35">
      <c r="A578" s="160">
        <v>577</v>
      </c>
      <c r="B578" s="162" t="s">
        <v>512</v>
      </c>
      <c r="C578" s="123"/>
    </row>
    <row r="579" spans="1:5" x14ac:dyDescent="0.35">
      <c r="A579" s="160">
        <v>578</v>
      </c>
      <c r="B579" s="162" t="s">
        <v>513</v>
      </c>
      <c r="C579" s="123"/>
    </row>
    <row r="580" spans="1:5" x14ac:dyDescent="0.35">
      <c r="A580" s="160">
        <v>579</v>
      </c>
      <c r="B580" s="162" t="s">
        <v>514</v>
      </c>
      <c r="C580" s="123"/>
    </row>
    <row r="581" spans="1:5" x14ac:dyDescent="0.35">
      <c r="A581" s="160">
        <v>580</v>
      </c>
      <c r="B581" s="162" t="s">
        <v>515</v>
      </c>
      <c r="C581" s="123"/>
    </row>
    <row r="582" spans="1:5" x14ac:dyDescent="0.35">
      <c r="A582" s="160">
        <v>581</v>
      </c>
      <c r="B582" s="162" t="s">
        <v>516</v>
      </c>
      <c r="C582" s="123"/>
    </row>
    <row r="583" spans="1:5" x14ac:dyDescent="0.35">
      <c r="A583" s="160">
        <v>582</v>
      </c>
      <c r="B583" s="162" t="s">
        <v>517</v>
      </c>
      <c r="C583" s="123"/>
    </row>
    <row r="584" spans="1:5" x14ac:dyDescent="0.35">
      <c r="A584" s="160">
        <v>583</v>
      </c>
      <c r="B584" s="162" t="s">
        <v>518</v>
      </c>
      <c r="C584" s="123"/>
    </row>
    <row r="585" spans="1:5" x14ac:dyDescent="0.35">
      <c r="A585" s="160">
        <v>584</v>
      </c>
      <c r="B585" s="162" t="s">
        <v>519</v>
      </c>
      <c r="C585" s="123"/>
    </row>
    <row r="586" spans="1:5" x14ac:dyDescent="0.35">
      <c r="A586" s="160">
        <v>585</v>
      </c>
      <c r="B586" s="162" t="s">
        <v>520</v>
      </c>
      <c r="C586" s="123"/>
    </row>
    <row r="587" spans="1:5" x14ac:dyDescent="0.35">
      <c r="A587" s="160">
        <v>586</v>
      </c>
      <c r="B587" s="162" t="s">
        <v>521</v>
      </c>
      <c r="C587" s="123"/>
    </row>
    <row r="588" spans="1:5" x14ac:dyDescent="0.35">
      <c r="A588" s="160">
        <v>587</v>
      </c>
      <c r="B588" s="162" t="s">
        <v>522</v>
      </c>
      <c r="C588" s="123"/>
    </row>
    <row r="589" spans="1:5" x14ac:dyDescent="0.35">
      <c r="A589" s="160">
        <v>588</v>
      </c>
      <c r="B589" s="162" t="s">
        <v>523</v>
      </c>
      <c r="C589" s="123"/>
    </row>
    <row r="590" spans="1:5" x14ac:dyDescent="0.35">
      <c r="A590" s="160">
        <v>589</v>
      </c>
      <c r="B590" s="162" t="s">
        <v>524</v>
      </c>
      <c r="C590" s="123"/>
    </row>
    <row r="591" spans="1:5" x14ac:dyDescent="0.35">
      <c r="A591" s="160">
        <v>590</v>
      </c>
      <c r="B591" s="162" t="s">
        <v>525</v>
      </c>
      <c r="C591" s="123"/>
      <c r="E591" t="s">
        <v>18</v>
      </c>
    </row>
    <row r="592" spans="1:5" x14ac:dyDescent="0.35">
      <c r="A592" s="160">
        <v>591</v>
      </c>
      <c r="B592" s="162" t="s">
        <v>526</v>
      </c>
      <c r="C592" s="123" t="s">
        <v>936</v>
      </c>
    </row>
    <row r="593" spans="1:3" x14ac:dyDescent="0.35">
      <c r="A593" s="160">
        <v>592</v>
      </c>
      <c r="B593" s="162" t="s">
        <v>527</v>
      </c>
      <c r="C593" s="123" t="s">
        <v>936</v>
      </c>
    </row>
    <row r="594" spans="1:3" x14ac:dyDescent="0.35">
      <c r="A594" s="160">
        <v>593</v>
      </c>
      <c r="B594" s="162" t="s">
        <v>528</v>
      </c>
      <c r="C594" s="123" t="s">
        <v>936</v>
      </c>
    </row>
    <row r="595" spans="1:3" x14ac:dyDescent="0.35">
      <c r="A595" s="160">
        <v>594</v>
      </c>
      <c r="B595" s="162" t="s">
        <v>529</v>
      </c>
      <c r="C595" s="123" t="s">
        <v>936</v>
      </c>
    </row>
    <row r="596" spans="1:3" x14ac:dyDescent="0.35">
      <c r="A596" s="160">
        <v>595</v>
      </c>
      <c r="B596" s="162" t="s">
        <v>530</v>
      </c>
      <c r="C596" s="123" t="s">
        <v>927</v>
      </c>
    </row>
    <row r="597" spans="1:3" x14ac:dyDescent="0.35">
      <c r="A597" s="160">
        <v>596</v>
      </c>
      <c r="B597" s="162" t="s">
        <v>531</v>
      </c>
      <c r="C597" s="123" t="s">
        <v>927</v>
      </c>
    </row>
    <row r="598" spans="1:3" x14ac:dyDescent="0.35">
      <c r="A598" s="160">
        <v>597</v>
      </c>
      <c r="B598" s="162" t="s">
        <v>532</v>
      </c>
      <c r="C598" s="123" t="s">
        <v>927</v>
      </c>
    </row>
    <row r="599" spans="1:3" x14ac:dyDescent="0.35">
      <c r="A599" s="160">
        <v>598</v>
      </c>
      <c r="B599" s="162" t="s">
        <v>533</v>
      </c>
      <c r="C599" s="123" t="s">
        <v>927</v>
      </c>
    </row>
    <row r="600" spans="1:3" x14ac:dyDescent="0.35">
      <c r="A600" s="160">
        <v>599</v>
      </c>
      <c r="B600" s="162" t="s">
        <v>534</v>
      </c>
      <c r="C600" s="123" t="s">
        <v>927</v>
      </c>
    </row>
    <row r="601" spans="1:3" x14ac:dyDescent="0.35">
      <c r="A601" s="160">
        <v>600</v>
      </c>
      <c r="B601" s="162" t="s">
        <v>535</v>
      </c>
      <c r="C601" s="123" t="s">
        <v>927</v>
      </c>
    </row>
    <row r="602" spans="1:3" x14ac:dyDescent="0.35">
      <c r="A602" s="160">
        <v>601</v>
      </c>
      <c r="B602" s="162" t="s">
        <v>536</v>
      </c>
      <c r="C602" s="123" t="s">
        <v>927</v>
      </c>
    </row>
    <row r="603" spans="1:3" x14ac:dyDescent="0.35">
      <c r="A603" s="160">
        <v>602</v>
      </c>
      <c r="B603" s="162" t="s">
        <v>537</v>
      </c>
      <c r="C603" s="123" t="s">
        <v>927</v>
      </c>
    </row>
    <row r="604" spans="1:3" x14ac:dyDescent="0.35">
      <c r="A604" s="160">
        <v>603</v>
      </c>
      <c r="B604" s="162" t="s">
        <v>538</v>
      </c>
      <c r="C604" s="123" t="s">
        <v>927</v>
      </c>
    </row>
    <row r="605" spans="1:3" x14ac:dyDescent="0.35">
      <c r="A605" s="160">
        <v>604</v>
      </c>
      <c r="B605" s="162" t="s">
        <v>539</v>
      </c>
      <c r="C605" s="123" t="s">
        <v>927</v>
      </c>
    </row>
    <row r="606" spans="1:3" x14ac:dyDescent="0.35">
      <c r="A606" s="160">
        <v>605</v>
      </c>
      <c r="B606" s="162" t="s">
        <v>754</v>
      </c>
      <c r="C606" s="120" t="s">
        <v>963</v>
      </c>
    </row>
    <row r="607" spans="1:3" x14ac:dyDescent="0.35">
      <c r="A607" s="160">
        <v>606</v>
      </c>
      <c r="B607" s="162" t="s">
        <v>760</v>
      </c>
      <c r="C607" s="123" t="s">
        <v>927</v>
      </c>
    </row>
    <row r="608" spans="1:3" x14ac:dyDescent="0.35">
      <c r="A608" s="160">
        <v>607</v>
      </c>
      <c r="B608" s="162" t="s">
        <v>761</v>
      </c>
      <c r="C608" s="123" t="s">
        <v>927</v>
      </c>
    </row>
    <row r="609" spans="1:3" x14ac:dyDescent="0.35">
      <c r="A609" s="160">
        <v>608</v>
      </c>
      <c r="B609" s="162" t="s">
        <v>762</v>
      </c>
      <c r="C609" s="123" t="s">
        <v>927</v>
      </c>
    </row>
    <row r="610" spans="1:3" x14ac:dyDescent="0.35">
      <c r="A610" s="160">
        <v>609</v>
      </c>
      <c r="B610" s="162" t="s">
        <v>763</v>
      </c>
      <c r="C610" s="123" t="s">
        <v>927</v>
      </c>
    </row>
    <row r="611" spans="1:3" x14ac:dyDescent="0.35">
      <c r="A611" s="160">
        <v>610</v>
      </c>
      <c r="B611" s="162" t="s">
        <v>764</v>
      </c>
      <c r="C611" s="123" t="s">
        <v>927</v>
      </c>
    </row>
    <row r="612" spans="1:3" x14ac:dyDescent="0.35">
      <c r="A612" s="160">
        <v>611</v>
      </c>
      <c r="B612" s="162" t="s">
        <v>765</v>
      </c>
      <c r="C612" s="123" t="s">
        <v>936</v>
      </c>
    </row>
    <row r="613" spans="1:3" x14ac:dyDescent="0.35">
      <c r="A613" s="160">
        <v>612</v>
      </c>
      <c r="B613" s="162" t="s">
        <v>766</v>
      </c>
      <c r="C613" s="123" t="s">
        <v>936</v>
      </c>
    </row>
    <row r="614" spans="1:3" x14ac:dyDescent="0.35">
      <c r="A614" s="160">
        <v>613</v>
      </c>
      <c r="B614" s="162" t="s">
        <v>767</v>
      </c>
      <c r="C614" s="123" t="s">
        <v>936</v>
      </c>
    </row>
    <row r="615" spans="1:3" x14ac:dyDescent="0.35">
      <c r="A615" s="160">
        <v>614</v>
      </c>
      <c r="B615" s="162" t="s">
        <v>768</v>
      </c>
      <c r="C615" s="123" t="s">
        <v>936</v>
      </c>
    </row>
    <row r="616" spans="1:3" x14ac:dyDescent="0.35">
      <c r="A616" s="160">
        <v>615</v>
      </c>
      <c r="B616" s="162" t="s">
        <v>769</v>
      </c>
      <c r="C616" s="173" t="s">
        <v>936</v>
      </c>
    </row>
    <row r="617" spans="1:3" x14ac:dyDescent="0.35">
      <c r="A617" s="160">
        <v>616</v>
      </c>
      <c r="B617" s="162" t="s">
        <v>791</v>
      </c>
      <c r="C617" s="123" t="s">
        <v>936</v>
      </c>
    </row>
    <row r="618" spans="1:3" x14ac:dyDescent="0.35">
      <c r="A618" s="160">
        <v>617</v>
      </c>
      <c r="B618" s="162" t="s">
        <v>792</v>
      </c>
      <c r="C618" s="123" t="s">
        <v>936</v>
      </c>
    </row>
    <row r="619" spans="1:3" x14ac:dyDescent="0.35">
      <c r="A619" s="160">
        <v>618</v>
      </c>
      <c r="B619" s="162" t="s">
        <v>793</v>
      </c>
      <c r="C619" s="123" t="s">
        <v>936</v>
      </c>
    </row>
    <row r="620" spans="1:3" x14ac:dyDescent="0.35">
      <c r="A620" s="161">
        <v>619</v>
      </c>
      <c r="B620" s="163" t="s">
        <v>802</v>
      </c>
      <c r="C620" s="164" t="s">
        <v>927</v>
      </c>
    </row>
    <row r="621" spans="1:3" x14ac:dyDescent="0.35">
      <c r="A621" s="161">
        <v>620</v>
      </c>
      <c r="B621" s="162" t="s">
        <v>803</v>
      </c>
      <c r="C621" s="164" t="s">
        <v>927</v>
      </c>
    </row>
    <row r="622" spans="1:3" x14ac:dyDescent="0.35">
      <c r="A622" s="161">
        <v>621</v>
      </c>
      <c r="B622" s="162" t="s">
        <v>804</v>
      </c>
      <c r="C622" s="164" t="s">
        <v>927</v>
      </c>
    </row>
    <row r="623" spans="1:3" x14ac:dyDescent="0.35">
      <c r="A623" s="161">
        <v>622</v>
      </c>
      <c r="B623" s="162" t="s">
        <v>805</v>
      </c>
      <c r="C623" s="164" t="s">
        <v>927</v>
      </c>
    </row>
    <row r="624" spans="1:3" x14ac:dyDescent="0.35">
      <c r="A624" s="161">
        <v>623</v>
      </c>
      <c r="B624" s="162" t="s">
        <v>806</v>
      </c>
      <c r="C624" s="164" t="s">
        <v>927</v>
      </c>
    </row>
    <row r="625" spans="1:3" x14ac:dyDescent="0.35">
      <c r="A625" s="161">
        <v>624</v>
      </c>
      <c r="B625" s="162" t="s">
        <v>807</v>
      </c>
      <c r="C625" s="164" t="s">
        <v>927</v>
      </c>
    </row>
    <row r="626" spans="1:3" x14ac:dyDescent="0.35">
      <c r="A626" s="161">
        <v>625</v>
      </c>
      <c r="B626" s="162" t="s">
        <v>808</v>
      </c>
      <c r="C626" s="164" t="s">
        <v>927</v>
      </c>
    </row>
    <row r="627" spans="1:3" x14ac:dyDescent="0.35">
      <c r="A627" s="161">
        <v>626</v>
      </c>
      <c r="B627" s="162" t="s">
        <v>809</v>
      </c>
      <c r="C627" s="164" t="s">
        <v>927</v>
      </c>
    </row>
    <row r="628" spans="1:3" x14ac:dyDescent="0.35">
      <c r="A628" s="161">
        <v>627</v>
      </c>
      <c r="B628" s="162" t="s">
        <v>810</v>
      </c>
      <c r="C628" s="164" t="s">
        <v>927</v>
      </c>
    </row>
    <row r="629" spans="1:3" x14ac:dyDescent="0.35">
      <c r="A629" s="161">
        <v>628</v>
      </c>
      <c r="B629" s="162" t="s">
        <v>811</v>
      </c>
      <c r="C629" s="164" t="s">
        <v>927</v>
      </c>
    </row>
    <row r="630" spans="1:3" x14ac:dyDescent="0.35">
      <c r="A630" s="161">
        <v>629</v>
      </c>
      <c r="B630" s="162" t="s">
        <v>812</v>
      </c>
      <c r="C630" s="164" t="s">
        <v>927</v>
      </c>
    </row>
    <row r="631" spans="1:3" x14ac:dyDescent="0.35">
      <c r="A631" s="161">
        <v>630</v>
      </c>
      <c r="B631" s="162" t="s">
        <v>813</v>
      </c>
      <c r="C631" s="164" t="s">
        <v>927</v>
      </c>
    </row>
    <row r="632" spans="1:3" x14ac:dyDescent="0.35">
      <c r="A632" s="161">
        <v>631</v>
      </c>
      <c r="B632" s="162" t="s">
        <v>814</v>
      </c>
      <c r="C632" s="164" t="s">
        <v>927</v>
      </c>
    </row>
    <row r="633" spans="1:3" x14ac:dyDescent="0.35">
      <c r="A633" s="161">
        <v>632</v>
      </c>
      <c r="B633" s="162" t="s">
        <v>815</v>
      </c>
      <c r="C633" s="164" t="s">
        <v>927</v>
      </c>
    </row>
    <row r="634" spans="1:3" x14ac:dyDescent="0.35">
      <c r="A634" s="161">
        <v>633</v>
      </c>
      <c r="B634" s="162" t="s">
        <v>816</v>
      </c>
      <c r="C634" s="164" t="s">
        <v>927</v>
      </c>
    </row>
    <row r="635" spans="1:3" x14ac:dyDescent="0.35">
      <c r="A635" s="161">
        <v>634</v>
      </c>
      <c r="B635" s="162" t="s">
        <v>817</v>
      </c>
      <c r="C635" s="164" t="s">
        <v>927</v>
      </c>
    </row>
    <row r="636" spans="1:3" x14ac:dyDescent="0.35">
      <c r="A636" s="161">
        <v>635</v>
      </c>
      <c r="B636" s="162" t="s">
        <v>818</v>
      </c>
      <c r="C636" s="164" t="s">
        <v>927</v>
      </c>
    </row>
    <row r="637" spans="1:3" x14ac:dyDescent="0.35">
      <c r="A637" s="161">
        <v>636</v>
      </c>
      <c r="B637" s="162" t="s">
        <v>819</v>
      </c>
      <c r="C637" s="164" t="s">
        <v>927</v>
      </c>
    </row>
    <row r="638" spans="1:3" x14ac:dyDescent="0.35">
      <c r="A638" s="161">
        <v>637</v>
      </c>
      <c r="B638" s="162" t="s">
        <v>820</v>
      </c>
      <c r="C638" s="164" t="s">
        <v>927</v>
      </c>
    </row>
    <row r="639" spans="1:3" x14ac:dyDescent="0.35">
      <c r="A639" s="161">
        <v>638</v>
      </c>
      <c r="B639" s="162" t="s">
        <v>821</v>
      </c>
      <c r="C639" s="164" t="s">
        <v>927</v>
      </c>
    </row>
    <row r="640" spans="1:3" x14ac:dyDescent="0.35">
      <c r="A640" s="161">
        <v>639</v>
      </c>
      <c r="B640" s="162" t="s">
        <v>822</v>
      </c>
      <c r="C640" s="164" t="s">
        <v>927</v>
      </c>
    </row>
    <row r="641" spans="1:3" x14ac:dyDescent="0.35">
      <c r="A641" s="161">
        <v>640</v>
      </c>
      <c r="B641" s="162" t="s">
        <v>823</v>
      </c>
      <c r="C641" s="164" t="s">
        <v>927</v>
      </c>
    </row>
    <row r="642" spans="1:3" x14ac:dyDescent="0.35">
      <c r="A642" s="161">
        <v>641</v>
      </c>
      <c r="B642" s="162" t="s">
        <v>824</v>
      </c>
      <c r="C642" s="164" t="s">
        <v>927</v>
      </c>
    </row>
    <row r="643" spans="1:3" x14ac:dyDescent="0.35">
      <c r="A643" s="161">
        <v>642</v>
      </c>
      <c r="B643" s="162" t="s">
        <v>825</v>
      </c>
      <c r="C643" s="164" t="s">
        <v>927</v>
      </c>
    </row>
    <row r="644" spans="1:3" x14ac:dyDescent="0.35">
      <c r="A644" s="161">
        <v>643</v>
      </c>
      <c r="B644" s="162" t="s">
        <v>826</v>
      </c>
      <c r="C644" s="164" t="s">
        <v>927</v>
      </c>
    </row>
    <row r="645" spans="1:3" x14ac:dyDescent="0.35">
      <c r="A645" s="161">
        <v>644</v>
      </c>
      <c r="B645" s="162" t="s">
        <v>827</v>
      </c>
      <c r="C645" s="164" t="s">
        <v>927</v>
      </c>
    </row>
    <row r="646" spans="1:3" x14ac:dyDescent="0.35">
      <c r="A646" s="161">
        <v>645</v>
      </c>
      <c r="B646" s="162" t="s">
        <v>828</v>
      </c>
      <c r="C646" s="164" t="s">
        <v>927</v>
      </c>
    </row>
    <row r="647" spans="1:3" x14ac:dyDescent="0.35">
      <c r="A647" s="161">
        <v>646</v>
      </c>
      <c r="B647" s="162" t="s">
        <v>829</v>
      </c>
      <c r="C647" s="164" t="s">
        <v>927</v>
      </c>
    </row>
    <row r="648" spans="1:3" x14ac:dyDescent="0.35">
      <c r="A648" s="161">
        <v>647</v>
      </c>
      <c r="B648" s="162" t="s">
        <v>830</v>
      </c>
      <c r="C648" s="164" t="s">
        <v>927</v>
      </c>
    </row>
    <row r="649" spans="1:3" x14ac:dyDescent="0.35">
      <c r="A649" s="161">
        <v>648</v>
      </c>
      <c r="B649" s="162" t="s">
        <v>831</v>
      </c>
      <c r="C649" s="164" t="s">
        <v>927</v>
      </c>
    </row>
    <row r="650" spans="1:3" x14ac:dyDescent="0.35">
      <c r="A650" s="161">
        <v>649</v>
      </c>
      <c r="B650" s="162" t="s">
        <v>832</v>
      </c>
      <c r="C650" s="164" t="s">
        <v>927</v>
      </c>
    </row>
    <row r="651" spans="1:3" x14ac:dyDescent="0.35">
      <c r="A651" s="161">
        <v>650</v>
      </c>
      <c r="B651" s="162" t="s">
        <v>833</v>
      </c>
      <c r="C651" s="164" t="s">
        <v>927</v>
      </c>
    </row>
    <row r="652" spans="1:3" x14ac:dyDescent="0.35">
      <c r="A652" s="161">
        <v>651</v>
      </c>
      <c r="B652" s="162" t="s">
        <v>834</v>
      </c>
      <c r="C652" s="164" t="s">
        <v>927</v>
      </c>
    </row>
    <row r="653" spans="1:3" x14ac:dyDescent="0.35">
      <c r="A653" s="161">
        <v>652</v>
      </c>
      <c r="B653" s="162" t="s">
        <v>835</v>
      </c>
      <c r="C653" s="164" t="s">
        <v>927</v>
      </c>
    </row>
    <row r="654" spans="1:3" x14ac:dyDescent="0.35">
      <c r="A654" s="161">
        <v>653</v>
      </c>
      <c r="B654" s="162" t="s">
        <v>836</v>
      </c>
      <c r="C654" s="164" t="s">
        <v>927</v>
      </c>
    </row>
    <row r="655" spans="1:3" x14ac:dyDescent="0.35">
      <c r="A655" s="161">
        <v>654</v>
      </c>
      <c r="B655" s="162" t="s">
        <v>837</v>
      </c>
      <c r="C655" s="164" t="s">
        <v>927</v>
      </c>
    </row>
    <row r="656" spans="1:3" x14ac:dyDescent="0.35">
      <c r="A656" s="161">
        <v>655</v>
      </c>
      <c r="B656" s="162" t="s">
        <v>908</v>
      </c>
      <c r="C656" s="109" t="s">
        <v>964</v>
      </c>
    </row>
    <row r="657" spans="1:3" x14ac:dyDescent="0.35">
      <c r="A657" s="161">
        <v>656</v>
      </c>
      <c r="B657" s="162" t="s">
        <v>909</v>
      </c>
      <c r="C657" s="109" t="s">
        <v>965</v>
      </c>
    </row>
    <row r="658" spans="1:3" x14ac:dyDescent="0.35">
      <c r="A658" s="161">
        <v>657</v>
      </c>
      <c r="B658" s="162" t="s">
        <v>910</v>
      </c>
      <c r="C658" s="109" t="s">
        <v>966</v>
      </c>
    </row>
    <row r="659" spans="1:3" x14ac:dyDescent="0.35">
      <c r="A659" s="161">
        <v>658</v>
      </c>
      <c r="B659" s="162" t="s">
        <v>911</v>
      </c>
      <c r="C659" s="109" t="s">
        <v>966</v>
      </c>
    </row>
    <row r="660" spans="1:3" x14ac:dyDescent="0.35">
      <c r="A660" s="161">
        <v>659</v>
      </c>
      <c r="B660" s="162" t="s">
        <v>912</v>
      </c>
      <c r="C660" s="109" t="s">
        <v>964</v>
      </c>
    </row>
    <row r="661" spans="1:3" x14ac:dyDescent="0.35">
      <c r="A661" s="161">
        <v>660</v>
      </c>
      <c r="B661" s="162" t="s">
        <v>913</v>
      </c>
      <c r="C661" s="109" t="s">
        <v>964</v>
      </c>
    </row>
    <row r="662" spans="1:3" x14ac:dyDescent="0.35">
      <c r="A662" s="161">
        <v>661</v>
      </c>
      <c r="B662" s="162" t="s">
        <v>914</v>
      </c>
      <c r="C662" s="109" t="s">
        <v>964</v>
      </c>
    </row>
    <row r="663" spans="1:3" x14ac:dyDescent="0.35">
      <c r="A663" s="161">
        <v>662</v>
      </c>
      <c r="B663" s="162" t="s">
        <v>915</v>
      </c>
      <c r="C663" s="109" t="s">
        <v>936</v>
      </c>
    </row>
    <row r="664" spans="1:3" x14ac:dyDescent="0.35">
      <c r="A664" s="161">
        <v>663</v>
      </c>
      <c r="B664" s="162" t="s">
        <v>888</v>
      </c>
    </row>
    <row r="665" spans="1:3" x14ac:dyDescent="0.35">
      <c r="A665" s="161">
        <v>664</v>
      </c>
      <c r="B665" s="162" t="s">
        <v>888</v>
      </c>
    </row>
    <row r="666" spans="1:3" x14ac:dyDescent="0.35">
      <c r="A666" s="161">
        <v>665</v>
      </c>
      <c r="B666" s="162" t="s">
        <v>888</v>
      </c>
    </row>
    <row r="667" spans="1:3" x14ac:dyDescent="0.35">
      <c r="A667" s="161">
        <v>666</v>
      </c>
      <c r="B667" s="162" t="s">
        <v>888</v>
      </c>
    </row>
    <row r="668" spans="1:3" x14ac:dyDescent="0.35">
      <c r="A668" s="161">
        <v>667</v>
      </c>
      <c r="B668" s="162" t="s">
        <v>888</v>
      </c>
    </row>
    <row r="669" spans="1:3" x14ac:dyDescent="0.35">
      <c r="A669" s="161">
        <v>668</v>
      </c>
      <c r="B669" s="162" t="s">
        <v>888</v>
      </c>
    </row>
    <row r="670" spans="1:3" x14ac:dyDescent="0.35">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5" workbookViewId="0">
      <selection activeCell="AE1202" sqref="AE1202"/>
    </sheetView>
  </sheetViews>
  <sheetFormatPr defaultRowHeight="12.75" x14ac:dyDescent="0.35"/>
  <cols>
    <col min="1" max="1" width="12" customWidth="1"/>
    <col min="3" max="3" width="16.59765625" customWidth="1"/>
    <col min="4" max="11" width="11.73046875" customWidth="1"/>
    <col min="12" max="13" width="3.86328125" customWidth="1"/>
    <col min="14" max="14" width="16.3984375" customWidth="1"/>
    <col min="15" max="15" width="3.1328125" customWidth="1"/>
    <col min="16" max="19" width="16.3984375" customWidth="1"/>
    <col min="20" max="20" width="3.3984375" customWidth="1"/>
    <col min="21" max="23" width="16" customWidth="1"/>
    <col min="25" max="25" width="1.265625" customWidth="1"/>
    <col min="28" max="28" width="1.73046875" customWidth="1"/>
    <col min="29" max="29" width="1.3984375" customWidth="1"/>
    <col min="30" max="30" width="16.86328125" customWidth="1"/>
    <col min="31" max="31" width="9.3984375" customWidth="1"/>
  </cols>
  <sheetData>
    <row r="1" spans="1:34" x14ac:dyDescent="0.35">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35">
      <c r="A2" s="7">
        <v>14</v>
      </c>
      <c r="B2">
        <v>-1</v>
      </c>
      <c r="C2" s="8">
        <v>42703.620138888888</v>
      </c>
      <c r="D2" s="9"/>
      <c r="N2">
        <v>0</v>
      </c>
      <c r="P2" s="10">
        <v>3563334828</v>
      </c>
      <c r="Q2">
        <v>0</v>
      </c>
      <c r="R2" s="9">
        <v>60</v>
      </c>
      <c r="S2" s="9">
        <v>0</v>
      </c>
      <c r="U2" s="10">
        <v>14</v>
      </c>
      <c r="V2">
        <v>0</v>
      </c>
      <c r="W2">
        <v>0</v>
      </c>
      <c r="X2">
        <v>0</v>
      </c>
      <c r="Z2" s="7">
        <v>3563334828</v>
      </c>
      <c r="AA2">
        <v>0</v>
      </c>
      <c r="AD2" s="7">
        <v>0</v>
      </c>
      <c r="AE2" s="244">
        <f>SUM(AD2,$C$2)</f>
        <v>42703.620138888888</v>
      </c>
      <c r="AF2">
        <f>IF(B2=5,4.95,-1)</f>
        <v>-1</v>
      </c>
      <c r="AG2">
        <v>0</v>
      </c>
      <c r="AH2">
        <v>0</v>
      </c>
    </row>
    <row r="3" spans="1:34" x14ac:dyDescent="0.35">
      <c r="A3" s="7">
        <v>14</v>
      </c>
      <c r="B3">
        <v>-1</v>
      </c>
      <c r="C3" s="8">
        <v>42703.967361111114</v>
      </c>
      <c r="N3" s="9">
        <v>0</v>
      </c>
      <c r="P3" s="10">
        <v>0</v>
      </c>
      <c r="Q3">
        <v>0</v>
      </c>
      <c r="R3" s="9">
        <v>61</v>
      </c>
      <c r="S3" s="9">
        <v>0</v>
      </c>
      <c r="U3" s="7">
        <v>14</v>
      </c>
      <c r="V3">
        <v>0</v>
      </c>
      <c r="W3">
        <v>0</v>
      </c>
      <c r="X3">
        <v>0</v>
      </c>
      <c r="Z3" s="7">
        <v>0</v>
      </c>
      <c r="AA3">
        <v>0</v>
      </c>
      <c r="AD3" s="7">
        <v>3.4722222222222224E-4</v>
      </c>
      <c r="AE3" s="10">
        <f t="shared" ref="AE3:AE66" si="0">SUM(AD3,$C$2)</f>
        <v>42703.620486111111</v>
      </c>
      <c r="AF3">
        <f t="shared" ref="AF3:AF66" si="1">IF(B3=5,4.95,-1)</f>
        <v>-1</v>
      </c>
      <c r="AG3">
        <v>0</v>
      </c>
      <c r="AH3">
        <v>0</v>
      </c>
    </row>
    <row r="4" spans="1:34" x14ac:dyDescent="0.35">
      <c r="A4" s="7">
        <v>14</v>
      </c>
      <c r="B4">
        <v>-1</v>
      </c>
      <c r="C4" s="8"/>
      <c r="N4" s="9">
        <v>0</v>
      </c>
      <c r="P4" s="10">
        <v>0</v>
      </c>
      <c r="Q4">
        <v>0</v>
      </c>
      <c r="R4" s="9">
        <v>62</v>
      </c>
      <c r="S4" s="9">
        <v>0</v>
      </c>
      <c r="U4" s="7">
        <v>14</v>
      </c>
      <c r="V4">
        <v>0</v>
      </c>
      <c r="W4">
        <v>0</v>
      </c>
      <c r="X4">
        <v>0</v>
      </c>
      <c r="Z4" s="7">
        <v>0</v>
      </c>
      <c r="AA4">
        <v>0</v>
      </c>
      <c r="AD4" s="7">
        <v>6.9444444444444447E-4</v>
      </c>
      <c r="AE4" s="10">
        <f t="shared" si="0"/>
        <v>42703.620833333334</v>
      </c>
      <c r="AF4">
        <f t="shared" si="1"/>
        <v>-1</v>
      </c>
      <c r="AG4">
        <v>0</v>
      </c>
      <c r="AH4">
        <v>0</v>
      </c>
    </row>
    <row r="5" spans="1:34" x14ac:dyDescent="0.35">
      <c r="A5" s="7">
        <v>14</v>
      </c>
      <c r="B5">
        <v>-1</v>
      </c>
      <c r="C5" s="8"/>
      <c r="N5" s="9">
        <v>0</v>
      </c>
      <c r="P5" s="10">
        <v>0</v>
      </c>
      <c r="Q5">
        <v>0</v>
      </c>
      <c r="R5" s="9">
        <v>63</v>
      </c>
      <c r="S5" s="9">
        <v>0</v>
      </c>
      <c r="U5" s="7">
        <v>14</v>
      </c>
      <c r="V5">
        <v>0</v>
      </c>
      <c r="W5">
        <v>0</v>
      </c>
      <c r="X5">
        <v>0</v>
      </c>
      <c r="Z5" s="7">
        <v>0</v>
      </c>
      <c r="AA5">
        <v>0</v>
      </c>
      <c r="AD5" s="7">
        <v>1.0416666666666667E-3</v>
      </c>
      <c r="AE5" s="10">
        <f t="shared" si="0"/>
        <v>42703.621180555558</v>
      </c>
      <c r="AF5">
        <f t="shared" si="1"/>
        <v>-1</v>
      </c>
      <c r="AG5">
        <v>0</v>
      </c>
      <c r="AH5">
        <v>0</v>
      </c>
    </row>
    <row r="6" spans="1:34" x14ac:dyDescent="0.35">
      <c r="A6" s="7">
        <v>14</v>
      </c>
      <c r="B6">
        <v>-1</v>
      </c>
      <c r="C6" s="8"/>
      <c r="N6" s="9">
        <v>0</v>
      </c>
      <c r="P6" s="10">
        <v>0</v>
      </c>
      <c r="Q6">
        <v>0</v>
      </c>
      <c r="R6" s="9">
        <v>64</v>
      </c>
      <c r="S6" s="9">
        <v>0</v>
      </c>
      <c r="U6" s="10">
        <v>14</v>
      </c>
      <c r="V6">
        <v>0</v>
      </c>
      <c r="W6">
        <v>0</v>
      </c>
      <c r="X6">
        <v>0</v>
      </c>
      <c r="Z6" s="7">
        <v>0</v>
      </c>
      <c r="AA6">
        <v>0</v>
      </c>
      <c r="AD6" s="7">
        <v>1.3888888888888889E-3</v>
      </c>
      <c r="AE6" s="10">
        <f t="shared" si="0"/>
        <v>42703.621527777774</v>
      </c>
      <c r="AF6">
        <f t="shared" si="1"/>
        <v>-1</v>
      </c>
      <c r="AG6">
        <v>0</v>
      </c>
      <c r="AH6">
        <v>0</v>
      </c>
    </row>
    <row r="7" spans="1:34" x14ac:dyDescent="0.35">
      <c r="A7" s="7">
        <v>14</v>
      </c>
      <c r="B7">
        <v>-1</v>
      </c>
      <c r="C7" s="8"/>
      <c r="N7" s="9">
        <v>0</v>
      </c>
      <c r="P7" s="10">
        <v>0</v>
      </c>
      <c r="Q7">
        <v>0</v>
      </c>
      <c r="R7" s="9">
        <v>65</v>
      </c>
      <c r="S7" s="9">
        <v>0</v>
      </c>
      <c r="U7" s="10">
        <v>14</v>
      </c>
      <c r="V7">
        <v>0</v>
      </c>
      <c r="W7">
        <v>0</v>
      </c>
      <c r="X7">
        <v>0</v>
      </c>
      <c r="Z7" s="7">
        <v>0</v>
      </c>
      <c r="AA7">
        <v>0</v>
      </c>
      <c r="AD7" s="7">
        <v>1.7361111111111099E-3</v>
      </c>
      <c r="AE7" s="10">
        <f t="shared" si="0"/>
        <v>42703.621874999997</v>
      </c>
      <c r="AF7">
        <f t="shared" si="1"/>
        <v>-1</v>
      </c>
      <c r="AG7">
        <v>0</v>
      </c>
      <c r="AH7">
        <v>0</v>
      </c>
    </row>
    <row r="8" spans="1:34" x14ac:dyDescent="0.35">
      <c r="A8" s="7">
        <v>14</v>
      </c>
      <c r="B8">
        <v>-1</v>
      </c>
      <c r="C8" s="8"/>
      <c r="N8" s="9">
        <v>0</v>
      </c>
      <c r="P8" s="10">
        <v>0</v>
      </c>
      <c r="Q8">
        <v>0</v>
      </c>
      <c r="R8" s="9">
        <v>66</v>
      </c>
      <c r="S8" s="9">
        <v>0</v>
      </c>
      <c r="U8" s="10">
        <v>14</v>
      </c>
      <c r="V8">
        <v>0</v>
      </c>
      <c r="W8">
        <v>0</v>
      </c>
      <c r="X8">
        <v>0</v>
      </c>
      <c r="Z8" s="7">
        <v>0</v>
      </c>
      <c r="AA8">
        <v>0</v>
      </c>
      <c r="AD8" s="7">
        <v>2.0833333333333298E-3</v>
      </c>
      <c r="AE8" s="10">
        <f t="shared" si="0"/>
        <v>42703.62222222222</v>
      </c>
      <c r="AF8">
        <f t="shared" si="1"/>
        <v>-1</v>
      </c>
      <c r="AG8">
        <v>0</v>
      </c>
      <c r="AH8">
        <v>0</v>
      </c>
    </row>
    <row r="9" spans="1:34" x14ac:dyDescent="0.35">
      <c r="A9" s="7">
        <v>14</v>
      </c>
      <c r="B9">
        <v>-1</v>
      </c>
      <c r="C9" s="8"/>
      <c r="N9" s="9">
        <v>0</v>
      </c>
      <c r="P9" s="10">
        <v>0</v>
      </c>
      <c r="Q9">
        <v>0</v>
      </c>
      <c r="R9" s="9">
        <v>67</v>
      </c>
      <c r="S9" s="9">
        <v>0</v>
      </c>
      <c r="U9" s="10">
        <v>14</v>
      </c>
      <c r="V9">
        <v>0</v>
      </c>
      <c r="W9">
        <v>0</v>
      </c>
      <c r="X9">
        <v>0</v>
      </c>
      <c r="Z9" s="7">
        <v>0</v>
      </c>
      <c r="AA9">
        <v>0</v>
      </c>
      <c r="AD9" s="7">
        <v>2.4305555555555599E-3</v>
      </c>
      <c r="AE9" s="10">
        <f t="shared" si="0"/>
        <v>42703.622569444444</v>
      </c>
      <c r="AF9">
        <f t="shared" si="1"/>
        <v>-1</v>
      </c>
      <c r="AG9">
        <v>0</v>
      </c>
      <c r="AH9">
        <v>0</v>
      </c>
    </row>
    <row r="10" spans="1:34" x14ac:dyDescent="0.35">
      <c r="A10" s="7">
        <v>14</v>
      </c>
      <c r="B10">
        <v>-1</v>
      </c>
      <c r="C10" s="8"/>
      <c r="N10" s="9">
        <v>0</v>
      </c>
      <c r="P10" s="10">
        <v>0</v>
      </c>
      <c r="Q10">
        <v>0</v>
      </c>
      <c r="R10" s="9">
        <v>68</v>
      </c>
      <c r="S10" s="9">
        <v>0</v>
      </c>
      <c r="U10" s="10">
        <v>14</v>
      </c>
      <c r="V10">
        <v>0</v>
      </c>
      <c r="W10">
        <v>0</v>
      </c>
      <c r="X10">
        <v>0</v>
      </c>
      <c r="Z10" s="7">
        <v>0</v>
      </c>
      <c r="AA10">
        <v>0</v>
      </c>
      <c r="AD10" s="7">
        <v>2.7777777777777801E-3</v>
      </c>
      <c r="AE10" s="10">
        <f t="shared" si="0"/>
        <v>42703.622916666667</v>
      </c>
      <c r="AF10">
        <f t="shared" si="1"/>
        <v>-1</v>
      </c>
      <c r="AG10">
        <v>0</v>
      </c>
      <c r="AH10">
        <v>0</v>
      </c>
    </row>
    <row r="11" spans="1:34" x14ac:dyDescent="0.35">
      <c r="A11" s="7">
        <v>14</v>
      </c>
      <c r="B11">
        <v>6</v>
      </c>
      <c r="C11" s="8"/>
      <c r="N11" s="9">
        <v>0</v>
      </c>
      <c r="P11" s="10">
        <v>0</v>
      </c>
      <c r="Q11">
        <v>0</v>
      </c>
      <c r="R11" s="9">
        <v>69</v>
      </c>
      <c r="S11" s="9">
        <v>0</v>
      </c>
      <c r="U11" s="10">
        <v>14</v>
      </c>
      <c r="V11">
        <v>0</v>
      </c>
      <c r="W11">
        <v>0</v>
      </c>
      <c r="X11">
        <v>0</v>
      </c>
      <c r="Z11" s="7">
        <v>0</v>
      </c>
      <c r="AA11">
        <v>0</v>
      </c>
      <c r="AD11" s="7">
        <v>3.1250000000000002E-3</v>
      </c>
      <c r="AE11" s="10">
        <f t="shared" si="0"/>
        <v>42703.623263888891</v>
      </c>
      <c r="AF11">
        <f t="shared" si="1"/>
        <v>-1</v>
      </c>
      <c r="AG11">
        <v>0</v>
      </c>
      <c r="AH11">
        <v>0</v>
      </c>
    </row>
    <row r="12" spans="1:34" x14ac:dyDescent="0.35">
      <c r="A12" s="7">
        <v>14</v>
      </c>
      <c r="B12">
        <v>6</v>
      </c>
      <c r="C12" s="8"/>
      <c r="N12" s="9">
        <v>0</v>
      </c>
      <c r="P12" s="10">
        <v>0</v>
      </c>
      <c r="Q12">
        <v>0</v>
      </c>
      <c r="R12" s="9">
        <v>70</v>
      </c>
      <c r="S12" s="9">
        <v>0</v>
      </c>
      <c r="U12" s="10">
        <v>14</v>
      </c>
      <c r="V12">
        <v>0</v>
      </c>
      <c r="W12">
        <v>0</v>
      </c>
      <c r="X12">
        <v>0</v>
      </c>
      <c r="Z12" s="7">
        <v>0</v>
      </c>
      <c r="AA12">
        <v>0</v>
      </c>
      <c r="AD12" s="7">
        <v>3.4722222222222199E-3</v>
      </c>
      <c r="AE12" s="10">
        <f t="shared" si="0"/>
        <v>42703.623611111107</v>
      </c>
      <c r="AF12">
        <f t="shared" si="1"/>
        <v>-1</v>
      </c>
      <c r="AG12">
        <v>0</v>
      </c>
      <c r="AH12">
        <v>0</v>
      </c>
    </row>
    <row r="13" spans="1:34" x14ac:dyDescent="0.35">
      <c r="A13" s="7">
        <v>14</v>
      </c>
      <c r="B13">
        <v>6</v>
      </c>
      <c r="C13" s="8"/>
      <c r="N13" s="9">
        <v>0</v>
      </c>
      <c r="P13" s="10">
        <v>0</v>
      </c>
      <c r="Q13">
        <v>0</v>
      </c>
      <c r="R13" s="9">
        <v>71</v>
      </c>
      <c r="S13" s="9">
        <v>0</v>
      </c>
      <c r="U13" s="10">
        <v>14</v>
      </c>
      <c r="V13">
        <v>0</v>
      </c>
      <c r="W13">
        <v>0</v>
      </c>
      <c r="X13">
        <v>0</v>
      </c>
      <c r="Z13" s="7">
        <v>0</v>
      </c>
      <c r="AA13">
        <v>0</v>
      </c>
      <c r="AD13" s="7">
        <v>3.81944444444444E-3</v>
      </c>
      <c r="AE13" s="10">
        <f t="shared" si="0"/>
        <v>42703.62395833333</v>
      </c>
      <c r="AF13">
        <f t="shared" si="1"/>
        <v>-1</v>
      </c>
      <c r="AG13">
        <v>0</v>
      </c>
      <c r="AH13">
        <v>0</v>
      </c>
    </row>
    <row r="14" spans="1:34" x14ac:dyDescent="0.35">
      <c r="A14" s="7">
        <v>15</v>
      </c>
      <c r="B14">
        <v>6</v>
      </c>
      <c r="C14" s="8"/>
      <c r="N14" s="9">
        <v>0</v>
      </c>
      <c r="P14" s="10">
        <v>0</v>
      </c>
      <c r="Q14">
        <v>0</v>
      </c>
      <c r="R14" s="9">
        <v>72</v>
      </c>
      <c r="S14" s="9">
        <v>0</v>
      </c>
      <c r="U14" s="10">
        <v>14</v>
      </c>
      <c r="V14">
        <v>0</v>
      </c>
      <c r="W14">
        <v>0</v>
      </c>
      <c r="X14">
        <v>0</v>
      </c>
      <c r="Z14" s="7">
        <v>0</v>
      </c>
      <c r="AA14">
        <v>0</v>
      </c>
      <c r="AD14" s="7">
        <v>4.1666666666666701E-3</v>
      </c>
      <c r="AE14" s="10">
        <f t="shared" si="0"/>
        <v>42703.624305555553</v>
      </c>
      <c r="AF14">
        <f t="shared" si="1"/>
        <v>-1</v>
      </c>
      <c r="AG14">
        <v>0</v>
      </c>
      <c r="AH14">
        <v>0</v>
      </c>
    </row>
    <row r="15" spans="1:34" x14ac:dyDescent="0.35">
      <c r="A15" s="7">
        <v>15</v>
      </c>
      <c r="B15">
        <v>6</v>
      </c>
      <c r="C15" s="8"/>
      <c r="N15" s="9">
        <v>0</v>
      </c>
      <c r="P15" s="10">
        <v>0</v>
      </c>
      <c r="Q15">
        <v>0</v>
      </c>
      <c r="R15" s="9">
        <v>73</v>
      </c>
      <c r="S15" s="9">
        <v>0</v>
      </c>
      <c r="U15" s="10">
        <v>15</v>
      </c>
      <c r="V15">
        <v>0</v>
      </c>
      <c r="W15">
        <v>0</v>
      </c>
      <c r="X15">
        <v>0</v>
      </c>
      <c r="Z15" s="7">
        <v>0</v>
      </c>
      <c r="AA15">
        <v>0</v>
      </c>
      <c r="AD15" s="7">
        <v>4.5138888888888902E-3</v>
      </c>
      <c r="AE15" s="10">
        <f t="shared" si="0"/>
        <v>42703.624652777777</v>
      </c>
      <c r="AF15">
        <f t="shared" si="1"/>
        <v>-1</v>
      </c>
      <c r="AG15">
        <v>0</v>
      </c>
      <c r="AH15">
        <v>0</v>
      </c>
    </row>
    <row r="16" spans="1:34" x14ac:dyDescent="0.35">
      <c r="A16" s="7">
        <v>15</v>
      </c>
      <c r="B16">
        <v>6</v>
      </c>
      <c r="C16" s="8"/>
      <c r="N16" s="9">
        <v>0</v>
      </c>
      <c r="P16" s="10">
        <v>0</v>
      </c>
      <c r="Q16">
        <v>0</v>
      </c>
      <c r="R16" s="9">
        <v>74</v>
      </c>
      <c r="S16" s="9">
        <v>0</v>
      </c>
      <c r="U16" s="10">
        <v>15</v>
      </c>
      <c r="V16">
        <v>0</v>
      </c>
      <c r="W16">
        <v>0</v>
      </c>
      <c r="X16">
        <v>0</v>
      </c>
      <c r="Z16" s="7">
        <v>0</v>
      </c>
      <c r="AA16">
        <v>0</v>
      </c>
      <c r="AD16" s="7">
        <v>4.8611111111111103E-3</v>
      </c>
      <c r="AE16" s="10">
        <f t="shared" si="0"/>
        <v>42703.625</v>
      </c>
      <c r="AF16">
        <f t="shared" si="1"/>
        <v>-1</v>
      </c>
      <c r="AG16">
        <v>0</v>
      </c>
      <c r="AH16">
        <v>0</v>
      </c>
    </row>
    <row r="17" spans="1:34" x14ac:dyDescent="0.35">
      <c r="A17" s="7">
        <v>15</v>
      </c>
      <c r="B17">
        <v>6</v>
      </c>
      <c r="C17" s="8"/>
      <c r="N17" s="9">
        <v>0</v>
      </c>
      <c r="P17" s="10">
        <v>0</v>
      </c>
      <c r="Q17">
        <v>0</v>
      </c>
      <c r="R17" s="9">
        <v>75</v>
      </c>
      <c r="S17" s="9">
        <v>0</v>
      </c>
      <c r="U17" s="10">
        <v>15</v>
      </c>
      <c r="V17">
        <v>0</v>
      </c>
      <c r="W17">
        <v>0</v>
      </c>
      <c r="X17">
        <v>0</v>
      </c>
      <c r="Z17" s="7">
        <v>0</v>
      </c>
      <c r="AA17">
        <v>0</v>
      </c>
      <c r="AD17" s="7">
        <v>5.2083333333333296E-3</v>
      </c>
      <c r="AE17" s="10">
        <f t="shared" si="0"/>
        <v>42703.625347222223</v>
      </c>
      <c r="AF17">
        <f t="shared" si="1"/>
        <v>-1</v>
      </c>
      <c r="AG17">
        <v>0</v>
      </c>
      <c r="AH17">
        <v>0</v>
      </c>
    </row>
    <row r="18" spans="1:34" x14ac:dyDescent="0.35">
      <c r="A18" s="7">
        <v>15</v>
      </c>
      <c r="B18">
        <v>6</v>
      </c>
      <c r="C18" s="8"/>
      <c r="N18" s="9">
        <v>0</v>
      </c>
      <c r="P18" s="10">
        <v>0</v>
      </c>
      <c r="Q18">
        <v>0</v>
      </c>
      <c r="R18" s="9">
        <v>76</v>
      </c>
      <c r="S18" s="9">
        <v>0</v>
      </c>
      <c r="U18" s="10">
        <v>15</v>
      </c>
      <c r="V18">
        <v>0</v>
      </c>
      <c r="W18">
        <v>0</v>
      </c>
      <c r="X18">
        <v>0</v>
      </c>
      <c r="Z18" s="7">
        <v>0</v>
      </c>
      <c r="AA18">
        <v>0</v>
      </c>
      <c r="AD18" s="7">
        <v>5.5555555555555601E-3</v>
      </c>
      <c r="AE18" s="10">
        <f t="shared" si="0"/>
        <v>42703.625694444447</v>
      </c>
      <c r="AF18">
        <f t="shared" si="1"/>
        <v>-1</v>
      </c>
      <c r="AG18">
        <v>0</v>
      </c>
      <c r="AH18">
        <v>0</v>
      </c>
    </row>
    <row r="19" spans="1:34" x14ac:dyDescent="0.35">
      <c r="A19" s="7">
        <v>15</v>
      </c>
      <c r="B19">
        <v>6</v>
      </c>
      <c r="C19" s="8"/>
      <c r="N19" s="9">
        <v>0</v>
      </c>
      <c r="P19" s="10">
        <v>0</v>
      </c>
      <c r="Q19">
        <v>0</v>
      </c>
      <c r="R19" s="9">
        <v>77</v>
      </c>
      <c r="S19" s="9">
        <v>0</v>
      </c>
      <c r="U19" s="10">
        <v>15</v>
      </c>
      <c r="V19">
        <v>0</v>
      </c>
      <c r="W19">
        <v>0</v>
      </c>
      <c r="X19">
        <v>0</v>
      </c>
      <c r="Z19" s="7">
        <v>0</v>
      </c>
      <c r="AA19">
        <v>0</v>
      </c>
      <c r="AD19" s="7">
        <v>5.9027777777777802E-3</v>
      </c>
      <c r="AE19" s="10">
        <f t="shared" si="0"/>
        <v>42703.626041666663</v>
      </c>
      <c r="AF19">
        <f t="shared" si="1"/>
        <v>-1</v>
      </c>
      <c r="AG19">
        <v>0</v>
      </c>
      <c r="AH19">
        <v>0</v>
      </c>
    </row>
    <row r="20" spans="1:34" x14ac:dyDescent="0.35">
      <c r="A20" s="7">
        <v>15</v>
      </c>
      <c r="B20">
        <v>6</v>
      </c>
      <c r="C20" s="8"/>
      <c r="N20" s="9">
        <v>0</v>
      </c>
      <c r="P20" s="10">
        <v>0</v>
      </c>
      <c r="Q20">
        <v>0</v>
      </c>
      <c r="R20" s="9">
        <v>78</v>
      </c>
      <c r="S20" s="9">
        <v>0</v>
      </c>
      <c r="U20" s="10">
        <v>15</v>
      </c>
      <c r="V20">
        <v>0</v>
      </c>
      <c r="W20">
        <v>0</v>
      </c>
      <c r="X20">
        <v>0</v>
      </c>
      <c r="Z20" s="7">
        <v>0</v>
      </c>
      <c r="AA20">
        <v>0</v>
      </c>
      <c r="AD20" s="7">
        <v>6.2500000000000003E-3</v>
      </c>
      <c r="AE20" s="10">
        <f t="shared" si="0"/>
        <v>42703.626388888886</v>
      </c>
      <c r="AF20">
        <f t="shared" si="1"/>
        <v>-1</v>
      </c>
      <c r="AG20">
        <v>0</v>
      </c>
      <c r="AH20">
        <v>0</v>
      </c>
    </row>
    <row r="21" spans="1:34" x14ac:dyDescent="0.35">
      <c r="A21" s="7">
        <v>15</v>
      </c>
      <c r="B21">
        <v>6</v>
      </c>
      <c r="C21" s="8"/>
      <c r="N21" s="9">
        <v>0</v>
      </c>
      <c r="P21" s="10">
        <v>0</v>
      </c>
      <c r="Q21">
        <v>0</v>
      </c>
      <c r="R21" s="9">
        <v>79</v>
      </c>
      <c r="S21" s="9">
        <v>0</v>
      </c>
      <c r="U21" s="10">
        <v>15</v>
      </c>
      <c r="V21">
        <v>0</v>
      </c>
      <c r="W21">
        <v>0</v>
      </c>
      <c r="X21">
        <v>0</v>
      </c>
      <c r="Z21" s="7">
        <v>0</v>
      </c>
      <c r="AA21">
        <v>0</v>
      </c>
      <c r="AD21" s="7">
        <v>6.5972222222222196E-3</v>
      </c>
      <c r="AE21" s="10">
        <f t="shared" si="0"/>
        <v>42703.626736111109</v>
      </c>
      <c r="AF21">
        <f t="shared" si="1"/>
        <v>-1</v>
      </c>
      <c r="AG21">
        <v>0</v>
      </c>
      <c r="AH21">
        <v>0</v>
      </c>
    </row>
    <row r="22" spans="1:34" x14ac:dyDescent="0.35">
      <c r="A22" s="7">
        <v>15</v>
      </c>
      <c r="B22">
        <v>6</v>
      </c>
      <c r="C22" s="8"/>
      <c r="N22" s="9">
        <v>0</v>
      </c>
      <c r="P22" s="10">
        <v>0</v>
      </c>
      <c r="Q22">
        <v>0</v>
      </c>
      <c r="R22" s="9">
        <v>80</v>
      </c>
      <c r="S22" s="9">
        <v>0</v>
      </c>
      <c r="U22" s="10">
        <v>15</v>
      </c>
      <c r="V22">
        <v>0</v>
      </c>
      <c r="W22">
        <v>0</v>
      </c>
      <c r="X22">
        <v>0</v>
      </c>
      <c r="Z22" s="7">
        <v>0</v>
      </c>
      <c r="AA22">
        <v>0</v>
      </c>
      <c r="AD22" s="7">
        <v>6.9444444444444397E-3</v>
      </c>
      <c r="AE22" s="10">
        <f t="shared" si="0"/>
        <v>42703.627083333333</v>
      </c>
      <c r="AF22">
        <f t="shared" si="1"/>
        <v>-1</v>
      </c>
      <c r="AG22">
        <v>0</v>
      </c>
      <c r="AH22">
        <v>0</v>
      </c>
    </row>
    <row r="23" spans="1:34" x14ac:dyDescent="0.35">
      <c r="A23" s="7">
        <v>15</v>
      </c>
      <c r="B23">
        <v>6</v>
      </c>
      <c r="C23" s="8"/>
      <c r="N23" s="9">
        <v>0</v>
      </c>
      <c r="P23" s="10">
        <v>0</v>
      </c>
      <c r="Q23">
        <v>0</v>
      </c>
      <c r="R23" s="9">
        <v>81</v>
      </c>
      <c r="S23" s="9">
        <v>0</v>
      </c>
      <c r="U23" s="10">
        <v>15</v>
      </c>
      <c r="V23">
        <v>0</v>
      </c>
      <c r="W23">
        <v>0</v>
      </c>
      <c r="X23">
        <v>0</v>
      </c>
      <c r="Z23" s="7">
        <v>0</v>
      </c>
      <c r="AA23">
        <v>0</v>
      </c>
      <c r="AD23" s="7">
        <v>7.2916666666666703E-3</v>
      </c>
      <c r="AE23" s="10">
        <f t="shared" si="0"/>
        <v>42703.627430555556</v>
      </c>
      <c r="AF23">
        <f t="shared" si="1"/>
        <v>-1</v>
      </c>
      <c r="AG23">
        <v>0</v>
      </c>
      <c r="AH23">
        <v>0</v>
      </c>
    </row>
    <row r="24" spans="1:34" x14ac:dyDescent="0.35">
      <c r="A24" s="7">
        <v>15</v>
      </c>
      <c r="B24">
        <v>6</v>
      </c>
      <c r="C24" s="8"/>
      <c r="N24" s="9">
        <v>0</v>
      </c>
      <c r="P24" s="10">
        <v>0</v>
      </c>
      <c r="Q24">
        <v>0</v>
      </c>
      <c r="R24" s="9">
        <v>82</v>
      </c>
      <c r="S24" s="9">
        <v>0</v>
      </c>
      <c r="U24" s="10">
        <v>15</v>
      </c>
      <c r="V24">
        <v>0</v>
      </c>
      <c r="W24">
        <v>0</v>
      </c>
      <c r="X24">
        <v>0</v>
      </c>
      <c r="Z24">
        <v>0</v>
      </c>
      <c r="AA24">
        <v>0</v>
      </c>
      <c r="AD24" s="7">
        <v>7.6388888888888904E-3</v>
      </c>
      <c r="AE24" s="10">
        <f t="shared" si="0"/>
        <v>42703.62777777778</v>
      </c>
      <c r="AF24">
        <f t="shared" si="1"/>
        <v>-1</v>
      </c>
      <c r="AG24">
        <v>0</v>
      </c>
      <c r="AH24">
        <v>0</v>
      </c>
    </row>
    <row r="25" spans="1:34" x14ac:dyDescent="0.35">
      <c r="A25" s="7">
        <v>15</v>
      </c>
      <c r="B25">
        <v>6</v>
      </c>
      <c r="C25" s="8"/>
      <c r="N25" s="9">
        <v>0</v>
      </c>
      <c r="P25" s="10">
        <v>0</v>
      </c>
      <c r="Q25">
        <v>0</v>
      </c>
      <c r="R25" s="9">
        <v>83</v>
      </c>
      <c r="S25" s="9">
        <v>0</v>
      </c>
      <c r="U25" s="10">
        <v>15</v>
      </c>
      <c r="V25">
        <v>0</v>
      </c>
      <c r="W25">
        <v>0</v>
      </c>
      <c r="X25">
        <v>0</v>
      </c>
      <c r="Z25">
        <v>0</v>
      </c>
      <c r="AA25">
        <v>0</v>
      </c>
      <c r="AD25" s="7">
        <v>7.9861111111111105E-3</v>
      </c>
      <c r="AE25" s="10">
        <f t="shared" si="0"/>
        <v>42703.628124999996</v>
      </c>
      <c r="AF25">
        <f t="shared" si="1"/>
        <v>-1</v>
      </c>
      <c r="AG25">
        <v>0</v>
      </c>
      <c r="AH25">
        <v>0</v>
      </c>
    </row>
    <row r="26" spans="1:34" x14ac:dyDescent="0.35">
      <c r="A26">
        <v>15</v>
      </c>
      <c r="B26">
        <v>4</v>
      </c>
      <c r="C26" s="8"/>
      <c r="N26" s="9">
        <v>0</v>
      </c>
      <c r="P26" s="10">
        <v>0</v>
      </c>
      <c r="Q26">
        <v>0</v>
      </c>
      <c r="R26" s="9">
        <v>84</v>
      </c>
      <c r="S26" s="9">
        <v>0</v>
      </c>
      <c r="U26" s="10">
        <v>15</v>
      </c>
      <c r="V26">
        <v>0</v>
      </c>
      <c r="W26">
        <v>0</v>
      </c>
      <c r="X26">
        <v>0</v>
      </c>
      <c r="Z26">
        <v>0</v>
      </c>
      <c r="AA26">
        <v>0</v>
      </c>
      <c r="AD26" s="7">
        <v>8.3333333333333297E-3</v>
      </c>
      <c r="AE26" s="10">
        <f t="shared" si="0"/>
        <v>42703.628472222219</v>
      </c>
      <c r="AF26">
        <f t="shared" si="1"/>
        <v>-1</v>
      </c>
      <c r="AG26">
        <v>0</v>
      </c>
      <c r="AH26">
        <v>0</v>
      </c>
    </row>
    <row r="27" spans="1:34" x14ac:dyDescent="0.35">
      <c r="A27">
        <v>15</v>
      </c>
      <c r="B27">
        <v>4</v>
      </c>
      <c r="C27" s="8"/>
      <c r="N27" s="9">
        <v>0</v>
      </c>
      <c r="P27" s="10">
        <v>0</v>
      </c>
      <c r="Q27">
        <v>0</v>
      </c>
      <c r="R27" s="9">
        <v>85</v>
      </c>
      <c r="S27" s="9">
        <v>0</v>
      </c>
      <c r="U27" s="10">
        <v>15</v>
      </c>
      <c r="V27">
        <v>0</v>
      </c>
      <c r="W27">
        <v>0</v>
      </c>
      <c r="X27">
        <v>0</v>
      </c>
      <c r="Z27">
        <v>0</v>
      </c>
      <c r="AA27">
        <v>0</v>
      </c>
      <c r="AD27" s="7">
        <v>8.6805555555555594E-3</v>
      </c>
      <c r="AE27" s="10">
        <f t="shared" si="0"/>
        <v>42703.628819444442</v>
      </c>
      <c r="AF27">
        <f t="shared" si="1"/>
        <v>-1</v>
      </c>
      <c r="AG27">
        <v>0</v>
      </c>
      <c r="AH27">
        <v>0</v>
      </c>
    </row>
    <row r="28" spans="1:34" x14ac:dyDescent="0.35">
      <c r="A28">
        <v>15</v>
      </c>
      <c r="B28">
        <v>4</v>
      </c>
      <c r="C28" s="8"/>
      <c r="N28" s="9">
        <v>0</v>
      </c>
      <c r="P28" s="10">
        <v>0</v>
      </c>
      <c r="Q28">
        <v>0</v>
      </c>
      <c r="R28" s="9">
        <v>86</v>
      </c>
      <c r="S28" s="9">
        <v>0</v>
      </c>
      <c r="U28" s="10">
        <v>15</v>
      </c>
      <c r="V28">
        <v>0</v>
      </c>
      <c r="W28">
        <v>0</v>
      </c>
      <c r="X28">
        <v>0</v>
      </c>
      <c r="Z28">
        <v>0</v>
      </c>
      <c r="AA28">
        <v>0</v>
      </c>
      <c r="AD28" s="7">
        <v>9.0277777777777804E-3</v>
      </c>
      <c r="AE28" s="10">
        <f t="shared" si="0"/>
        <v>42703.629166666666</v>
      </c>
      <c r="AF28">
        <f t="shared" si="1"/>
        <v>-1</v>
      </c>
      <c r="AG28">
        <v>0</v>
      </c>
      <c r="AH28">
        <v>0</v>
      </c>
    </row>
    <row r="29" spans="1:34" x14ac:dyDescent="0.35">
      <c r="A29">
        <v>15</v>
      </c>
      <c r="B29">
        <v>4</v>
      </c>
      <c r="C29" s="8"/>
      <c r="N29" s="9">
        <v>0</v>
      </c>
      <c r="P29" s="10">
        <v>0</v>
      </c>
      <c r="Q29">
        <v>0</v>
      </c>
      <c r="R29" s="9">
        <v>87</v>
      </c>
      <c r="S29" s="9">
        <v>0</v>
      </c>
      <c r="U29" s="10">
        <v>15</v>
      </c>
      <c r="V29">
        <v>0</v>
      </c>
      <c r="W29">
        <v>0</v>
      </c>
      <c r="X29">
        <v>0</v>
      </c>
      <c r="Z29">
        <v>0</v>
      </c>
      <c r="AA29">
        <v>0</v>
      </c>
      <c r="AD29" s="7">
        <v>9.3749999999999997E-3</v>
      </c>
      <c r="AE29" s="10">
        <f t="shared" si="0"/>
        <v>42703.629513888889</v>
      </c>
      <c r="AF29">
        <f t="shared" si="1"/>
        <v>-1</v>
      </c>
      <c r="AG29">
        <v>0</v>
      </c>
      <c r="AH29">
        <v>0</v>
      </c>
    </row>
    <row r="30" spans="1:34" x14ac:dyDescent="0.35">
      <c r="A30">
        <v>15</v>
      </c>
      <c r="B30">
        <v>4</v>
      </c>
      <c r="C30" s="8"/>
      <c r="N30" s="9">
        <v>0</v>
      </c>
      <c r="P30" s="10">
        <v>0</v>
      </c>
      <c r="Q30">
        <v>0</v>
      </c>
      <c r="R30" s="9">
        <v>88</v>
      </c>
      <c r="S30" s="9">
        <v>0</v>
      </c>
      <c r="U30" s="10">
        <v>15</v>
      </c>
      <c r="V30">
        <v>0</v>
      </c>
      <c r="W30">
        <v>0</v>
      </c>
      <c r="X30">
        <v>0</v>
      </c>
      <c r="Z30">
        <v>0</v>
      </c>
      <c r="AA30">
        <v>0</v>
      </c>
      <c r="AD30" s="7">
        <v>9.7222222222222206E-3</v>
      </c>
      <c r="AE30" s="10">
        <f t="shared" si="0"/>
        <v>42703.629861111112</v>
      </c>
      <c r="AF30">
        <f t="shared" si="1"/>
        <v>-1</v>
      </c>
      <c r="AG30">
        <v>0</v>
      </c>
      <c r="AH30">
        <v>0</v>
      </c>
    </row>
    <row r="31" spans="1:34" x14ac:dyDescent="0.35">
      <c r="A31">
        <v>15</v>
      </c>
      <c r="B31">
        <v>3</v>
      </c>
      <c r="C31" s="8"/>
      <c r="N31" s="9">
        <v>0</v>
      </c>
      <c r="P31" s="10">
        <v>0</v>
      </c>
      <c r="Q31">
        <v>0</v>
      </c>
      <c r="R31" s="9">
        <v>89</v>
      </c>
      <c r="S31" s="9">
        <v>0</v>
      </c>
      <c r="U31" s="10">
        <v>15</v>
      </c>
      <c r="V31">
        <v>0</v>
      </c>
      <c r="W31">
        <v>0</v>
      </c>
      <c r="X31">
        <v>0</v>
      </c>
      <c r="Z31">
        <v>0</v>
      </c>
      <c r="AA31">
        <v>0</v>
      </c>
      <c r="AD31" s="7">
        <v>1.00694444444444E-2</v>
      </c>
      <c r="AE31" s="10">
        <f t="shared" si="0"/>
        <v>42703.630208333328</v>
      </c>
      <c r="AF31">
        <f t="shared" si="1"/>
        <v>-1</v>
      </c>
      <c r="AG31">
        <v>0</v>
      </c>
      <c r="AH31">
        <v>0</v>
      </c>
    </row>
    <row r="32" spans="1:34" x14ac:dyDescent="0.35">
      <c r="A32">
        <v>15</v>
      </c>
      <c r="B32">
        <v>3</v>
      </c>
      <c r="C32" s="8"/>
      <c r="N32" s="9">
        <v>0</v>
      </c>
      <c r="P32" s="10">
        <v>0</v>
      </c>
      <c r="Q32">
        <v>0</v>
      </c>
      <c r="R32" s="9">
        <v>90</v>
      </c>
      <c r="S32" s="9">
        <v>0</v>
      </c>
      <c r="U32" s="10">
        <v>15</v>
      </c>
      <c r="V32">
        <v>0</v>
      </c>
      <c r="W32">
        <v>0</v>
      </c>
      <c r="X32">
        <v>0</v>
      </c>
      <c r="Z32">
        <v>0</v>
      </c>
      <c r="AA32">
        <v>0</v>
      </c>
      <c r="AD32" s="7">
        <v>1.0416666666666701E-2</v>
      </c>
      <c r="AE32" s="10">
        <f t="shared" si="0"/>
        <v>42703.630555555552</v>
      </c>
      <c r="AF32">
        <f t="shared" si="1"/>
        <v>-1</v>
      </c>
      <c r="AG32">
        <v>0</v>
      </c>
      <c r="AH32">
        <v>0</v>
      </c>
    </row>
    <row r="33" spans="1:34" x14ac:dyDescent="0.35">
      <c r="A33">
        <v>15</v>
      </c>
      <c r="B33">
        <v>3</v>
      </c>
      <c r="C33" s="8"/>
      <c r="N33" s="9">
        <v>0</v>
      </c>
      <c r="P33" s="10">
        <v>0</v>
      </c>
      <c r="Q33">
        <v>0</v>
      </c>
      <c r="R33" s="9">
        <v>91</v>
      </c>
      <c r="S33" s="9">
        <v>0</v>
      </c>
      <c r="U33" s="10">
        <v>15</v>
      </c>
      <c r="V33">
        <v>0</v>
      </c>
      <c r="W33">
        <v>0</v>
      </c>
      <c r="X33">
        <v>0</v>
      </c>
      <c r="Z33">
        <v>0</v>
      </c>
      <c r="AA33">
        <v>0</v>
      </c>
      <c r="AD33" s="7">
        <v>1.0763888888888899E-2</v>
      </c>
      <c r="AE33" s="10">
        <f t="shared" si="0"/>
        <v>42703.630902777775</v>
      </c>
      <c r="AF33">
        <f t="shared" si="1"/>
        <v>-1</v>
      </c>
      <c r="AG33">
        <v>0</v>
      </c>
      <c r="AH33">
        <v>0</v>
      </c>
    </row>
    <row r="34" spans="1:34" x14ac:dyDescent="0.35">
      <c r="A34">
        <v>15</v>
      </c>
      <c r="B34">
        <v>3</v>
      </c>
      <c r="C34" s="8"/>
      <c r="D34" s="9"/>
      <c r="N34" s="9">
        <v>0</v>
      </c>
      <c r="P34" s="10">
        <v>0</v>
      </c>
      <c r="Q34">
        <v>0</v>
      </c>
      <c r="R34" s="9">
        <v>92</v>
      </c>
      <c r="S34" s="9">
        <v>0</v>
      </c>
      <c r="U34" s="10">
        <v>15</v>
      </c>
      <c r="V34">
        <v>0</v>
      </c>
      <c r="W34">
        <v>0</v>
      </c>
      <c r="X34">
        <v>0</v>
      </c>
      <c r="Z34">
        <v>0</v>
      </c>
      <c r="AA34">
        <v>0</v>
      </c>
      <c r="AD34" s="7">
        <v>1.1111111111111099E-2</v>
      </c>
      <c r="AE34" s="10">
        <f t="shared" si="0"/>
        <v>42703.631249999999</v>
      </c>
      <c r="AF34">
        <f t="shared" si="1"/>
        <v>-1</v>
      </c>
      <c r="AG34">
        <v>0</v>
      </c>
      <c r="AH34">
        <v>0</v>
      </c>
    </row>
    <row r="35" spans="1:34" x14ac:dyDescent="0.35">
      <c r="A35">
        <v>15</v>
      </c>
      <c r="B35">
        <v>3</v>
      </c>
      <c r="C35" s="8"/>
      <c r="D35" s="9"/>
      <c r="N35" s="9">
        <v>0</v>
      </c>
      <c r="P35" s="10">
        <v>0</v>
      </c>
      <c r="Q35">
        <v>0</v>
      </c>
      <c r="R35" s="9">
        <v>93</v>
      </c>
      <c r="S35" s="9">
        <v>0</v>
      </c>
      <c r="U35" s="10">
        <v>15</v>
      </c>
      <c r="V35">
        <v>0</v>
      </c>
      <c r="W35">
        <v>0</v>
      </c>
      <c r="X35">
        <v>0</v>
      </c>
      <c r="Z35">
        <v>0</v>
      </c>
      <c r="AA35">
        <v>0</v>
      </c>
      <c r="AD35" s="7">
        <v>1.14583333333333E-2</v>
      </c>
      <c r="AE35" s="10">
        <f t="shared" si="0"/>
        <v>42703.631597222222</v>
      </c>
      <c r="AF35">
        <f t="shared" si="1"/>
        <v>-1</v>
      </c>
      <c r="AG35">
        <v>0</v>
      </c>
      <c r="AH35">
        <v>0</v>
      </c>
    </row>
    <row r="36" spans="1:34" x14ac:dyDescent="0.35">
      <c r="A36">
        <v>15</v>
      </c>
      <c r="B36">
        <v>3</v>
      </c>
      <c r="C36" s="8"/>
      <c r="D36" s="9"/>
      <c r="N36" s="9">
        <v>0</v>
      </c>
      <c r="P36" s="10">
        <v>0</v>
      </c>
      <c r="Q36">
        <v>0</v>
      </c>
      <c r="R36" s="9">
        <v>94</v>
      </c>
      <c r="S36" s="9">
        <v>0</v>
      </c>
      <c r="U36" s="10">
        <v>15</v>
      </c>
      <c r="V36">
        <v>0</v>
      </c>
      <c r="W36">
        <v>0</v>
      </c>
      <c r="X36">
        <v>0</v>
      </c>
      <c r="Z36">
        <v>0</v>
      </c>
      <c r="AA36">
        <v>0</v>
      </c>
      <c r="AD36" s="7">
        <v>1.18055555555556E-2</v>
      </c>
      <c r="AE36" s="10">
        <f t="shared" si="0"/>
        <v>42703.631944444445</v>
      </c>
      <c r="AF36">
        <f t="shared" si="1"/>
        <v>-1</v>
      </c>
      <c r="AG36">
        <v>0</v>
      </c>
      <c r="AH36">
        <v>0</v>
      </c>
    </row>
    <row r="37" spans="1:34" x14ac:dyDescent="0.35">
      <c r="A37">
        <v>15</v>
      </c>
      <c r="B37">
        <v>3</v>
      </c>
      <c r="C37" s="8"/>
      <c r="D37" s="9"/>
      <c r="N37" s="9">
        <v>0</v>
      </c>
      <c r="P37" s="10">
        <v>0</v>
      </c>
      <c r="Q37">
        <v>0</v>
      </c>
      <c r="R37" s="9">
        <v>95</v>
      </c>
      <c r="S37" s="9">
        <v>0</v>
      </c>
      <c r="U37" s="10">
        <v>15</v>
      </c>
      <c r="V37">
        <v>0</v>
      </c>
      <c r="W37">
        <v>0</v>
      </c>
      <c r="X37">
        <v>0</v>
      </c>
      <c r="Z37">
        <v>0</v>
      </c>
      <c r="AA37">
        <v>0</v>
      </c>
      <c r="AD37" s="7">
        <v>1.2152777777777801E-2</v>
      </c>
      <c r="AE37" s="10">
        <f t="shared" si="0"/>
        <v>42703.632291666669</v>
      </c>
      <c r="AF37">
        <f t="shared" si="1"/>
        <v>-1</v>
      </c>
      <c r="AG37">
        <v>0</v>
      </c>
      <c r="AH37">
        <v>0</v>
      </c>
    </row>
    <row r="38" spans="1:34" x14ac:dyDescent="0.35">
      <c r="A38">
        <v>15</v>
      </c>
      <c r="B38">
        <v>3</v>
      </c>
      <c r="C38" s="8"/>
      <c r="D38" s="9"/>
      <c r="N38" s="9">
        <v>0</v>
      </c>
      <c r="P38" s="10">
        <v>0</v>
      </c>
      <c r="Q38">
        <v>0</v>
      </c>
      <c r="R38" s="9">
        <v>96</v>
      </c>
      <c r="S38" s="9">
        <v>0</v>
      </c>
      <c r="U38" s="10">
        <v>15</v>
      </c>
      <c r="V38">
        <v>0</v>
      </c>
      <c r="W38">
        <v>0</v>
      </c>
      <c r="X38">
        <v>0</v>
      </c>
      <c r="Z38">
        <v>0</v>
      </c>
      <c r="AA38">
        <v>0</v>
      </c>
      <c r="AD38" s="7">
        <v>1.2500000000000001E-2</v>
      </c>
      <c r="AE38" s="10">
        <f t="shared" si="0"/>
        <v>42703.632638888885</v>
      </c>
      <c r="AF38">
        <f t="shared" si="1"/>
        <v>-1</v>
      </c>
      <c r="AG38">
        <v>0</v>
      </c>
      <c r="AH38">
        <v>0</v>
      </c>
    </row>
    <row r="39" spans="1:34" x14ac:dyDescent="0.35">
      <c r="A39">
        <v>15</v>
      </c>
      <c r="B39">
        <v>3</v>
      </c>
      <c r="C39" s="8"/>
      <c r="D39" s="9"/>
      <c r="F39" s="11"/>
      <c r="N39" s="9">
        <v>0</v>
      </c>
      <c r="P39" s="10">
        <v>0</v>
      </c>
      <c r="Q39">
        <v>0</v>
      </c>
      <c r="R39" s="9">
        <v>97</v>
      </c>
      <c r="S39" s="9">
        <v>0</v>
      </c>
      <c r="U39" s="10">
        <v>15</v>
      </c>
      <c r="V39">
        <v>0</v>
      </c>
      <c r="W39">
        <v>0</v>
      </c>
      <c r="X39">
        <v>0</v>
      </c>
      <c r="Z39">
        <v>0</v>
      </c>
      <c r="AA39">
        <v>0</v>
      </c>
      <c r="AD39" s="7">
        <v>1.2847222222222201E-2</v>
      </c>
      <c r="AE39" s="10">
        <f t="shared" si="0"/>
        <v>42703.632986111108</v>
      </c>
      <c r="AF39">
        <f t="shared" si="1"/>
        <v>-1</v>
      </c>
      <c r="AG39">
        <v>0</v>
      </c>
      <c r="AH39">
        <v>0</v>
      </c>
    </row>
    <row r="40" spans="1:34" x14ac:dyDescent="0.35">
      <c r="A40">
        <v>15</v>
      </c>
      <c r="B40">
        <v>3</v>
      </c>
      <c r="C40" s="8"/>
      <c r="D40" s="9"/>
      <c r="F40" s="11"/>
      <c r="N40" s="9">
        <v>0</v>
      </c>
      <c r="P40" s="10">
        <v>0</v>
      </c>
      <c r="Q40">
        <v>0</v>
      </c>
      <c r="R40" s="9">
        <v>98</v>
      </c>
      <c r="S40" s="9">
        <v>0</v>
      </c>
      <c r="U40" s="10">
        <v>15</v>
      </c>
      <c r="V40">
        <v>0</v>
      </c>
      <c r="W40">
        <v>0</v>
      </c>
      <c r="X40">
        <v>0</v>
      </c>
      <c r="Z40">
        <v>0</v>
      </c>
      <c r="AA40">
        <v>0</v>
      </c>
      <c r="AD40" s="7">
        <v>1.3194444444444399E-2</v>
      </c>
      <c r="AE40" s="10">
        <f t="shared" si="0"/>
        <v>42703.633333333331</v>
      </c>
      <c r="AF40">
        <f t="shared" si="1"/>
        <v>-1</v>
      </c>
      <c r="AG40">
        <v>0</v>
      </c>
      <c r="AH40">
        <v>0</v>
      </c>
    </row>
    <row r="41" spans="1:34" x14ac:dyDescent="0.35">
      <c r="A41">
        <v>15</v>
      </c>
      <c r="B41">
        <v>3</v>
      </c>
      <c r="C41" s="8"/>
      <c r="D41" s="9"/>
      <c r="F41" s="11"/>
      <c r="N41" s="9">
        <v>0</v>
      </c>
      <c r="P41" s="10">
        <v>0</v>
      </c>
      <c r="Q41">
        <v>0</v>
      </c>
      <c r="R41" s="9">
        <v>99</v>
      </c>
      <c r="S41" s="9">
        <v>0</v>
      </c>
      <c r="U41" s="10">
        <v>15</v>
      </c>
      <c r="V41">
        <v>0</v>
      </c>
      <c r="W41">
        <v>0</v>
      </c>
      <c r="X41">
        <v>0</v>
      </c>
      <c r="Z41">
        <v>0</v>
      </c>
      <c r="AA41">
        <v>0</v>
      </c>
      <c r="AD41" s="7">
        <v>1.35416666666667E-2</v>
      </c>
      <c r="AE41" s="10">
        <f t="shared" si="0"/>
        <v>42703.633680555555</v>
      </c>
      <c r="AF41">
        <f t="shared" si="1"/>
        <v>-1</v>
      </c>
      <c r="AG41">
        <v>0</v>
      </c>
      <c r="AH41">
        <v>0</v>
      </c>
    </row>
    <row r="42" spans="1:34" x14ac:dyDescent="0.35">
      <c r="A42">
        <v>15</v>
      </c>
      <c r="B42">
        <v>3</v>
      </c>
      <c r="C42" s="8"/>
      <c r="D42" s="9"/>
      <c r="F42" s="11"/>
      <c r="N42" s="9">
        <v>0</v>
      </c>
      <c r="P42" s="10">
        <v>0</v>
      </c>
      <c r="Q42">
        <v>0</v>
      </c>
      <c r="R42" s="9">
        <v>100</v>
      </c>
      <c r="S42" s="9">
        <v>0</v>
      </c>
      <c r="U42" s="10">
        <v>15</v>
      </c>
      <c r="V42">
        <v>0</v>
      </c>
      <c r="W42">
        <v>0</v>
      </c>
      <c r="X42">
        <v>0</v>
      </c>
      <c r="Z42">
        <v>0</v>
      </c>
      <c r="AA42">
        <v>0</v>
      </c>
      <c r="AD42" s="7">
        <v>1.38888888888889E-2</v>
      </c>
      <c r="AE42" s="10">
        <f t="shared" si="0"/>
        <v>42703.634027777778</v>
      </c>
      <c r="AF42">
        <f t="shared" si="1"/>
        <v>-1</v>
      </c>
      <c r="AG42">
        <v>0</v>
      </c>
      <c r="AH42">
        <v>0</v>
      </c>
    </row>
    <row r="43" spans="1:34" x14ac:dyDescent="0.35">
      <c r="A43">
        <v>15</v>
      </c>
      <c r="B43">
        <v>3</v>
      </c>
      <c r="C43" s="8"/>
      <c r="D43" s="9"/>
      <c r="F43" s="11"/>
      <c r="N43" s="9">
        <v>0</v>
      </c>
      <c r="P43" s="10">
        <v>0</v>
      </c>
      <c r="Q43">
        <v>0</v>
      </c>
      <c r="R43" s="9">
        <v>0</v>
      </c>
      <c r="S43" s="9">
        <v>0</v>
      </c>
      <c r="U43" s="10">
        <v>15</v>
      </c>
      <c r="V43">
        <v>0</v>
      </c>
      <c r="W43">
        <v>0</v>
      </c>
      <c r="X43">
        <v>0</v>
      </c>
      <c r="Z43">
        <v>0</v>
      </c>
      <c r="AA43">
        <v>0</v>
      </c>
      <c r="AD43" s="7">
        <v>1.42361111111111E-2</v>
      </c>
      <c r="AE43" s="10">
        <f t="shared" si="0"/>
        <v>42703.634375000001</v>
      </c>
      <c r="AF43">
        <f t="shared" si="1"/>
        <v>-1</v>
      </c>
      <c r="AG43">
        <v>0</v>
      </c>
      <c r="AH43">
        <v>0</v>
      </c>
    </row>
    <row r="44" spans="1:34" x14ac:dyDescent="0.35">
      <c r="A44">
        <v>15</v>
      </c>
      <c r="B44">
        <v>3</v>
      </c>
      <c r="C44" s="8"/>
      <c r="D44" s="9"/>
      <c r="F44" s="11"/>
      <c r="N44" s="9">
        <v>0</v>
      </c>
      <c r="P44" s="10">
        <v>0</v>
      </c>
      <c r="Q44">
        <v>0</v>
      </c>
      <c r="R44" s="9">
        <v>0</v>
      </c>
      <c r="S44" s="9">
        <v>0</v>
      </c>
      <c r="U44" s="10">
        <v>15</v>
      </c>
      <c r="V44">
        <v>0</v>
      </c>
      <c r="W44">
        <v>0</v>
      </c>
      <c r="X44">
        <v>0</v>
      </c>
      <c r="Z44">
        <v>0</v>
      </c>
      <c r="AA44">
        <v>0</v>
      </c>
      <c r="AD44" s="7">
        <v>1.4583333333333301E-2</v>
      </c>
      <c r="AE44" s="10">
        <f t="shared" si="0"/>
        <v>42703.634722222218</v>
      </c>
      <c r="AF44">
        <f t="shared" si="1"/>
        <v>-1</v>
      </c>
      <c r="AG44">
        <v>0</v>
      </c>
      <c r="AH44">
        <v>0</v>
      </c>
    </row>
    <row r="45" spans="1:34" x14ac:dyDescent="0.35">
      <c r="A45">
        <v>15</v>
      </c>
      <c r="B45">
        <v>3</v>
      </c>
      <c r="C45" s="8"/>
      <c r="D45" s="9"/>
      <c r="F45" s="11"/>
      <c r="N45" s="9">
        <v>0</v>
      </c>
      <c r="P45" s="10">
        <v>0</v>
      </c>
      <c r="Q45">
        <v>0</v>
      </c>
      <c r="R45" s="9">
        <v>0</v>
      </c>
      <c r="S45" s="9">
        <v>0</v>
      </c>
      <c r="U45" s="10">
        <v>15</v>
      </c>
      <c r="V45">
        <v>0</v>
      </c>
      <c r="W45">
        <v>0</v>
      </c>
      <c r="X45">
        <v>0</v>
      </c>
      <c r="Z45">
        <v>0</v>
      </c>
      <c r="AA45">
        <v>0</v>
      </c>
      <c r="AD45" s="7">
        <v>1.49305555555556E-2</v>
      </c>
      <c r="AE45" s="10">
        <f t="shared" si="0"/>
        <v>42703.635069444441</v>
      </c>
      <c r="AF45">
        <f t="shared" si="1"/>
        <v>-1</v>
      </c>
      <c r="AG45">
        <v>0</v>
      </c>
      <c r="AH45">
        <v>0</v>
      </c>
    </row>
    <row r="46" spans="1:34" x14ac:dyDescent="0.35">
      <c r="A46">
        <v>15</v>
      </c>
      <c r="B46">
        <v>3</v>
      </c>
      <c r="C46" s="8"/>
      <c r="D46" s="9"/>
      <c r="F46" s="11"/>
      <c r="N46" s="9">
        <v>0</v>
      </c>
      <c r="P46" s="10">
        <v>0</v>
      </c>
      <c r="Q46">
        <v>0</v>
      </c>
      <c r="R46" s="9">
        <v>0</v>
      </c>
      <c r="S46" s="9">
        <v>0</v>
      </c>
      <c r="U46" s="10">
        <v>15</v>
      </c>
      <c r="V46">
        <v>0</v>
      </c>
      <c r="W46">
        <v>0</v>
      </c>
      <c r="X46">
        <v>0</v>
      </c>
      <c r="Z46">
        <v>0</v>
      </c>
      <c r="AA46">
        <v>0</v>
      </c>
      <c r="AD46" s="7">
        <v>1.52777777777778E-2</v>
      </c>
      <c r="AE46" s="10">
        <f t="shared" si="0"/>
        <v>42703.635416666664</v>
      </c>
      <c r="AF46">
        <f t="shared" si="1"/>
        <v>-1</v>
      </c>
      <c r="AG46">
        <v>0</v>
      </c>
      <c r="AH46">
        <v>0</v>
      </c>
    </row>
    <row r="47" spans="1:34" x14ac:dyDescent="0.35">
      <c r="A47">
        <v>15</v>
      </c>
      <c r="B47">
        <v>3</v>
      </c>
      <c r="C47" s="8"/>
      <c r="D47" s="9"/>
      <c r="F47" s="11"/>
      <c r="N47" s="9">
        <v>0</v>
      </c>
      <c r="P47" s="10">
        <v>0</v>
      </c>
      <c r="Q47">
        <v>0</v>
      </c>
      <c r="R47" s="9">
        <v>0</v>
      </c>
      <c r="S47" s="9">
        <v>0</v>
      </c>
      <c r="U47" s="10">
        <v>15</v>
      </c>
      <c r="V47">
        <v>0</v>
      </c>
      <c r="W47">
        <v>0</v>
      </c>
      <c r="X47">
        <v>0</v>
      </c>
      <c r="Z47">
        <v>0</v>
      </c>
      <c r="AA47">
        <v>0</v>
      </c>
      <c r="AD47" s="7">
        <v>1.5625E-2</v>
      </c>
      <c r="AE47" s="10">
        <f t="shared" si="0"/>
        <v>42703.635763888888</v>
      </c>
      <c r="AF47">
        <f t="shared" si="1"/>
        <v>-1</v>
      </c>
      <c r="AG47">
        <v>0</v>
      </c>
      <c r="AH47">
        <v>0</v>
      </c>
    </row>
    <row r="48" spans="1:34" x14ac:dyDescent="0.35">
      <c r="A48">
        <v>15</v>
      </c>
      <c r="B48">
        <v>3</v>
      </c>
      <c r="C48" s="8"/>
      <c r="D48" s="9"/>
      <c r="F48" s="11"/>
      <c r="N48" s="9">
        <v>0</v>
      </c>
      <c r="P48" s="10">
        <v>0</v>
      </c>
      <c r="Q48">
        <v>0</v>
      </c>
      <c r="R48" s="9">
        <v>0</v>
      </c>
      <c r="S48" s="9">
        <v>0</v>
      </c>
      <c r="U48" s="10">
        <v>15</v>
      </c>
      <c r="V48">
        <v>0</v>
      </c>
      <c r="W48">
        <v>0</v>
      </c>
      <c r="X48">
        <v>0</v>
      </c>
      <c r="Z48">
        <v>0</v>
      </c>
      <c r="AA48">
        <v>0</v>
      </c>
      <c r="AD48" s="7">
        <v>1.59722222222222E-2</v>
      </c>
      <c r="AE48" s="10">
        <f t="shared" si="0"/>
        <v>42703.636111111111</v>
      </c>
      <c r="AF48">
        <f t="shared" si="1"/>
        <v>-1</v>
      </c>
      <c r="AG48">
        <v>0</v>
      </c>
      <c r="AH48">
        <v>0</v>
      </c>
    </row>
    <row r="49" spans="1:34" x14ac:dyDescent="0.35">
      <c r="A49">
        <v>15</v>
      </c>
      <c r="B49">
        <v>3</v>
      </c>
      <c r="C49" s="8"/>
      <c r="D49" s="9"/>
      <c r="F49" s="11"/>
      <c r="N49" s="9">
        <v>0</v>
      </c>
      <c r="P49" s="10">
        <v>0</v>
      </c>
      <c r="Q49">
        <v>0</v>
      </c>
      <c r="R49" s="9">
        <v>0</v>
      </c>
      <c r="S49" s="9">
        <v>0</v>
      </c>
      <c r="U49" s="10">
        <v>15</v>
      </c>
      <c r="V49">
        <v>0</v>
      </c>
      <c r="W49">
        <v>0</v>
      </c>
      <c r="X49">
        <v>0</v>
      </c>
      <c r="Z49">
        <v>0</v>
      </c>
      <c r="AA49">
        <v>0</v>
      </c>
      <c r="AD49" s="7">
        <v>1.63194444444444E-2</v>
      </c>
      <c r="AE49" s="10">
        <f t="shared" si="0"/>
        <v>42703.636458333334</v>
      </c>
      <c r="AF49">
        <f t="shared" si="1"/>
        <v>-1</v>
      </c>
      <c r="AG49">
        <v>0</v>
      </c>
      <c r="AH49">
        <v>0</v>
      </c>
    </row>
    <row r="50" spans="1:34" x14ac:dyDescent="0.35">
      <c r="A50">
        <v>15</v>
      </c>
      <c r="B50">
        <v>3</v>
      </c>
      <c r="C50" s="8"/>
      <c r="D50" s="9"/>
      <c r="F50" s="11"/>
      <c r="N50" s="9">
        <v>0</v>
      </c>
      <c r="P50" s="10">
        <v>0</v>
      </c>
      <c r="Q50">
        <v>0</v>
      </c>
      <c r="R50" s="9">
        <v>0</v>
      </c>
      <c r="S50" s="9">
        <v>0</v>
      </c>
      <c r="U50" s="10">
        <v>15</v>
      </c>
      <c r="V50">
        <v>0</v>
      </c>
      <c r="W50">
        <v>0</v>
      </c>
      <c r="X50">
        <v>0</v>
      </c>
      <c r="Z50">
        <v>0</v>
      </c>
      <c r="AA50">
        <v>0</v>
      </c>
      <c r="AD50" s="7">
        <v>1.6666666666666701E-2</v>
      </c>
      <c r="AE50" s="10">
        <f t="shared" si="0"/>
        <v>42703.636805555558</v>
      </c>
      <c r="AF50">
        <f t="shared" si="1"/>
        <v>-1</v>
      </c>
      <c r="AG50">
        <v>0</v>
      </c>
      <c r="AH50">
        <v>0</v>
      </c>
    </row>
    <row r="51" spans="1:34" x14ac:dyDescent="0.35">
      <c r="A51">
        <v>15</v>
      </c>
      <c r="B51">
        <v>3</v>
      </c>
      <c r="C51" s="8"/>
      <c r="D51" s="9"/>
      <c r="F51" s="11"/>
      <c r="N51" s="9">
        <v>0</v>
      </c>
      <c r="P51" s="10">
        <v>0</v>
      </c>
      <c r="Q51">
        <v>0</v>
      </c>
      <c r="R51" s="9">
        <v>0</v>
      </c>
      <c r="S51" s="9">
        <v>0</v>
      </c>
      <c r="U51" s="10">
        <v>15</v>
      </c>
      <c r="V51">
        <v>0</v>
      </c>
      <c r="W51">
        <v>0</v>
      </c>
      <c r="X51">
        <v>0</v>
      </c>
      <c r="Z51">
        <v>0</v>
      </c>
      <c r="AA51">
        <v>0</v>
      </c>
      <c r="AD51" s="7">
        <v>1.7013888888888901E-2</v>
      </c>
      <c r="AE51" s="10">
        <f t="shared" si="0"/>
        <v>42703.637152777774</v>
      </c>
      <c r="AF51">
        <f t="shared" si="1"/>
        <v>-1</v>
      </c>
      <c r="AG51">
        <v>0</v>
      </c>
      <c r="AH51">
        <v>0</v>
      </c>
    </row>
    <row r="52" spans="1:34" x14ac:dyDescent="0.35">
      <c r="A52">
        <v>15</v>
      </c>
      <c r="B52">
        <v>3</v>
      </c>
      <c r="C52" s="8"/>
      <c r="D52" s="9"/>
      <c r="F52" s="11"/>
      <c r="N52" s="9">
        <v>0</v>
      </c>
      <c r="P52" s="10">
        <v>0</v>
      </c>
      <c r="Q52">
        <v>0</v>
      </c>
      <c r="R52" s="9">
        <v>0</v>
      </c>
      <c r="S52" s="9">
        <v>0</v>
      </c>
      <c r="U52" s="10">
        <v>15</v>
      </c>
      <c r="V52">
        <v>0</v>
      </c>
      <c r="W52">
        <v>0</v>
      </c>
      <c r="X52">
        <v>0</v>
      </c>
      <c r="Z52">
        <v>0</v>
      </c>
      <c r="AA52">
        <v>0</v>
      </c>
      <c r="AD52" s="7">
        <v>1.7361111111111101E-2</v>
      </c>
      <c r="AE52" s="10">
        <f t="shared" si="0"/>
        <v>42703.637499999997</v>
      </c>
      <c r="AF52">
        <f t="shared" si="1"/>
        <v>-1</v>
      </c>
      <c r="AG52">
        <v>0</v>
      </c>
      <c r="AH52">
        <v>0</v>
      </c>
    </row>
    <row r="53" spans="1:34" x14ac:dyDescent="0.35">
      <c r="A53">
        <v>15</v>
      </c>
      <c r="B53">
        <v>3</v>
      </c>
      <c r="C53" s="8"/>
      <c r="D53" s="9"/>
      <c r="E53" s="11"/>
      <c r="F53" s="11"/>
      <c r="N53" s="9">
        <v>0</v>
      </c>
      <c r="P53" s="10">
        <v>0</v>
      </c>
      <c r="Q53">
        <v>0</v>
      </c>
      <c r="R53" s="9">
        <v>0</v>
      </c>
      <c r="S53" s="9">
        <v>0</v>
      </c>
      <c r="U53" s="10">
        <v>15</v>
      </c>
      <c r="V53">
        <v>0</v>
      </c>
      <c r="W53">
        <v>0</v>
      </c>
      <c r="X53">
        <v>0</v>
      </c>
      <c r="Z53">
        <v>0</v>
      </c>
      <c r="AA53">
        <v>0</v>
      </c>
      <c r="AD53" s="7">
        <v>1.7708333333333302E-2</v>
      </c>
      <c r="AE53" s="10">
        <f t="shared" si="0"/>
        <v>42703.63784722222</v>
      </c>
      <c r="AF53">
        <f t="shared" si="1"/>
        <v>-1</v>
      </c>
      <c r="AG53">
        <v>0</v>
      </c>
      <c r="AH53">
        <v>0</v>
      </c>
    </row>
    <row r="54" spans="1:34" x14ac:dyDescent="0.35">
      <c r="A54">
        <v>15</v>
      </c>
      <c r="B54">
        <v>3</v>
      </c>
      <c r="C54" s="8"/>
      <c r="D54" s="9"/>
      <c r="E54" s="11"/>
      <c r="F54" s="11"/>
      <c r="N54" s="9">
        <v>0</v>
      </c>
      <c r="P54" s="10">
        <v>0</v>
      </c>
      <c r="Q54">
        <v>0</v>
      </c>
      <c r="R54" s="9">
        <v>0</v>
      </c>
      <c r="S54" s="9">
        <v>0</v>
      </c>
      <c r="U54" s="10">
        <v>15</v>
      </c>
      <c r="V54">
        <v>0</v>
      </c>
      <c r="W54">
        <v>0</v>
      </c>
      <c r="X54">
        <v>0</v>
      </c>
      <c r="Z54">
        <v>0</v>
      </c>
      <c r="AA54">
        <v>0</v>
      </c>
      <c r="AD54" s="7">
        <v>1.8055555555555599E-2</v>
      </c>
      <c r="AE54" s="10">
        <f t="shared" si="0"/>
        <v>42703.638194444444</v>
      </c>
      <c r="AF54">
        <f t="shared" si="1"/>
        <v>-1</v>
      </c>
      <c r="AG54">
        <v>0</v>
      </c>
      <c r="AH54">
        <v>0</v>
      </c>
    </row>
    <row r="55" spans="1:34" x14ac:dyDescent="0.35">
      <c r="A55">
        <v>15</v>
      </c>
      <c r="B55">
        <v>3</v>
      </c>
      <c r="C55" s="8"/>
      <c r="D55" s="9"/>
      <c r="E55" s="11"/>
      <c r="F55" s="11"/>
      <c r="N55" s="9">
        <v>0</v>
      </c>
      <c r="P55" s="10">
        <v>0</v>
      </c>
      <c r="Q55">
        <v>0</v>
      </c>
      <c r="R55" s="9">
        <v>0</v>
      </c>
      <c r="S55" s="9">
        <v>0</v>
      </c>
      <c r="U55" s="10">
        <v>15</v>
      </c>
      <c r="V55">
        <v>0</v>
      </c>
      <c r="W55">
        <v>0</v>
      </c>
      <c r="X55">
        <v>0</v>
      </c>
      <c r="Z55">
        <v>0</v>
      </c>
      <c r="AA55">
        <v>0</v>
      </c>
      <c r="AD55" s="7">
        <v>1.8402777777777799E-2</v>
      </c>
      <c r="AE55" s="10">
        <f t="shared" si="0"/>
        <v>42703.638541666667</v>
      </c>
      <c r="AF55">
        <f t="shared" si="1"/>
        <v>-1</v>
      </c>
      <c r="AG55">
        <v>0</v>
      </c>
      <c r="AH55">
        <v>0</v>
      </c>
    </row>
    <row r="56" spans="1:34" x14ac:dyDescent="0.35">
      <c r="A56">
        <v>15</v>
      </c>
      <c r="B56">
        <v>3</v>
      </c>
      <c r="C56" s="8"/>
      <c r="D56" s="9"/>
      <c r="E56" s="11"/>
      <c r="F56" s="11"/>
      <c r="N56" s="9">
        <v>0</v>
      </c>
      <c r="P56" s="10">
        <v>0</v>
      </c>
      <c r="Q56">
        <v>0</v>
      </c>
      <c r="R56" s="9">
        <v>0</v>
      </c>
      <c r="S56" s="9">
        <v>0</v>
      </c>
      <c r="U56" s="10">
        <v>15</v>
      </c>
      <c r="V56">
        <v>0</v>
      </c>
      <c r="W56">
        <v>0</v>
      </c>
      <c r="X56">
        <v>0</v>
      </c>
      <c r="Z56">
        <v>0</v>
      </c>
      <c r="AA56">
        <v>0</v>
      </c>
      <c r="AD56" s="7">
        <v>1.8749999999999999E-2</v>
      </c>
      <c r="AE56" s="10">
        <f t="shared" si="0"/>
        <v>42703.638888888891</v>
      </c>
      <c r="AF56">
        <f t="shared" si="1"/>
        <v>-1</v>
      </c>
      <c r="AG56">
        <v>0</v>
      </c>
      <c r="AH56">
        <v>0</v>
      </c>
    </row>
    <row r="57" spans="1:34" x14ac:dyDescent="0.35">
      <c r="A57">
        <v>15</v>
      </c>
      <c r="B57">
        <v>3</v>
      </c>
      <c r="C57" s="8"/>
      <c r="D57" s="9"/>
      <c r="E57" s="11"/>
      <c r="F57" s="11"/>
      <c r="N57" s="9">
        <v>0</v>
      </c>
      <c r="P57" s="10">
        <v>0</v>
      </c>
      <c r="Q57">
        <v>0</v>
      </c>
      <c r="R57" s="9">
        <v>0</v>
      </c>
      <c r="S57" s="9">
        <v>0</v>
      </c>
      <c r="U57" s="10">
        <v>15</v>
      </c>
      <c r="V57">
        <v>0</v>
      </c>
      <c r="W57">
        <v>0</v>
      </c>
      <c r="X57">
        <v>0</v>
      </c>
      <c r="Z57">
        <v>0</v>
      </c>
      <c r="AA57">
        <v>0</v>
      </c>
      <c r="AD57" s="7">
        <v>1.9097222222222199E-2</v>
      </c>
      <c r="AE57" s="10">
        <f t="shared" si="0"/>
        <v>42703.639236111107</v>
      </c>
      <c r="AF57">
        <f t="shared" si="1"/>
        <v>-1</v>
      </c>
      <c r="AG57">
        <v>0</v>
      </c>
      <c r="AH57">
        <v>0</v>
      </c>
    </row>
    <row r="58" spans="1:34" x14ac:dyDescent="0.35">
      <c r="A58">
        <v>15</v>
      </c>
      <c r="B58">
        <v>3</v>
      </c>
      <c r="C58" s="8"/>
      <c r="D58" s="9"/>
      <c r="E58" s="11"/>
      <c r="F58" s="11"/>
      <c r="N58" s="9">
        <v>0</v>
      </c>
      <c r="P58" s="10">
        <v>0</v>
      </c>
      <c r="Q58">
        <v>0</v>
      </c>
      <c r="R58" s="9">
        <v>0</v>
      </c>
      <c r="S58" s="9">
        <v>0</v>
      </c>
      <c r="U58" s="10">
        <v>15</v>
      </c>
      <c r="V58">
        <v>0</v>
      </c>
      <c r="W58">
        <v>0</v>
      </c>
      <c r="X58">
        <v>0</v>
      </c>
      <c r="Z58">
        <v>0</v>
      </c>
      <c r="AA58">
        <v>0</v>
      </c>
      <c r="AD58" s="7">
        <v>1.94444444444444E-2</v>
      </c>
      <c r="AE58" s="10">
        <f t="shared" si="0"/>
        <v>42703.63958333333</v>
      </c>
      <c r="AF58">
        <f t="shared" si="1"/>
        <v>-1</v>
      </c>
      <c r="AG58">
        <v>0</v>
      </c>
      <c r="AH58">
        <v>0</v>
      </c>
    </row>
    <row r="59" spans="1:34" x14ac:dyDescent="0.35">
      <c r="A59">
        <v>15</v>
      </c>
      <c r="B59">
        <v>3</v>
      </c>
      <c r="C59" s="8"/>
      <c r="D59" s="9"/>
      <c r="E59" s="11"/>
      <c r="F59" s="11"/>
      <c r="N59" s="9">
        <v>0</v>
      </c>
      <c r="P59" s="10">
        <v>0</v>
      </c>
      <c r="Q59">
        <v>0</v>
      </c>
      <c r="R59" s="9">
        <v>0</v>
      </c>
      <c r="S59" s="9">
        <v>0</v>
      </c>
      <c r="U59" s="10">
        <v>15</v>
      </c>
      <c r="V59">
        <v>0</v>
      </c>
      <c r="W59">
        <v>0</v>
      </c>
      <c r="X59">
        <v>0</v>
      </c>
      <c r="Z59">
        <v>0</v>
      </c>
      <c r="AA59">
        <v>0</v>
      </c>
      <c r="AD59" s="7">
        <v>1.97916666666667E-2</v>
      </c>
      <c r="AE59" s="10">
        <f t="shared" si="0"/>
        <v>42703.639930555553</v>
      </c>
      <c r="AF59">
        <f t="shared" si="1"/>
        <v>-1</v>
      </c>
      <c r="AG59">
        <v>0</v>
      </c>
      <c r="AH59">
        <v>0</v>
      </c>
    </row>
    <row r="60" spans="1:34" x14ac:dyDescent="0.35">
      <c r="A60">
        <v>15</v>
      </c>
      <c r="B60">
        <v>3</v>
      </c>
      <c r="C60" s="8"/>
      <c r="D60" s="9"/>
      <c r="E60" s="11"/>
      <c r="F60" s="11"/>
      <c r="N60" s="9">
        <v>0</v>
      </c>
      <c r="P60" s="10">
        <v>0</v>
      </c>
      <c r="Q60">
        <v>0</v>
      </c>
      <c r="R60" s="9">
        <v>0</v>
      </c>
      <c r="S60" s="9">
        <v>0</v>
      </c>
      <c r="U60" s="10">
        <v>15</v>
      </c>
      <c r="V60">
        <v>0</v>
      </c>
      <c r="W60">
        <v>0</v>
      </c>
      <c r="X60">
        <v>0</v>
      </c>
      <c r="Z60">
        <v>0</v>
      </c>
      <c r="AA60">
        <v>0</v>
      </c>
      <c r="AD60" s="7">
        <v>2.0138888888888901E-2</v>
      </c>
      <c r="AE60" s="10">
        <f t="shared" si="0"/>
        <v>42703.640277777777</v>
      </c>
      <c r="AF60">
        <f t="shared" si="1"/>
        <v>-1</v>
      </c>
      <c r="AG60">
        <v>0</v>
      </c>
      <c r="AH60">
        <v>0</v>
      </c>
    </row>
    <row r="61" spans="1:34" x14ac:dyDescent="0.35">
      <c r="A61">
        <v>15</v>
      </c>
      <c r="B61">
        <v>3</v>
      </c>
      <c r="C61" s="8"/>
      <c r="D61" s="9"/>
      <c r="E61" s="11"/>
      <c r="F61" s="11"/>
      <c r="N61" s="9">
        <v>0</v>
      </c>
      <c r="P61" s="10">
        <v>0</v>
      </c>
      <c r="Q61">
        <v>0</v>
      </c>
      <c r="R61" s="9">
        <v>0</v>
      </c>
      <c r="S61" s="9">
        <v>0</v>
      </c>
      <c r="U61" s="10">
        <v>15</v>
      </c>
      <c r="V61">
        <v>0</v>
      </c>
      <c r="W61">
        <v>0</v>
      </c>
      <c r="X61">
        <v>0</v>
      </c>
      <c r="Z61">
        <v>0</v>
      </c>
      <c r="AA61">
        <v>0</v>
      </c>
      <c r="AD61" s="7">
        <v>2.0486111111111101E-2</v>
      </c>
      <c r="AE61" s="10">
        <f t="shared" si="0"/>
        <v>42703.640625</v>
      </c>
      <c r="AF61">
        <f t="shared" si="1"/>
        <v>-1</v>
      </c>
      <c r="AG61">
        <v>0</v>
      </c>
      <c r="AH61">
        <v>0</v>
      </c>
    </row>
    <row r="62" spans="1:34" x14ac:dyDescent="0.35">
      <c r="A62">
        <v>15</v>
      </c>
      <c r="B62">
        <v>3</v>
      </c>
      <c r="C62" s="8"/>
      <c r="D62" s="9"/>
      <c r="E62" s="11"/>
      <c r="F62" s="11"/>
      <c r="N62" s="9">
        <v>0</v>
      </c>
      <c r="P62" s="10">
        <v>0</v>
      </c>
      <c r="Q62">
        <v>0</v>
      </c>
      <c r="R62" s="9">
        <v>0</v>
      </c>
      <c r="S62" s="9">
        <v>0</v>
      </c>
      <c r="U62" s="10">
        <v>15</v>
      </c>
      <c r="V62">
        <v>0</v>
      </c>
      <c r="W62">
        <v>0</v>
      </c>
      <c r="X62">
        <v>0</v>
      </c>
      <c r="Z62">
        <v>0</v>
      </c>
      <c r="AA62">
        <v>0</v>
      </c>
      <c r="AD62" s="7">
        <v>2.0833333333333301E-2</v>
      </c>
      <c r="AE62" s="10">
        <f t="shared" si="0"/>
        <v>42703.640972222223</v>
      </c>
      <c r="AF62">
        <f t="shared" si="1"/>
        <v>-1</v>
      </c>
      <c r="AG62">
        <v>0</v>
      </c>
      <c r="AH62">
        <v>0</v>
      </c>
    </row>
    <row r="63" spans="1:34" x14ac:dyDescent="0.35">
      <c r="A63">
        <v>15</v>
      </c>
      <c r="B63">
        <v>3</v>
      </c>
      <c r="C63" s="8"/>
      <c r="D63" s="9"/>
      <c r="E63" s="11"/>
      <c r="F63" s="11"/>
      <c r="N63" s="9">
        <v>0</v>
      </c>
      <c r="P63" s="10">
        <v>0</v>
      </c>
      <c r="Q63">
        <v>0</v>
      </c>
      <c r="R63" s="9">
        <v>0</v>
      </c>
      <c r="S63" s="9">
        <v>0</v>
      </c>
      <c r="U63" s="10">
        <v>15</v>
      </c>
      <c r="V63">
        <v>0</v>
      </c>
      <c r="W63">
        <v>0</v>
      </c>
      <c r="X63">
        <v>0</v>
      </c>
      <c r="Z63">
        <v>0</v>
      </c>
      <c r="AA63">
        <v>0</v>
      </c>
      <c r="AD63" s="7">
        <v>2.1180555555555598E-2</v>
      </c>
      <c r="AE63" s="10">
        <f t="shared" si="0"/>
        <v>42703.641319444447</v>
      </c>
      <c r="AF63">
        <f t="shared" si="1"/>
        <v>-1</v>
      </c>
      <c r="AG63">
        <v>0</v>
      </c>
      <c r="AH63">
        <v>0</v>
      </c>
    </row>
    <row r="64" spans="1:34" x14ac:dyDescent="0.35">
      <c r="A64">
        <v>15</v>
      </c>
      <c r="B64">
        <v>3</v>
      </c>
      <c r="C64" s="8"/>
      <c r="D64" s="9"/>
      <c r="E64" s="11"/>
      <c r="F64" s="11"/>
      <c r="N64" s="9">
        <v>0</v>
      </c>
      <c r="P64" s="10">
        <v>0</v>
      </c>
      <c r="Q64">
        <v>0</v>
      </c>
      <c r="R64" s="9">
        <v>0</v>
      </c>
      <c r="S64" s="9">
        <v>0</v>
      </c>
      <c r="U64" s="10">
        <v>15</v>
      </c>
      <c r="V64">
        <v>0</v>
      </c>
      <c r="W64">
        <v>0</v>
      </c>
      <c r="X64">
        <v>0</v>
      </c>
      <c r="Z64">
        <v>0</v>
      </c>
      <c r="AA64">
        <v>0</v>
      </c>
      <c r="AD64" s="7">
        <v>2.1527777777777798E-2</v>
      </c>
      <c r="AE64" s="10">
        <f t="shared" si="0"/>
        <v>42703.641666666663</v>
      </c>
      <c r="AF64">
        <f t="shared" si="1"/>
        <v>-1</v>
      </c>
      <c r="AG64">
        <v>0</v>
      </c>
      <c r="AH64">
        <v>0</v>
      </c>
    </row>
    <row r="65" spans="1:34" x14ac:dyDescent="0.35">
      <c r="A65">
        <v>15</v>
      </c>
      <c r="B65">
        <v>3</v>
      </c>
      <c r="C65" s="8"/>
      <c r="D65" s="9"/>
      <c r="E65" s="11"/>
      <c r="F65" s="11"/>
      <c r="N65" s="9">
        <v>0</v>
      </c>
      <c r="P65" s="10">
        <v>0</v>
      </c>
      <c r="Q65">
        <v>0</v>
      </c>
      <c r="R65" s="9">
        <v>0</v>
      </c>
      <c r="S65" s="9">
        <v>0</v>
      </c>
      <c r="U65" s="10">
        <v>15</v>
      </c>
      <c r="V65">
        <v>0</v>
      </c>
      <c r="W65">
        <v>0</v>
      </c>
      <c r="X65">
        <v>0</v>
      </c>
      <c r="Z65">
        <v>0</v>
      </c>
      <c r="AA65">
        <v>0</v>
      </c>
      <c r="AD65" s="7">
        <v>2.1874999999999999E-2</v>
      </c>
      <c r="AE65" s="10">
        <f t="shared" si="0"/>
        <v>42703.642013888886</v>
      </c>
      <c r="AF65">
        <f t="shared" si="1"/>
        <v>-1</v>
      </c>
      <c r="AG65">
        <v>0</v>
      </c>
      <c r="AH65">
        <v>0</v>
      </c>
    </row>
    <row r="66" spans="1:34" x14ac:dyDescent="0.35">
      <c r="A66">
        <v>15</v>
      </c>
      <c r="B66">
        <v>3</v>
      </c>
      <c r="C66" s="8"/>
      <c r="D66" s="9"/>
      <c r="E66" s="11"/>
      <c r="F66" s="11"/>
      <c r="N66" s="9">
        <v>0</v>
      </c>
      <c r="P66" s="10">
        <v>0</v>
      </c>
      <c r="Q66">
        <v>0</v>
      </c>
      <c r="R66" s="9">
        <v>0</v>
      </c>
      <c r="S66" s="9">
        <v>0</v>
      </c>
      <c r="U66" s="10">
        <v>15</v>
      </c>
      <c r="V66">
        <v>0</v>
      </c>
      <c r="W66">
        <v>0</v>
      </c>
      <c r="X66">
        <v>0</v>
      </c>
      <c r="Z66">
        <v>0</v>
      </c>
      <c r="AA66">
        <v>0</v>
      </c>
      <c r="AD66" s="7">
        <v>2.2222222222222199E-2</v>
      </c>
      <c r="AE66" s="10">
        <f t="shared" si="0"/>
        <v>42703.642361111109</v>
      </c>
      <c r="AF66">
        <f t="shared" si="1"/>
        <v>-1</v>
      </c>
      <c r="AG66">
        <v>0</v>
      </c>
      <c r="AH66">
        <v>0</v>
      </c>
    </row>
    <row r="67" spans="1:34" x14ac:dyDescent="0.35">
      <c r="A67">
        <v>15</v>
      </c>
      <c r="B67">
        <v>3</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42703.642708333333</v>
      </c>
      <c r="AF67">
        <f t="shared" ref="AF67:AF130" si="3">IF(B67=5,4.95,-1)</f>
        <v>-1</v>
      </c>
      <c r="AG67">
        <v>0</v>
      </c>
      <c r="AH67">
        <v>0</v>
      </c>
    </row>
    <row r="68" spans="1:34" x14ac:dyDescent="0.35">
      <c r="A68">
        <v>15</v>
      </c>
      <c r="B68">
        <v>3</v>
      </c>
      <c r="C68" s="8"/>
      <c r="D68" s="9"/>
      <c r="E68" s="11"/>
      <c r="F68" s="11"/>
      <c r="N68" s="9">
        <v>0</v>
      </c>
      <c r="P68" s="10">
        <v>0</v>
      </c>
      <c r="Q68">
        <v>0</v>
      </c>
      <c r="R68" s="9">
        <v>0</v>
      </c>
      <c r="S68" s="9">
        <v>0</v>
      </c>
      <c r="U68" s="10">
        <v>15</v>
      </c>
      <c r="V68">
        <v>0</v>
      </c>
      <c r="W68">
        <v>0</v>
      </c>
      <c r="X68">
        <v>0</v>
      </c>
      <c r="Z68">
        <v>0</v>
      </c>
      <c r="AA68">
        <v>0</v>
      </c>
      <c r="AD68" s="7">
        <v>2.29166666666667E-2</v>
      </c>
      <c r="AE68" s="10">
        <f t="shared" si="2"/>
        <v>42703.643055555556</v>
      </c>
      <c r="AF68">
        <f t="shared" si="3"/>
        <v>-1</v>
      </c>
      <c r="AG68">
        <v>0</v>
      </c>
      <c r="AH68">
        <v>0</v>
      </c>
    </row>
    <row r="69" spans="1:34" x14ac:dyDescent="0.35">
      <c r="A69">
        <v>15</v>
      </c>
      <c r="B69">
        <v>3</v>
      </c>
      <c r="C69" s="8"/>
      <c r="D69" s="9"/>
      <c r="E69" s="11"/>
      <c r="F69" s="11"/>
      <c r="N69" s="9">
        <v>0</v>
      </c>
      <c r="P69" s="10">
        <v>0</v>
      </c>
      <c r="Q69">
        <v>0</v>
      </c>
      <c r="R69" s="9">
        <v>0</v>
      </c>
      <c r="S69" s="9">
        <v>0</v>
      </c>
      <c r="U69" s="10">
        <v>15</v>
      </c>
      <c r="V69">
        <v>0</v>
      </c>
      <c r="W69">
        <v>0</v>
      </c>
      <c r="X69">
        <v>0</v>
      </c>
      <c r="Z69">
        <v>0</v>
      </c>
      <c r="AA69">
        <v>0</v>
      </c>
      <c r="AD69" s="7">
        <v>2.32638888888889E-2</v>
      </c>
      <c r="AE69" s="10">
        <f t="shared" si="2"/>
        <v>42703.64340277778</v>
      </c>
      <c r="AF69">
        <f t="shared" si="3"/>
        <v>-1</v>
      </c>
      <c r="AG69">
        <v>0</v>
      </c>
      <c r="AH69">
        <v>0</v>
      </c>
    </row>
    <row r="70" spans="1:34" x14ac:dyDescent="0.35">
      <c r="A70">
        <v>15</v>
      </c>
      <c r="B70">
        <v>6</v>
      </c>
      <c r="C70" s="8"/>
      <c r="D70" s="9"/>
      <c r="E70" s="11"/>
      <c r="F70" s="11"/>
      <c r="N70" s="9">
        <v>0</v>
      </c>
      <c r="P70" s="10">
        <v>0</v>
      </c>
      <c r="Q70">
        <v>0</v>
      </c>
      <c r="R70" s="9">
        <v>0</v>
      </c>
      <c r="S70" s="9">
        <v>0</v>
      </c>
      <c r="U70" s="10">
        <v>15</v>
      </c>
      <c r="V70">
        <v>0</v>
      </c>
      <c r="W70">
        <v>0</v>
      </c>
      <c r="X70">
        <v>0</v>
      </c>
      <c r="Z70">
        <v>0</v>
      </c>
      <c r="AA70">
        <v>0</v>
      </c>
      <c r="AD70" s="7">
        <v>2.36111111111111E-2</v>
      </c>
      <c r="AE70" s="10">
        <f t="shared" si="2"/>
        <v>42703.643749999996</v>
      </c>
      <c r="AF70">
        <f t="shared" si="3"/>
        <v>-1</v>
      </c>
      <c r="AG70">
        <v>0</v>
      </c>
      <c r="AH70">
        <v>0</v>
      </c>
    </row>
    <row r="71" spans="1:34" x14ac:dyDescent="0.35">
      <c r="A71">
        <v>15</v>
      </c>
      <c r="B71">
        <v>6</v>
      </c>
      <c r="C71" s="8"/>
      <c r="D71" s="9"/>
      <c r="E71" s="11"/>
      <c r="F71" s="11"/>
      <c r="N71" s="9">
        <v>0</v>
      </c>
      <c r="P71" s="10">
        <v>0</v>
      </c>
      <c r="Q71">
        <v>0</v>
      </c>
      <c r="R71" s="9">
        <v>0</v>
      </c>
      <c r="S71" s="9">
        <v>0</v>
      </c>
      <c r="U71" s="10">
        <v>15</v>
      </c>
      <c r="V71">
        <v>0</v>
      </c>
      <c r="W71">
        <v>0</v>
      </c>
      <c r="X71">
        <v>0</v>
      </c>
      <c r="Z71">
        <v>0</v>
      </c>
      <c r="AA71">
        <v>0</v>
      </c>
      <c r="AD71" s="7">
        <v>2.39583333333333E-2</v>
      </c>
      <c r="AE71" s="10">
        <f t="shared" si="2"/>
        <v>42703.644097222219</v>
      </c>
      <c r="AF71">
        <f t="shared" si="3"/>
        <v>-1</v>
      </c>
      <c r="AG71">
        <v>0</v>
      </c>
      <c r="AH71">
        <v>0</v>
      </c>
    </row>
    <row r="72" spans="1:34" x14ac:dyDescent="0.35">
      <c r="A72">
        <v>15</v>
      </c>
      <c r="B72">
        <v>4</v>
      </c>
      <c r="C72" s="8"/>
      <c r="D72" s="9"/>
      <c r="E72" s="11"/>
      <c r="F72" s="11"/>
      <c r="N72" s="9">
        <v>0</v>
      </c>
      <c r="P72" s="10">
        <v>0</v>
      </c>
      <c r="Q72">
        <v>0</v>
      </c>
      <c r="R72" s="9">
        <v>0</v>
      </c>
      <c r="S72" s="9">
        <v>0</v>
      </c>
      <c r="U72" s="10">
        <v>15</v>
      </c>
      <c r="V72">
        <v>0</v>
      </c>
      <c r="W72">
        <v>0</v>
      </c>
      <c r="X72">
        <v>0</v>
      </c>
      <c r="Z72">
        <v>0</v>
      </c>
      <c r="AA72">
        <v>0</v>
      </c>
      <c r="AD72" s="7">
        <v>2.4305555555555601E-2</v>
      </c>
      <c r="AE72" s="10">
        <f t="shared" si="2"/>
        <v>42703.644444444442</v>
      </c>
      <c r="AF72">
        <f t="shared" si="3"/>
        <v>-1</v>
      </c>
      <c r="AG72">
        <v>0</v>
      </c>
      <c r="AH72">
        <v>0</v>
      </c>
    </row>
    <row r="73" spans="1:34" x14ac:dyDescent="0.35">
      <c r="A73">
        <v>15</v>
      </c>
      <c r="B73">
        <v>4</v>
      </c>
      <c r="C73" s="8"/>
      <c r="D73" s="9"/>
      <c r="E73" s="11"/>
      <c r="F73" s="11"/>
      <c r="N73" s="9">
        <v>0</v>
      </c>
      <c r="P73" s="10">
        <v>0</v>
      </c>
      <c r="Q73">
        <v>0</v>
      </c>
      <c r="R73" s="9">
        <v>0</v>
      </c>
      <c r="S73" s="9">
        <v>0</v>
      </c>
      <c r="U73" s="10">
        <v>15</v>
      </c>
      <c r="V73">
        <v>0</v>
      </c>
      <c r="W73">
        <v>0</v>
      </c>
      <c r="X73">
        <v>0</v>
      </c>
      <c r="Z73">
        <v>0</v>
      </c>
      <c r="AA73">
        <v>0</v>
      </c>
      <c r="AD73" s="7">
        <v>2.4652777777777801E-2</v>
      </c>
      <c r="AE73" s="10">
        <f t="shared" si="2"/>
        <v>42703.644791666666</v>
      </c>
      <c r="AF73">
        <f t="shared" si="3"/>
        <v>-1</v>
      </c>
      <c r="AG73">
        <v>0</v>
      </c>
      <c r="AH73">
        <v>0</v>
      </c>
    </row>
    <row r="74" spans="1:34" x14ac:dyDescent="0.35">
      <c r="A74">
        <v>15</v>
      </c>
      <c r="B74">
        <v>3</v>
      </c>
      <c r="C74" s="8"/>
      <c r="D74" s="9"/>
      <c r="E74" s="11"/>
      <c r="F74" s="11"/>
      <c r="N74" s="9">
        <v>0</v>
      </c>
      <c r="P74" s="10">
        <v>0</v>
      </c>
      <c r="Q74">
        <v>0</v>
      </c>
      <c r="R74" s="9">
        <v>0</v>
      </c>
      <c r="S74" s="9">
        <v>0</v>
      </c>
      <c r="U74" s="10">
        <v>15</v>
      </c>
      <c r="V74">
        <v>0</v>
      </c>
      <c r="W74">
        <v>0</v>
      </c>
      <c r="X74">
        <v>0</v>
      </c>
      <c r="Z74">
        <v>0</v>
      </c>
      <c r="AA74">
        <v>0</v>
      </c>
      <c r="AD74" s="7">
        <v>2.5000000000000001E-2</v>
      </c>
      <c r="AE74" s="10">
        <f t="shared" si="2"/>
        <v>42703.645138888889</v>
      </c>
      <c r="AF74">
        <f t="shared" si="3"/>
        <v>-1</v>
      </c>
      <c r="AG74">
        <v>0</v>
      </c>
      <c r="AH74">
        <v>0</v>
      </c>
    </row>
    <row r="75" spans="1:34" x14ac:dyDescent="0.35">
      <c r="A75">
        <v>15</v>
      </c>
      <c r="B75">
        <v>3</v>
      </c>
      <c r="C75" s="8"/>
      <c r="D75" s="9"/>
      <c r="E75" s="11"/>
      <c r="F75" s="11"/>
      <c r="N75" s="9">
        <v>0</v>
      </c>
      <c r="P75" s="10">
        <v>0</v>
      </c>
      <c r="Q75">
        <v>0</v>
      </c>
      <c r="R75" s="9">
        <v>0</v>
      </c>
      <c r="S75" s="9">
        <v>0</v>
      </c>
      <c r="U75" s="10">
        <v>15</v>
      </c>
      <c r="V75">
        <v>0</v>
      </c>
      <c r="W75">
        <v>0</v>
      </c>
      <c r="X75">
        <v>0</v>
      </c>
      <c r="Z75">
        <v>0</v>
      </c>
      <c r="AA75">
        <v>0</v>
      </c>
      <c r="AD75" s="7">
        <v>2.5347222222222202E-2</v>
      </c>
      <c r="AE75" s="10">
        <f t="shared" si="2"/>
        <v>42703.645486111112</v>
      </c>
      <c r="AF75">
        <f t="shared" si="3"/>
        <v>-1</v>
      </c>
      <c r="AG75">
        <v>0</v>
      </c>
      <c r="AH75">
        <v>0</v>
      </c>
    </row>
    <row r="76" spans="1:34" x14ac:dyDescent="0.35">
      <c r="A76">
        <v>15</v>
      </c>
      <c r="B76">
        <v>3</v>
      </c>
      <c r="C76" s="8"/>
      <c r="D76" s="9"/>
      <c r="E76" s="11"/>
      <c r="F76" s="11"/>
      <c r="N76" s="9">
        <v>0</v>
      </c>
      <c r="P76" s="10">
        <v>0</v>
      </c>
      <c r="Q76">
        <v>0</v>
      </c>
      <c r="R76" s="9">
        <v>0</v>
      </c>
      <c r="S76" s="9">
        <v>0</v>
      </c>
      <c r="U76" s="10">
        <v>15</v>
      </c>
      <c r="V76">
        <v>0</v>
      </c>
      <c r="W76">
        <v>0</v>
      </c>
      <c r="X76">
        <v>0</v>
      </c>
      <c r="Z76">
        <v>0</v>
      </c>
      <c r="AA76">
        <v>0</v>
      </c>
      <c r="AD76" s="7">
        <v>2.5694444444444402E-2</v>
      </c>
      <c r="AE76" s="10">
        <f t="shared" si="2"/>
        <v>42703.645833333328</v>
      </c>
      <c r="AF76">
        <f t="shared" si="3"/>
        <v>-1</v>
      </c>
      <c r="AG76">
        <v>0</v>
      </c>
      <c r="AH76">
        <v>0</v>
      </c>
    </row>
    <row r="77" spans="1:34" x14ac:dyDescent="0.35">
      <c r="A77">
        <v>15</v>
      </c>
      <c r="B77">
        <v>3</v>
      </c>
      <c r="C77" s="8"/>
      <c r="D77" s="9"/>
      <c r="E77" s="11"/>
      <c r="F77" s="11"/>
      <c r="N77" s="9">
        <v>0</v>
      </c>
      <c r="P77" s="10">
        <v>0</v>
      </c>
      <c r="Q77">
        <v>0</v>
      </c>
      <c r="R77" s="9">
        <v>0</v>
      </c>
      <c r="S77" s="9">
        <v>0</v>
      </c>
      <c r="U77" s="10">
        <v>15</v>
      </c>
      <c r="V77">
        <v>0</v>
      </c>
      <c r="W77">
        <v>0</v>
      </c>
      <c r="X77">
        <v>0</v>
      </c>
      <c r="Z77">
        <v>0</v>
      </c>
      <c r="AA77">
        <v>0</v>
      </c>
      <c r="AD77" s="7">
        <v>2.6041666666666699E-2</v>
      </c>
      <c r="AE77" s="10">
        <f t="shared" si="2"/>
        <v>42703.646180555552</v>
      </c>
      <c r="AF77">
        <f t="shared" si="3"/>
        <v>-1</v>
      </c>
      <c r="AG77">
        <v>0</v>
      </c>
      <c r="AH77">
        <v>0</v>
      </c>
    </row>
    <row r="78" spans="1:34" x14ac:dyDescent="0.35">
      <c r="A78">
        <v>15</v>
      </c>
      <c r="B78">
        <v>6</v>
      </c>
      <c r="C78" s="8"/>
      <c r="D78" s="9"/>
      <c r="E78" s="11"/>
      <c r="F78" s="11"/>
      <c r="N78" s="9">
        <v>0</v>
      </c>
      <c r="P78" s="10">
        <v>0</v>
      </c>
      <c r="Q78">
        <v>0</v>
      </c>
      <c r="R78" s="9">
        <v>0</v>
      </c>
      <c r="S78" s="9">
        <v>0</v>
      </c>
      <c r="U78" s="10">
        <v>15</v>
      </c>
      <c r="V78">
        <v>0</v>
      </c>
      <c r="W78">
        <v>0</v>
      </c>
      <c r="X78">
        <v>0</v>
      </c>
      <c r="Z78">
        <v>0</v>
      </c>
      <c r="AA78">
        <v>0</v>
      </c>
      <c r="AD78" s="7">
        <v>2.6388888888888899E-2</v>
      </c>
      <c r="AE78" s="10">
        <f t="shared" si="2"/>
        <v>42703.646527777775</v>
      </c>
      <c r="AF78">
        <f t="shared" si="3"/>
        <v>-1</v>
      </c>
      <c r="AG78">
        <v>0</v>
      </c>
      <c r="AH78">
        <v>0</v>
      </c>
    </row>
    <row r="79" spans="1:34" x14ac:dyDescent="0.35">
      <c r="A79">
        <v>15</v>
      </c>
      <c r="B79">
        <v>3</v>
      </c>
      <c r="C79" s="8"/>
      <c r="D79" s="9"/>
      <c r="E79" s="11"/>
      <c r="F79" s="11"/>
      <c r="N79" s="9">
        <v>0</v>
      </c>
      <c r="P79" s="10">
        <v>0</v>
      </c>
      <c r="Q79">
        <v>0</v>
      </c>
      <c r="R79" s="9">
        <v>0</v>
      </c>
      <c r="S79" s="9">
        <v>0</v>
      </c>
      <c r="U79" s="10">
        <v>15</v>
      </c>
      <c r="V79">
        <v>0</v>
      </c>
      <c r="W79">
        <v>0</v>
      </c>
      <c r="X79">
        <v>0</v>
      </c>
      <c r="Z79">
        <v>0</v>
      </c>
      <c r="AA79">
        <v>0</v>
      </c>
      <c r="AD79" s="7">
        <v>2.6736111111111099E-2</v>
      </c>
      <c r="AE79" s="10">
        <f t="shared" si="2"/>
        <v>42703.646874999999</v>
      </c>
      <c r="AF79">
        <f t="shared" si="3"/>
        <v>-1</v>
      </c>
      <c r="AG79">
        <v>0</v>
      </c>
      <c r="AH79">
        <v>0</v>
      </c>
    </row>
    <row r="80" spans="1:34" x14ac:dyDescent="0.35">
      <c r="A80">
        <v>15</v>
      </c>
      <c r="B80">
        <v>3</v>
      </c>
      <c r="C80" s="8"/>
      <c r="D80" s="9"/>
      <c r="E80" s="11"/>
      <c r="F80" s="11"/>
      <c r="N80" s="9">
        <v>0</v>
      </c>
      <c r="P80" s="10">
        <v>0</v>
      </c>
      <c r="Q80">
        <v>0</v>
      </c>
      <c r="R80" s="9">
        <v>0</v>
      </c>
      <c r="S80" s="9">
        <v>0</v>
      </c>
      <c r="U80" s="10">
        <v>15</v>
      </c>
      <c r="V80">
        <v>0</v>
      </c>
      <c r="W80">
        <v>0</v>
      </c>
      <c r="X80">
        <v>0</v>
      </c>
      <c r="Z80">
        <v>0</v>
      </c>
      <c r="AA80">
        <v>0</v>
      </c>
      <c r="AD80" s="7">
        <v>2.70833333333333E-2</v>
      </c>
      <c r="AE80" s="10">
        <f t="shared" si="2"/>
        <v>42703.647222222222</v>
      </c>
      <c r="AF80">
        <f t="shared" si="3"/>
        <v>-1</v>
      </c>
      <c r="AG80">
        <v>0</v>
      </c>
      <c r="AH80">
        <v>0</v>
      </c>
    </row>
    <row r="81" spans="1:34" x14ac:dyDescent="0.35">
      <c r="A81">
        <v>15</v>
      </c>
      <c r="B81">
        <v>3</v>
      </c>
      <c r="C81" s="8"/>
      <c r="D81" s="9"/>
      <c r="E81" s="11"/>
      <c r="F81" s="11"/>
      <c r="N81" s="9">
        <v>0</v>
      </c>
      <c r="P81" s="10">
        <v>0</v>
      </c>
      <c r="Q81">
        <v>0</v>
      </c>
      <c r="R81" s="9">
        <v>0</v>
      </c>
      <c r="S81" s="9">
        <v>0</v>
      </c>
      <c r="U81" s="10">
        <v>15</v>
      </c>
      <c r="V81">
        <v>0</v>
      </c>
      <c r="W81">
        <v>0</v>
      </c>
      <c r="X81">
        <v>0</v>
      </c>
      <c r="Z81">
        <v>0</v>
      </c>
      <c r="AA81">
        <v>0</v>
      </c>
      <c r="AD81" s="7">
        <v>2.74305555555556E-2</v>
      </c>
      <c r="AE81" s="10">
        <f t="shared" si="2"/>
        <v>42703.647569444445</v>
      </c>
      <c r="AF81">
        <f t="shared" si="3"/>
        <v>-1</v>
      </c>
      <c r="AG81">
        <v>0</v>
      </c>
      <c r="AH81">
        <v>0</v>
      </c>
    </row>
    <row r="82" spans="1:34" x14ac:dyDescent="0.35">
      <c r="A82">
        <v>15</v>
      </c>
      <c r="B82">
        <v>4</v>
      </c>
      <c r="C82" s="8"/>
      <c r="D82" s="9"/>
      <c r="E82" s="11"/>
      <c r="F82" s="11"/>
      <c r="N82" s="9">
        <v>0</v>
      </c>
      <c r="P82" s="10">
        <v>0</v>
      </c>
      <c r="Q82">
        <v>0</v>
      </c>
      <c r="R82" s="9">
        <v>0</v>
      </c>
      <c r="S82" s="9">
        <v>0</v>
      </c>
      <c r="U82" s="10">
        <v>15</v>
      </c>
      <c r="V82">
        <v>0</v>
      </c>
      <c r="W82">
        <v>0</v>
      </c>
      <c r="X82">
        <v>0</v>
      </c>
      <c r="Z82">
        <v>0</v>
      </c>
      <c r="AA82">
        <v>0</v>
      </c>
      <c r="AD82" s="7">
        <v>2.7777777777777801E-2</v>
      </c>
      <c r="AE82" s="10">
        <f t="shared" si="2"/>
        <v>42703.647916666669</v>
      </c>
      <c r="AF82">
        <f t="shared" si="3"/>
        <v>-1</v>
      </c>
      <c r="AG82">
        <v>0</v>
      </c>
      <c r="AH82">
        <v>0</v>
      </c>
    </row>
    <row r="83" spans="1:34" x14ac:dyDescent="0.35">
      <c r="A83">
        <v>15</v>
      </c>
      <c r="B83">
        <v>3</v>
      </c>
      <c r="C83" s="8"/>
      <c r="D83" s="9"/>
      <c r="E83" s="11"/>
      <c r="F83" s="11"/>
      <c r="N83" s="9">
        <v>0</v>
      </c>
      <c r="P83" s="10">
        <v>0</v>
      </c>
      <c r="Q83">
        <v>0</v>
      </c>
      <c r="R83" s="9">
        <v>0</v>
      </c>
      <c r="S83" s="9">
        <v>0</v>
      </c>
      <c r="U83" s="10">
        <v>15</v>
      </c>
      <c r="V83">
        <v>0</v>
      </c>
      <c r="W83">
        <v>0</v>
      </c>
      <c r="X83">
        <v>0</v>
      </c>
      <c r="Z83">
        <v>0</v>
      </c>
      <c r="AA83">
        <v>0</v>
      </c>
      <c r="AD83" s="7">
        <v>2.8125000000000001E-2</v>
      </c>
      <c r="AE83" s="10">
        <f t="shared" si="2"/>
        <v>42703.648263888885</v>
      </c>
      <c r="AF83">
        <f t="shared" si="3"/>
        <v>-1</v>
      </c>
      <c r="AG83">
        <v>0</v>
      </c>
      <c r="AH83">
        <v>0</v>
      </c>
    </row>
    <row r="84" spans="1:34" x14ac:dyDescent="0.35">
      <c r="A84">
        <v>15</v>
      </c>
      <c r="B84">
        <v>3</v>
      </c>
      <c r="C84" s="8"/>
      <c r="D84" s="9"/>
      <c r="E84" s="11"/>
      <c r="F84" s="11"/>
      <c r="N84" s="9">
        <v>0</v>
      </c>
      <c r="P84" s="10">
        <v>0</v>
      </c>
      <c r="Q84">
        <v>0</v>
      </c>
      <c r="R84" s="9">
        <v>0</v>
      </c>
      <c r="S84" s="9">
        <v>0</v>
      </c>
      <c r="U84" s="10">
        <v>15</v>
      </c>
      <c r="V84">
        <v>0</v>
      </c>
      <c r="W84">
        <v>0</v>
      </c>
      <c r="X84">
        <v>0</v>
      </c>
      <c r="Z84">
        <v>0</v>
      </c>
      <c r="AA84">
        <v>0</v>
      </c>
      <c r="AD84" s="7">
        <v>2.8472222222222201E-2</v>
      </c>
      <c r="AE84" s="10">
        <f t="shared" si="2"/>
        <v>42703.648611111108</v>
      </c>
      <c r="AF84">
        <f t="shared" si="3"/>
        <v>-1</v>
      </c>
      <c r="AG84">
        <v>0</v>
      </c>
      <c r="AH84">
        <v>0</v>
      </c>
    </row>
    <row r="85" spans="1:34" x14ac:dyDescent="0.35">
      <c r="A85">
        <v>15</v>
      </c>
      <c r="B85">
        <v>3</v>
      </c>
      <c r="C85" s="8"/>
      <c r="D85" s="9"/>
      <c r="E85" s="11"/>
      <c r="F85" s="11"/>
      <c r="N85" s="9">
        <v>0</v>
      </c>
      <c r="P85" s="10">
        <v>0</v>
      </c>
      <c r="Q85">
        <v>0</v>
      </c>
      <c r="R85" s="9">
        <v>0</v>
      </c>
      <c r="S85" s="9">
        <v>0</v>
      </c>
      <c r="U85" s="10">
        <v>15</v>
      </c>
      <c r="V85">
        <v>0</v>
      </c>
      <c r="W85">
        <v>0</v>
      </c>
      <c r="X85">
        <v>0</v>
      </c>
      <c r="Z85">
        <v>0</v>
      </c>
      <c r="AA85">
        <v>0</v>
      </c>
      <c r="AD85" s="7">
        <v>2.8819444444444401E-2</v>
      </c>
      <c r="AE85" s="10">
        <f t="shared" si="2"/>
        <v>42703.648958333331</v>
      </c>
      <c r="AF85">
        <f t="shared" si="3"/>
        <v>-1</v>
      </c>
      <c r="AG85">
        <v>0</v>
      </c>
      <c r="AH85">
        <v>0</v>
      </c>
    </row>
    <row r="86" spans="1:34" x14ac:dyDescent="0.35">
      <c r="A86">
        <v>15</v>
      </c>
      <c r="B86">
        <v>3</v>
      </c>
      <c r="C86" s="8"/>
      <c r="D86" s="9"/>
      <c r="E86" s="11"/>
      <c r="F86" s="11"/>
      <c r="N86" s="9">
        <v>0</v>
      </c>
      <c r="P86" s="10">
        <v>0</v>
      </c>
      <c r="Q86">
        <v>0</v>
      </c>
      <c r="R86" s="9">
        <v>0</v>
      </c>
      <c r="S86" s="9">
        <v>0</v>
      </c>
      <c r="U86" s="10">
        <v>15</v>
      </c>
      <c r="V86">
        <v>0</v>
      </c>
      <c r="W86">
        <v>0</v>
      </c>
      <c r="X86">
        <v>0</v>
      </c>
      <c r="Z86">
        <v>0</v>
      </c>
      <c r="AA86">
        <v>0</v>
      </c>
      <c r="AD86" s="7">
        <v>2.9166666666666698E-2</v>
      </c>
      <c r="AE86" s="10">
        <f t="shared" si="2"/>
        <v>42703.649305555555</v>
      </c>
      <c r="AF86">
        <f t="shared" si="3"/>
        <v>-1</v>
      </c>
      <c r="AG86">
        <v>0</v>
      </c>
      <c r="AH86">
        <v>0</v>
      </c>
    </row>
    <row r="87" spans="1:34" x14ac:dyDescent="0.35">
      <c r="A87">
        <v>15</v>
      </c>
      <c r="B87">
        <v>4</v>
      </c>
      <c r="C87" s="8"/>
      <c r="D87" s="9"/>
      <c r="E87" s="11"/>
      <c r="F87" s="11"/>
      <c r="N87" s="9">
        <v>0</v>
      </c>
      <c r="P87" s="10">
        <v>0</v>
      </c>
      <c r="Q87">
        <v>0</v>
      </c>
      <c r="R87" s="9">
        <v>0</v>
      </c>
      <c r="S87" s="9">
        <v>0</v>
      </c>
      <c r="U87" s="10">
        <v>15</v>
      </c>
      <c r="V87">
        <v>0</v>
      </c>
      <c r="W87">
        <v>0</v>
      </c>
      <c r="X87">
        <v>0</v>
      </c>
      <c r="Z87">
        <v>0</v>
      </c>
      <c r="AA87">
        <v>0</v>
      </c>
      <c r="AD87" s="7">
        <v>2.9513888888888899E-2</v>
      </c>
      <c r="AE87" s="10">
        <f t="shared" si="2"/>
        <v>42703.649652777778</v>
      </c>
      <c r="AF87">
        <f t="shared" si="3"/>
        <v>-1</v>
      </c>
      <c r="AG87">
        <v>0</v>
      </c>
      <c r="AH87">
        <v>0</v>
      </c>
    </row>
    <row r="88" spans="1:34" x14ac:dyDescent="0.35">
      <c r="A88">
        <v>15</v>
      </c>
      <c r="B88">
        <v>3</v>
      </c>
      <c r="C88" s="8"/>
      <c r="D88" s="9"/>
      <c r="E88" s="11"/>
      <c r="F88" s="11"/>
      <c r="N88" s="9">
        <v>0</v>
      </c>
      <c r="P88" s="10">
        <v>0</v>
      </c>
      <c r="Q88">
        <v>0</v>
      </c>
      <c r="R88" s="9">
        <v>0</v>
      </c>
      <c r="S88" s="9">
        <v>0</v>
      </c>
      <c r="U88" s="10">
        <v>15</v>
      </c>
      <c r="V88">
        <v>0</v>
      </c>
      <c r="W88">
        <v>0</v>
      </c>
      <c r="X88">
        <v>0</v>
      </c>
      <c r="Z88">
        <v>0</v>
      </c>
      <c r="AA88">
        <v>0</v>
      </c>
      <c r="AD88" s="7">
        <v>2.9861111111111099E-2</v>
      </c>
      <c r="AE88" s="10">
        <f t="shared" si="2"/>
        <v>42703.65</v>
      </c>
      <c r="AF88">
        <f t="shared" si="3"/>
        <v>-1</v>
      </c>
      <c r="AG88">
        <v>0</v>
      </c>
      <c r="AH88">
        <v>0</v>
      </c>
    </row>
    <row r="89" spans="1:34" x14ac:dyDescent="0.35">
      <c r="A89">
        <v>15</v>
      </c>
      <c r="B89">
        <v>3</v>
      </c>
      <c r="C89" s="8"/>
      <c r="D89" s="9"/>
      <c r="E89" s="11"/>
      <c r="F89" s="11"/>
      <c r="N89" s="9">
        <v>0</v>
      </c>
      <c r="P89" s="10">
        <v>0</v>
      </c>
      <c r="Q89">
        <v>0</v>
      </c>
      <c r="R89" s="9">
        <v>0</v>
      </c>
      <c r="S89" s="9">
        <v>0</v>
      </c>
      <c r="U89" s="10">
        <v>15</v>
      </c>
      <c r="V89">
        <v>0</v>
      </c>
      <c r="W89">
        <v>0</v>
      </c>
      <c r="X89">
        <v>0</v>
      </c>
      <c r="Z89">
        <v>0</v>
      </c>
      <c r="AA89">
        <v>0</v>
      </c>
      <c r="AD89" s="7">
        <v>3.0208333333333299E-2</v>
      </c>
      <c r="AE89" s="10">
        <f t="shared" si="2"/>
        <v>42703.650347222218</v>
      </c>
      <c r="AF89">
        <f t="shared" si="3"/>
        <v>-1</v>
      </c>
      <c r="AG89">
        <v>0</v>
      </c>
      <c r="AH89">
        <v>0</v>
      </c>
    </row>
    <row r="90" spans="1:34" x14ac:dyDescent="0.35">
      <c r="A90">
        <v>15</v>
      </c>
      <c r="B90">
        <v>3</v>
      </c>
      <c r="C90" s="8"/>
      <c r="D90" s="9"/>
      <c r="E90" s="11"/>
      <c r="F90" s="11"/>
      <c r="N90" s="9">
        <v>0</v>
      </c>
      <c r="P90" s="10">
        <v>0</v>
      </c>
      <c r="Q90">
        <v>0</v>
      </c>
      <c r="R90" s="9">
        <v>0</v>
      </c>
      <c r="S90" s="9">
        <v>0</v>
      </c>
      <c r="U90" s="10">
        <v>15</v>
      </c>
      <c r="V90">
        <v>0</v>
      </c>
      <c r="W90">
        <v>0</v>
      </c>
      <c r="X90">
        <v>0</v>
      </c>
      <c r="Z90">
        <v>0</v>
      </c>
      <c r="AA90">
        <v>0</v>
      </c>
      <c r="AD90" s="7">
        <v>3.05555555555556E-2</v>
      </c>
      <c r="AE90" s="10">
        <f t="shared" si="2"/>
        <v>42703.650694444441</v>
      </c>
      <c r="AF90">
        <f t="shared" si="3"/>
        <v>-1</v>
      </c>
      <c r="AG90">
        <v>0</v>
      </c>
      <c r="AH90">
        <v>0</v>
      </c>
    </row>
    <row r="91" spans="1:34" x14ac:dyDescent="0.35">
      <c r="A91">
        <v>15</v>
      </c>
      <c r="B91">
        <v>3</v>
      </c>
      <c r="C91" s="8"/>
      <c r="D91" s="9"/>
      <c r="E91" s="11"/>
      <c r="F91" s="11"/>
      <c r="N91" s="9">
        <v>0</v>
      </c>
      <c r="P91" s="10">
        <v>0</v>
      </c>
      <c r="Q91">
        <v>0</v>
      </c>
      <c r="R91" s="9">
        <v>0</v>
      </c>
      <c r="S91" s="9">
        <v>0</v>
      </c>
      <c r="U91" s="10">
        <v>15</v>
      </c>
      <c r="V91">
        <v>0</v>
      </c>
      <c r="W91">
        <v>0</v>
      </c>
      <c r="X91">
        <v>0</v>
      </c>
      <c r="Z91">
        <v>0</v>
      </c>
      <c r="AA91">
        <v>0</v>
      </c>
      <c r="AD91" s="7">
        <v>3.09027777777778E-2</v>
      </c>
      <c r="AE91" s="10">
        <f t="shared" si="2"/>
        <v>42703.651041666664</v>
      </c>
      <c r="AF91">
        <f t="shared" si="3"/>
        <v>-1</v>
      </c>
      <c r="AG91">
        <v>0</v>
      </c>
      <c r="AH91">
        <v>0</v>
      </c>
    </row>
    <row r="92" spans="1:34" x14ac:dyDescent="0.35">
      <c r="A92">
        <v>15</v>
      </c>
      <c r="B92">
        <v>3</v>
      </c>
      <c r="C92" s="8"/>
      <c r="D92" s="9"/>
      <c r="E92" s="11"/>
      <c r="F92" s="11"/>
      <c r="N92" s="9">
        <v>0</v>
      </c>
      <c r="P92" s="10">
        <v>0</v>
      </c>
      <c r="Q92">
        <v>0</v>
      </c>
      <c r="R92" s="9">
        <v>0</v>
      </c>
      <c r="S92" s="9">
        <v>0</v>
      </c>
      <c r="U92" s="10">
        <v>15</v>
      </c>
      <c r="V92">
        <v>0</v>
      </c>
      <c r="W92">
        <v>0</v>
      </c>
      <c r="X92">
        <v>0</v>
      </c>
      <c r="Z92">
        <v>0</v>
      </c>
      <c r="AA92">
        <v>0</v>
      </c>
      <c r="AD92" s="7">
        <v>3.125E-2</v>
      </c>
      <c r="AE92" s="10">
        <f t="shared" si="2"/>
        <v>42703.651388888888</v>
      </c>
      <c r="AF92">
        <f t="shared" si="3"/>
        <v>-1</v>
      </c>
      <c r="AG92">
        <v>0</v>
      </c>
      <c r="AH92">
        <v>0</v>
      </c>
    </row>
    <row r="93" spans="1:34" x14ac:dyDescent="0.35">
      <c r="A93">
        <v>15</v>
      </c>
      <c r="B93">
        <v>6</v>
      </c>
      <c r="C93" s="8"/>
      <c r="D93" s="9"/>
      <c r="E93" s="11"/>
      <c r="F93" s="11"/>
      <c r="N93" s="9">
        <v>0</v>
      </c>
      <c r="P93" s="10">
        <v>0</v>
      </c>
      <c r="Q93">
        <v>0</v>
      </c>
      <c r="R93" s="9">
        <v>0</v>
      </c>
      <c r="S93" s="9">
        <v>0</v>
      </c>
      <c r="U93" s="10">
        <v>15</v>
      </c>
      <c r="V93">
        <v>0</v>
      </c>
      <c r="W93">
        <v>0</v>
      </c>
      <c r="X93">
        <v>0</v>
      </c>
      <c r="Z93">
        <v>0</v>
      </c>
      <c r="AA93">
        <v>0</v>
      </c>
      <c r="AD93" s="7">
        <v>3.15972222222222E-2</v>
      </c>
      <c r="AE93" s="10">
        <f t="shared" si="2"/>
        <v>42703.651736111111</v>
      </c>
      <c r="AF93">
        <f t="shared" si="3"/>
        <v>-1</v>
      </c>
      <c r="AG93">
        <v>0</v>
      </c>
      <c r="AH93">
        <v>0</v>
      </c>
    </row>
    <row r="94" spans="1:34" x14ac:dyDescent="0.35">
      <c r="A94">
        <v>15</v>
      </c>
      <c r="B94">
        <v>6</v>
      </c>
      <c r="C94" s="8"/>
      <c r="D94" s="9"/>
      <c r="E94" s="11"/>
      <c r="F94" s="11"/>
      <c r="N94" s="9">
        <v>0</v>
      </c>
      <c r="P94" s="10">
        <v>0</v>
      </c>
      <c r="Q94">
        <v>0</v>
      </c>
      <c r="R94" s="9">
        <v>0</v>
      </c>
      <c r="S94" s="9">
        <v>0</v>
      </c>
      <c r="U94" s="10">
        <v>15</v>
      </c>
      <c r="V94">
        <v>0</v>
      </c>
      <c r="W94">
        <v>0</v>
      </c>
      <c r="X94">
        <v>0</v>
      </c>
      <c r="Z94">
        <v>0</v>
      </c>
      <c r="AA94">
        <v>0</v>
      </c>
      <c r="AD94" s="7">
        <v>3.19444444444444E-2</v>
      </c>
      <c r="AE94" s="10">
        <f t="shared" si="2"/>
        <v>42703.652083333334</v>
      </c>
      <c r="AF94">
        <f t="shared" si="3"/>
        <v>-1</v>
      </c>
      <c r="AG94">
        <v>0</v>
      </c>
      <c r="AH94">
        <v>0</v>
      </c>
    </row>
    <row r="95" spans="1:34" x14ac:dyDescent="0.35">
      <c r="A95">
        <v>15</v>
      </c>
      <c r="B95">
        <v>6</v>
      </c>
      <c r="C95" s="8"/>
      <c r="D95" s="9"/>
      <c r="E95" s="11"/>
      <c r="F95" s="11"/>
      <c r="N95" s="9">
        <v>0</v>
      </c>
      <c r="P95" s="10">
        <v>0</v>
      </c>
      <c r="Q95">
        <v>0</v>
      </c>
      <c r="R95" s="9">
        <v>0</v>
      </c>
      <c r="S95" s="9">
        <v>0</v>
      </c>
      <c r="U95" s="10">
        <v>15</v>
      </c>
      <c r="V95">
        <v>0</v>
      </c>
      <c r="W95">
        <v>0</v>
      </c>
      <c r="X95">
        <v>0</v>
      </c>
      <c r="Z95">
        <v>0</v>
      </c>
      <c r="AA95">
        <v>0</v>
      </c>
      <c r="AD95" s="7">
        <v>3.2291666666666698E-2</v>
      </c>
      <c r="AE95" s="10">
        <f t="shared" si="2"/>
        <v>42703.652430555558</v>
      </c>
      <c r="AF95">
        <f t="shared" si="3"/>
        <v>-1</v>
      </c>
      <c r="AG95">
        <v>0</v>
      </c>
      <c r="AH95">
        <v>0</v>
      </c>
    </row>
    <row r="96" spans="1:34" x14ac:dyDescent="0.35">
      <c r="A96">
        <v>15</v>
      </c>
      <c r="B96">
        <v>3</v>
      </c>
      <c r="C96" s="8"/>
      <c r="D96" s="9"/>
      <c r="E96" s="11"/>
      <c r="F96" s="11"/>
      <c r="N96" s="9">
        <v>0</v>
      </c>
      <c r="P96" s="10">
        <v>0</v>
      </c>
      <c r="Q96">
        <v>0</v>
      </c>
      <c r="R96" s="9">
        <v>0</v>
      </c>
      <c r="S96" s="9">
        <v>0</v>
      </c>
      <c r="U96" s="10">
        <v>15</v>
      </c>
      <c r="V96">
        <v>0</v>
      </c>
      <c r="W96">
        <v>0</v>
      </c>
      <c r="X96">
        <v>0</v>
      </c>
      <c r="Z96">
        <v>0</v>
      </c>
      <c r="AA96">
        <v>0</v>
      </c>
      <c r="AD96" s="7">
        <v>3.2638888888888898E-2</v>
      </c>
      <c r="AE96" s="10">
        <f t="shared" si="2"/>
        <v>42703.652777777774</v>
      </c>
      <c r="AF96">
        <f t="shared" si="3"/>
        <v>-1</v>
      </c>
      <c r="AG96">
        <v>0</v>
      </c>
      <c r="AH96">
        <v>0</v>
      </c>
    </row>
    <row r="97" spans="1:34" x14ac:dyDescent="0.35">
      <c r="A97">
        <v>15</v>
      </c>
      <c r="B97">
        <v>6</v>
      </c>
      <c r="C97" s="8"/>
      <c r="D97" s="9"/>
      <c r="E97" s="11"/>
      <c r="F97" s="11"/>
      <c r="N97" s="9">
        <v>0</v>
      </c>
      <c r="P97" s="10">
        <v>0</v>
      </c>
      <c r="Q97">
        <v>0</v>
      </c>
      <c r="R97" s="9">
        <v>0</v>
      </c>
      <c r="S97" s="9">
        <v>0</v>
      </c>
      <c r="U97" s="10">
        <v>15</v>
      </c>
      <c r="V97">
        <v>0</v>
      </c>
      <c r="W97">
        <v>0</v>
      </c>
      <c r="X97">
        <v>0</v>
      </c>
      <c r="Z97">
        <v>0</v>
      </c>
      <c r="AA97">
        <v>0</v>
      </c>
      <c r="AD97" s="7">
        <v>3.2986111111111098E-2</v>
      </c>
      <c r="AE97" s="10">
        <f t="shared" si="2"/>
        <v>42703.653124999997</v>
      </c>
      <c r="AF97">
        <f t="shared" si="3"/>
        <v>-1</v>
      </c>
      <c r="AG97">
        <v>0</v>
      </c>
      <c r="AH97">
        <v>0</v>
      </c>
    </row>
    <row r="98" spans="1:34" x14ac:dyDescent="0.35">
      <c r="A98">
        <v>15</v>
      </c>
      <c r="B98">
        <v>6</v>
      </c>
      <c r="C98" s="8"/>
      <c r="D98" s="9"/>
      <c r="E98" s="11"/>
      <c r="F98" s="11"/>
      <c r="N98" s="9">
        <v>0</v>
      </c>
      <c r="P98" s="10">
        <v>0</v>
      </c>
      <c r="Q98">
        <v>0</v>
      </c>
      <c r="R98" s="9">
        <v>0</v>
      </c>
      <c r="S98" s="9">
        <v>0</v>
      </c>
      <c r="U98" s="10">
        <v>15</v>
      </c>
      <c r="V98">
        <v>0</v>
      </c>
      <c r="W98">
        <v>0</v>
      </c>
      <c r="X98">
        <v>0</v>
      </c>
      <c r="Z98">
        <v>0</v>
      </c>
      <c r="AA98">
        <v>0</v>
      </c>
      <c r="AD98" s="7">
        <v>3.3333333333333298E-2</v>
      </c>
      <c r="AE98" s="10">
        <f t="shared" si="2"/>
        <v>42703.65347222222</v>
      </c>
      <c r="AF98">
        <f t="shared" si="3"/>
        <v>-1</v>
      </c>
      <c r="AG98">
        <v>0</v>
      </c>
      <c r="AH98">
        <v>0</v>
      </c>
    </row>
    <row r="99" spans="1:34" x14ac:dyDescent="0.35">
      <c r="A99">
        <v>15</v>
      </c>
      <c r="B99">
        <v>6</v>
      </c>
      <c r="C99" s="8"/>
      <c r="D99" s="9"/>
      <c r="E99" s="11"/>
      <c r="F99" s="11"/>
      <c r="N99" s="9">
        <v>0</v>
      </c>
      <c r="P99" s="10">
        <v>0</v>
      </c>
      <c r="Q99">
        <v>0</v>
      </c>
      <c r="R99" s="9">
        <v>0</v>
      </c>
      <c r="S99" s="9">
        <v>0</v>
      </c>
      <c r="U99" s="10">
        <v>15</v>
      </c>
      <c r="V99">
        <v>0</v>
      </c>
      <c r="W99">
        <v>0</v>
      </c>
      <c r="X99">
        <v>0</v>
      </c>
      <c r="Z99">
        <v>0</v>
      </c>
      <c r="AA99">
        <v>0</v>
      </c>
      <c r="AD99" s="7">
        <v>3.3680555555555602E-2</v>
      </c>
      <c r="AE99" s="10">
        <f t="shared" si="2"/>
        <v>42703.653819444444</v>
      </c>
      <c r="AF99">
        <f t="shared" si="3"/>
        <v>-1</v>
      </c>
      <c r="AG99">
        <v>0</v>
      </c>
      <c r="AH99">
        <v>0</v>
      </c>
    </row>
    <row r="100" spans="1:34" x14ac:dyDescent="0.35">
      <c r="A100">
        <v>15</v>
      </c>
      <c r="B100">
        <v>6</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42703.654166666667</v>
      </c>
      <c r="AF100">
        <f t="shared" si="3"/>
        <v>-1</v>
      </c>
      <c r="AG100">
        <v>0</v>
      </c>
      <c r="AH100">
        <v>0</v>
      </c>
    </row>
    <row r="101" spans="1:34" x14ac:dyDescent="0.35">
      <c r="A101">
        <v>15</v>
      </c>
      <c r="B101">
        <v>6</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42703.654513888891</v>
      </c>
      <c r="AF101">
        <f t="shared" si="3"/>
        <v>-1</v>
      </c>
      <c r="AG101">
        <v>0</v>
      </c>
      <c r="AH101">
        <v>0</v>
      </c>
    </row>
    <row r="102" spans="1:34" x14ac:dyDescent="0.35">
      <c r="A102">
        <v>15</v>
      </c>
      <c r="B102">
        <v>6</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42703.654861111107</v>
      </c>
      <c r="AF102">
        <f t="shared" si="3"/>
        <v>-1</v>
      </c>
      <c r="AG102">
        <v>0</v>
      </c>
      <c r="AH102">
        <v>0</v>
      </c>
    </row>
    <row r="103" spans="1:34" x14ac:dyDescent="0.35">
      <c r="A103">
        <v>15</v>
      </c>
      <c r="B103">
        <v>6</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42703.65520833333</v>
      </c>
      <c r="AF103">
        <f t="shared" si="3"/>
        <v>-1</v>
      </c>
      <c r="AG103">
        <v>0</v>
      </c>
      <c r="AH103">
        <v>0</v>
      </c>
    </row>
    <row r="104" spans="1:34" x14ac:dyDescent="0.35">
      <c r="A104">
        <v>15</v>
      </c>
      <c r="B104">
        <v>6</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42703.655555555553</v>
      </c>
      <c r="AF104">
        <f t="shared" si="3"/>
        <v>-1</v>
      </c>
      <c r="AG104">
        <v>0</v>
      </c>
      <c r="AH104">
        <v>0</v>
      </c>
    </row>
    <row r="105" spans="1:34" x14ac:dyDescent="0.35">
      <c r="A105">
        <v>15</v>
      </c>
      <c r="B105">
        <v>6</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42703.655902777777</v>
      </c>
      <c r="AF105">
        <f t="shared" si="3"/>
        <v>-1</v>
      </c>
      <c r="AG105">
        <v>0</v>
      </c>
      <c r="AH105">
        <v>0</v>
      </c>
    </row>
    <row r="106" spans="1:34" x14ac:dyDescent="0.35">
      <c r="A106">
        <v>15</v>
      </c>
      <c r="B106">
        <v>6</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42703.65625</v>
      </c>
      <c r="AF106">
        <f t="shared" si="3"/>
        <v>-1</v>
      </c>
      <c r="AG106">
        <v>0</v>
      </c>
      <c r="AH106">
        <v>0</v>
      </c>
    </row>
    <row r="107" spans="1:34" x14ac:dyDescent="0.35">
      <c r="A107">
        <v>15</v>
      </c>
      <c r="B107">
        <v>6</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42703.656597222223</v>
      </c>
      <c r="AF107">
        <f t="shared" si="3"/>
        <v>-1</v>
      </c>
      <c r="AG107">
        <v>0</v>
      </c>
      <c r="AH107">
        <v>0</v>
      </c>
    </row>
    <row r="108" spans="1:34" x14ac:dyDescent="0.35">
      <c r="A108">
        <v>15</v>
      </c>
      <c r="B108">
        <v>6</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42703.656944444447</v>
      </c>
      <c r="AF108">
        <f t="shared" si="3"/>
        <v>-1</v>
      </c>
      <c r="AG108">
        <v>0</v>
      </c>
      <c r="AH108">
        <v>0</v>
      </c>
    </row>
    <row r="109" spans="1:34" x14ac:dyDescent="0.35">
      <c r="A109">
        <v>15</v>
      </c>
      <c r="B109">
        <v>6</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42703.657291666663</v>
      </c>
      <c r="AF109">
        <f t="shared" si="3"/>
        <v>-1</v>
      </c>
      <c r="AG109">
        <v>0</v>
      </c>
      <c r="AH109">
        <v>0</v>
      </c>
    </row>
    <row r="110" spans="1:34" x14ac:dyDescent="0.35">
      <c r="A110">
        <v>15</v>
      </c>
      <c r="B110">
        <v>6</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42703.657638888886</v>
      </c>
      <c r="AF110">
        <f t="shared" si="3"/>
        <v>-1</v>
      </c>
      <c r="AG110">
        <v>0</v>
      </c>
      <c r="AH110">
        <v>0</v>
      </c>
    </row>
    <row r="111" spans="1:34" x14ac:dyDescent="0.35">
      <c r="A111">
        <v>15</v>
      </c>
      <c r="B111">
        <v>4</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42703.657986111109</v>
      </c>
      <c r="AF111">
        <f t="shared" si="3"/>
        <v>-1</v>
      </c>
      <c r="AG111">
        <v>0</v>
      </c>
      <c r="AH111">
        <v>0</v>
      </c>
    </row>
    <row r="112" spans="1:34" x14ac:dyDescent="0.35">
      <c r="A112">
        <v>15</v>
      </c>
      <c r="B112">
        <v>4</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42703.658333333333</v>
      </c>
      <c r="AF112">
        <f t="shared" si="3"/>
        <v>-1</v>
      </c>
      <c r="AG112">
        <v>0</v>
      </c>
      <c r="AH112">
        <v>0</v>
      </c>
    </row>
    <row r="113" spans="1:34" x14ac:dyDescent="0.35">
      <c r="A113">
        <v>15</v>
      </c>
      <c r="B113">
        <v>4</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42703.658680555556</v>
      </c>
      <c r="AF113">
        <f t="shared" si="3"/>
        <v>-1</v>
      </c>
      <c r="AG113">
        <v>0</v>
      </c>
      <c r="AH113">
        <v>0</v>
      </c>
    </row>
    <row r="114" spans="1:34" x14ac:dyDescent="0.35">
      <c r="A114">
        <v>15</v>
      </c>
      <c r="B114">
        <v>3</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42703.65902777778</v>
      </c>
      <c r="AF114">
        <f t="shared" si="3"/>
        <v>-1</v>
      </c>
      <c r="AG114">
        <v>0</v>
      </c>
      <c r="AH114">
        <v>0</v>
      </c>
    </row>
    <row r="115" spans="1:34" x14ac:dyDescent="0.35">
      <c r="A115">
        <v>15</v>
      </c>
      <c r="B115">
        <v>3</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42703.659374999996</v>
      </c>
      <c r="AF115">
        <f t="shared" si="3"/>
        <v>-1</v>
      </c>
      <c r="AG115">
        <v>0</v>
      </c>
      <c r="AH115">
        <v>0</v>
      </c>
    </row>
    <row r="116" spans="1:34" x14ac:dyDescent="0.35">
      <c r="A116">
        <v>15</v>
      </c>
      <c r="B116">
        <v>3</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42703.659722222219</v>
      </c>
      <c r="AF116">
        <f t="shared" si="3"/>
        <v>-1</v>
      </c>
      <c r="AG116">
        <v>0</v>
      </c>
      <c r="AH116">
        <v>0</v>
      </c>
    </row>
    <row r="117" spans="1:34" x14ac:dyDescent="0.35">
      <c r="A117">
        <v>15</v>
      </c>
      <c r="B117">
        <v>4</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42703.660069444442</v>
      </c>
      <c r="AF117">
        <f t="shared" si="3"/>
        <v>-1</v>
      </c>
      <c r="AG117">
        <v>0</v>
      </c>
      <c r="AH117">
        <v>0</v>
      </c>
    </row>
    <row r="118" spans="1:34" x14ac:dyDescent="0.35">
      <c r="A118">
        <v>15</v>
      </c>
      <c r="B118">
        <v>3</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42703.660416666666</v>
      </c>
      <c r="AF118">
        <f t="shared" si="3"/>
        <v>-1</v>
      </c>
      <c r="AG118">
        <v>0</v>
      </c>
      <c r="AH118">
        <v>0</v>
      </c>
    </row>
    <row r="119" spans="1:34" x14ac:dyDescent="0.35">
      <c r="A119">
        <v>15</v>
      </c>
      <c r="B119">
        <v>3</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42703.660763888889</v>
      </c>
      <c r="AF119">
        <f t="shared" si="3"/>
        <v>-1</v>
      </c>
      <c r="AG119">
        <v>0</v>
      </c>
      <c r="AH119">
        <v>0</v>
      </c>
    </row>
    <row r="120" spans="1:34" x14ac:dyDescent="0.35">
      <c r="A120">
        <v>15</v>
      </c>
      <c r="B120">
        <v>3</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42703.661111111112</v>
      </c>
      <c r="AF120">
        <f t="shared" si="3"/>
        <v>-1</v>
      </c>
      <c r="AG120">
        <v>0</v>
      </c>
      <c r="AH120">
        <v>0</v>
      </c>
    </row>
    <row r="121" spans="1:34" x14ac:dyDescent="0.35">
      <c r="A121">
        <v>15</v>
      </c>
      <c r="B121">
        <v>3</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42703.661458333328</v>
      </c>
      <c r="AF121">
        <f t="shared" si="3"/>
        <v>-1</v>
      </c>
      <c r="AG121">
        <v>0</v>
      </c>
      <c r="AH121">
        <v>0</v>
      </c>
    </row>
    <row r="122" spans="1:34" x14ac:dyDescent="0.35">
      <c r="A122">
        <v>15</v>
      </c>
      <c r="B122">
        <v>3</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42703.661805555552</v>
      </c>
      <c r="AF122">
        <f t="shared" si="3"/>
        <v>-1</v>
      </c>
      <c r="AG122">
        <v>0</v>
      </c>
      <c r="AH122">
        <v>0</v>
      </c>
    </row>
    <row r="123" spans="1:34" x14ac:dyDescent="0.35">
      <c r="A123">
        <v>15</v>
      </c>
      <c r="B123">
        <v>3</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42703.662152777775</v>
      </c>
      <c r="AF123">
        <f t="shared" si="3"/>
        <v>-1</v>
      </c>
      <c r="AG123">
        <v>0</v>
      </c>
      <c r="AH123">
        <v>0</v>
      </c>
    </row>
    <row r="124" spans="1:34" x14ac:dyDescent="0.35">
      <c r="A124">
        <v>15</v>
      </c>
      <c r="B124">
        <v>3</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42703.662499999999</v>
      </c>
      <c r="AF124">
        <f t="shared" si="3"/>
        <v>-1</v>
      </c>
      <c r="AG124">
        <v>0</v>
      </c>
      <c r="AH124">
        <v>0</v>
      </c>
    </row>
    <row r="125" spans="1:34" x14ac:dyDescent="0.35">
      <c r="A125">
        <v>15</v>
      </c>
      <c r="B125">
        <v>3</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42703.662847222222</v>
      </c>
      <c r="AF125">
        <f t="shared" si="3"/>
        <v>-1</v>
      </c>
      <c r="AG125">
        <v>0</v>
      </c>
      <c r="AH125">
        <v>0</v>
      </c>
    </row>
    <row r="126" spans="1:34" x14ac:dyDescent="0.35">
      <c r="A126">
        <v>15</v>
      </c>
      <c r="B126">
        <v>6</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42703.663194444445</v>
      </c>
      <c r="AF126">
        <f t="shared" si="3"/>
        <v>-1</v>
      </c>
      <c r="AG126">
        <v>0</v>
      </c>
      <c r="AH126">
        <v>0</v>
      </c>
    </row>
    <row r="127" spans="1:34" x14ac:dyDescent="0.35">
      <c r="A127">
        <v>15</v>
      </c>
      <c r="B127">
        <v>4</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42703.663541666669</v>
      </c>
      <c r="AF127">
        <f t="shared" si="3"/>
        <v>-1</v>
      </c>
      <c r="AG127">
        <v>0</v>
      </c>
      <c r="AH127">
        <v>0</v>
      </c>
    </row>
    <row r="128" spans="1:34" x14ac:dyDescent="0.35">
      <c r="A128">
        <v>15</v>
      </c>
      <c r="B128">
        <v>3</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42703.663888888885</v>
      </c>
      <c r="AF128">
        <f t="shared" si="3"/>
        <v>-1</v>
      </c>
      <c r="AG128">
        <v>0</v>
      </c>
      <c r="AH128">
        <v>0</v>
      </c>
    </row>
    <row r="129" spans="1:34" x14ac:dyDescent="0.35">
      <c r="A129">
        <v>15</v>
      </c>
      <c r="B129">
        <v>3</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42703.664236111108</v>
      </c>
      <c r="AF129">
        <f t="shared" si="3"/>
        <v>-1</v>
      </c>
      <c r="AG129">
        <v>0</v>
      </c>
      <c r="AH129">
        <v>0</v>
      </c>
    </row>
    <row r="130" spans="1:34" x14ac:dyDescent="0.35">
      <c r="A130">
        <v>15</v>
      </c>
      <c r="B130">
        <v>3</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42703.664583333331</v>
      </c>
      <c r="AF130">
        <f t="shared" si="3"/>
        <v>-1</v>
      </c>
      <c r="AG130">
        <v>0</v>
      </c>
      <c r="AH130">
        <v>0</v>
      </c>
    </row>
    <row r="131" spans="1:34" x14ac:dyDescent="0.35">
      <c r="A131">
        <v>15</v>
      </c>
      <c r="B131">
        <v>3</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42703.664930555555</v>
      </c>
      <c r="AF131">
        <f t="shared" ref="AF131:AF194" si="5">IF(B131=5,4.95,-1)</f>
        <v>-1</v>
      </c>
      <c r="AG131">
        <v>0</v>
      </c>
      <c r="AH131">
        <v>0</v>
      </c>
    </row>
    <row r="132" spans="1:34" x14ac:dyDescent="0.35">
      <c r="A132">
        <v>15</v>
      </c>
      <c r="B132">
        <v>3</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42703.665277777778</v>
      </c>
      <c r="AF132">
        <f t="shared" si="5"/>
        <v>-1</v>
      </c>
      <c r="AG132">
        <v>0</v>
      </c>
      <c r="AH132">
        <v>0</v>
      </c>
    </row>
    <row r="133" spans="1:34" x14ac:dyDescent="0.35">
      <c r="A133">
        <v>15</v>
      </c>
      <c r="B133">
        <v>3</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42703.665625000001</v>
      </c>
      <c r="AF133">
        <f t="shared" si="5"/>
        <v>-1</v>
      </c>
      <c r="AG133">
        <v>0</v>
      </c>
      <c r="AH133">
        <v>0</v>
      </c>
    </row>
    <row r="134" spans="1:34" x14ac:dyDescent="0.35">
      <c r="A134">
        <v>16</v>
      </c>
      <c r="B134">
        <v>3</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42703.665972222218</v>
      </c>
      <c r="AF134">
        <f t="shared" si="5"/>
        <v>-1</v>
      </c>
      <c r="AG134">
        <v>0</v>
      </c>
      <c r="AH134">
        <v>0</v>
      </c>
    </row>
    <row r="135" spans="1:34" x14ac:dyDescent="0.35">
      <c r="A135">
        <v>16</v>
      </c>
      <c r="B135">
        <v>3</v>
      </c>
      <c r="C135" s="8"/>
      <c r="D135" s="9"/>
      <c r="E135" s="11"/>
      <c r="F135" s="11"/>
      <c r="N135" s="9">
        <v>0</v>
      </c>
      <c r="P135" s="10">
        <v>0</v>
      </c>
      <c r="Q135">
        <v>0</v>
      </c>
      <c r="R135" s="9">
        <v>0</v>
      </c>
      <c r="S135" s="9">
        <v>0</v>
      </c>
      <c r="U135" s="10">
        <v>16</v>
      </c>
      <c r="V135">
        <v>0</v>
      </c>
      <c r="W135">
        <v>0</v>
      </c>
      <c r="X135">
        <v>0</v>
      </c>
      <c r="Z135">
        <v>0</v>
      </c>
      <c r="AA135">
        <v>0</v>
      </c>
      <c r="AD135" s="7">
        <v>4.61805555555556E-2</v>
      </c>
      <c r="AE135" s="10">
        <f t="shared" si="4"/>
        <v>42703.666319444441</v>
      </c>
      <c r="AF135">
        <f t="shared" si="5"/>
        <v>-1</v>
      </c>
      <c r="AG135">
        <v>0</v>
      </c>
      <c r="AH135">
        <v>0</v>
      </c>
    </row>
    <row r="136" spans="1:34" x14ac:dyDescent="0.35">
      <c r="A136">
        <v>16</v>
      </c>
      <c r="B136">
        <v>3</v>
      </c>
      <c r="C136" s="8"/>
      <c r="D136" s="9"/>
      <c r="E136" s="11"/>
      <c r="F136" s="11"/>
      <c r="N136" s="9">
        <v>0</v>
      </c>
      <c r="P136" s="10">
        <v>0</v>
      </c>
      <c r="Q136">
        <v>0</v>
      </c>
      <c r="R136" s="9">
        <v>0</v>
      </c>
      <c r="S136" s="9">
        <v>0</v>
      </c>
      <c r="U136" s="10">
        <v>16</v>
      </c>
      <c r="V136">
        <v>0</v>
      </c>
      <c r="W136">
        <v>0</v>
      </c>
      <c r="X136">
        <v>0</v>
      </c>
      <c r="Z136">
        <v>0</v>
      </c>
      <c r="AA136">
        <v>0</v>
      </c>
      <c r="AD136" s="7">
        <v>4.65277777777778E-2</v>
      </c>
      <c r="AE136" s="10">
        <f t="shared" si="4"/>
        <v>42703.666666666664</v>
      </c>
      <c r="AF136">
        <f t="shared" si="5"/>
        <v>-1</v>
      </c>
      <c r="AG136">
        <v>0</v>
      </c>
      <c r="AH136">
        <v>0</v>
      </c>
    </row>
    <row r="137" spans="1:34" x14ac:dyDescent="0.35">
      <c r="A137">
        <v>16</v>
      </c>
      <c r="B137">
        <v>3</v>
      </c>
      <c r="C137" s="8"/>
      <c r="D137" s="9"/>
      <c r="E137" s="11"/>
      <c r="F137" s="11"/>
      <c r="N137" s="9">
        <v>0</v>
      </c>
      <c r="P137" s="10">
        <v>0</v>
      </c>
      <c r="Q137">
        <v>0</v>
      </c>
      <c r="R137" s="9">
        <v>0</v>
      </c>
      <c r="S137" s="9">
        <v>0</v>
      </c>
      <c r="U137" s="10">
        <v>16</v>
      </c>
      <c r="V137">
        <v>0</v>
      </c>
      <c r="W137">
        <v>0</v>
      </c>
      <c r="X137">
        <v>0</v>
      </c>
      <c r="Z137">
        <v>0</v>
      </c>
      <c r="AA137">
        <v>0</v>
      </c>
      <c r="AD137" s="7">
        <v>4.6875E-2</v>
      </c>
      <c r="AE137" s="10">
        <f t="shared" si="4"/>
        <v>42703.667013888888</v>
      </c>
      <c r="AF137">
        <f t="shared" si="5"/>
        <v>-1</v>
      </c>
      <c r="AG137">
        <v>0</v>
      </c>
      <c r="AH137">
        <v>0</v>
      </c>
    </row>
    <row r="138" spans="1:34" x14ac:dyDescent="0.35">
      <c r="A138">
        <v>16</v>
      </c>
      <c r="B138">
        <v>3</v>
      </c>
      <c r="C138" s="8"/>
      <c r="D138" s="9"/>
      <c r="E138" s="11"/>
      <c r="F138" s="11"/>
      <c r="N138" s="9">
        <v>0</v>
      </c>
      <c r="P138" s="10">
        <v>0</v>
      </c>
      <c r="Q138">
        <v>0</v>
      </c>
      <c r="R138" s="9">
        <v>0</v>
      </c>
      <c r="S138" s="9">
        <v>0</v>
      </c>
      <c r="U138" s="10">
        <v>16</v>
      </c>
      <c r="V138">
        <v>0</v>
      </c>
      <c r="W138">
        <v>0</v>
      </c>
      <c r="X138">
        <v>0</v>
      </c>
      <c r="Z138">
        <v>0</v>
      </c>
      <c r="AA138">
        <v>0</v>
      </c>
      <c r="AD138" s="7">
        <v>4.72222222222222E-2</v>
      </c>
      <c r="AE138" s="10">
        <f t="shared" si="4"/>
        <v>42703.667361111111</v>
      </c>
      <c r="AF138">
        <f t="shared" si="5"/>
        <v>-1</v>
      </c>
      <c r="AG138">
        <v>0</v>
      </c>
      <c r="AH138">
        <v>0</v>
      </c>
    </row>
    <row r="139" spans="1:34" x14ac:dyDescent="0.35">
      <c r="A139">
        <v>16</v>
      </c>
      <c r="B139">
        <v>4</v>
      </c>
      <c r="C139" s="8"/>
      <c r="D139" s="9"/>
      <c r="E139" s="11"/>
      <c r="F139" s="11"/>
      <c r="N139" s="9">
        <v>0</v>
      </c>
      <c r="P139" s="10">
        <v>0</v>
      </c>
      <c r="Q139">
        <v>0</v>
      </c>
      <c r="R139" s="9">
        <v>0</v>
      </c>
      <c r="S139" s="9">
        <v>0</v>
      </c>
      <c r="U139" s="10">
        <v>16</v>
      </c>
      <c r="V139">
        <v>0</v>
      </c>
      <c r="W139">
        <v>0</v>
      </c>
      <c r="X139">
        <v>0</v>
      </c>
      <c r="Z139">
        <v>0</v>
      </c>
      <c r="AA139">
        <v>0</v>
      </c>
      <c r="AD139" s="7">
        <v>4.75694444444444E-2</v>
      </c>
      <c r="AE139" s="10">
        <f t="shared" si="4"/>
        <v>42703.667708333334</v>
      </c>
      <c r="AF139">
        <f t="shared" si="5"/>
        <v>-1</v>
      </c>
      <c r="AG139">
        <v>0</v>
      </c>
      <c r="AH139">
        <v>0</v>
      </c>
    </row>
    <row r="140" spans="1:34" x14ac:dyDescent="0.35">
      <c r="A140">
        <v>16</v>
      </c>
      <c r="B140">
        <v>4</v>
      </c>
      <c r="C140" s="8"/>
      <c r="D140" s="9"/>
      <c r="E140" s="11"/>
      <c r="F140" s="11"/>
      <c r="N140" s="9">
        <v>0</v>
      </c>
      <c r="P140" s="10">
        <v>0</v>
      </c>
      <c r="Q140">
        <v>0</v>
      </c>
      <c r="R140" s="9">
        <v>0</v>
      </c>
      <c r="S140" s="9">
        <v>0</v>
      </c>
      <c r="U140" s="10">
        <v>16</v>
      </c>
      <c r="V140">
        <v>0</v>
      </c>
      <c r="W140">
        <v>0</v>
      </c>
      <c r="X140">
        <v>0</v>
      </c>
      <c r="Z140">
        <v>0</v>
      </c>
      <c r="AA140">
        <v>0</v>
      </c>
      <c r="AD140" s="7">
        <v>4.7916666666666698E-2</v>
      </c>
      <c r="AE140" s="10">
        <f t="shared" si="4"/>
        <v>42703.668055555558</v>
      </c>
      <c r="AF140">
        <f t="shared" si="5"/>
        <v>-1</v>
      </c>
      <c r="AG140">
        <v>0</v>
      </c>
      <c r="AH140">
        <v>0</v>
      </c>
    </row>
    <row r="141" spans="1:34" x14ac:dyDescent="0.35">
      <c r="A141">
        <v>16</v>
      </c>
      <c r="B141">
        <v>3</v>
      </c>
      <c r="C141" s="8"/>
      <c r="D141" s="9"/>
      <c r="E141" s="11"/>
      <c r="F141" s="11"/>
      <c r="N141" s="9">
        <v>0</v>
      </c>
      <c r="P141" s="10">
        <v>0</v>
      </c>
      <c r="Q141">
        <v>0</v>
      </c>
      <c r="R141" s="9">
        <v>0</v>
      </c>
      <c r="S141" s="9">
        <v>0</v>
      </c>
      <c r="U141" s="10">
        <v>16</v>
      </c>
      <c r="V141">
        <v>0</v>
      </c>
      <c r="W141">
        <v>0</v>
      </c>
      <c r="X141">
        <v>0</v>
      </c>
      <c r="Z141">
        <v>0</v>
      </c>
      <c r="AA141">
        <v>0</v>
      </c>
      <c r="AD141" s="7">
        <v>4.8263888888888898E-2</v>
      </c>
      <c r="AE141" s="10">
        <f t="shared" si="4"/>
        <v>42703.668402777774</v>
      </c>
      <c r="AF141">
        <f t="shared" si="5"/>
        <v>-1</v>
      </c>
      <c r="AG141">
        <v>0</v>
      </c>
      <c r="AH141">
        <v>0</v>
      </c>
    </row>
    <row r="142" spans="1:34" x14ac:dyDescent="0.35">
      <c r="A142">
        <v>16</v>
      </c>
      <c r="B142">
        <v>3</v>
      </c>
      <c r="C142" s="8"/>
      <c r="D142" s="9"/>
      <c r="E142" s="11"/>
      <c r="F142" s="11"/>
      <c r="N142" s="9">
        <v>0</v>
      </c>
      <c r="P142" s="10">
        <v>0</v>
      </c>
      <c r="Q142">
        <v>0</v>
      </c>
      <c r="R142" s="9">
        <v>0</v>
      </c>
      <c r="S142" s="9">
        <v>0</v>
      </c>
      <c r="U142" s="10">
        <v>16</v>
      </c>
      <c r="V142">
        <v>0</v>
      </c>
      <c r="W142">
        <v>0</v>
      </c>
      <c r="X142">
        <v>0</v>
      </c>
      <c r="Z142">
        <v>0</v>
      </c>
      <c r="AA142">
        <v>0</v>
      </c>
      <c r="AD142" s="7">
        <v>4.8611111111111098E-2</v>
      </c>
      <c r="AE142" s="10">
        <f t="shared" si="4"/>
        <v>42703.668749999997</v>
      </c>
      <c r="AF142">
        <f t="shared" si="5"/>
        <v>-1</v>
      </c>
      <c r="AG142">
        <v>0</v>
      </c>
      <c r="AH142">
        <v>0</v>
      </c>
    </row>
    <row r="143" spans="1:34" x14ac:dyDescent="0.35">
      <c r="A143">
        <v>16</v>
      </c>
      <c r="B143">
        <v>3</v>
      </c>
      <c r="C143" s="8"/>
      <c r="D143" s="9"/>
      <c r="E143" s="11"/>
      <c r="F143" s="11"/>
      <c r="N143" s="9">
        <v>0</v>
      </c>
      <c r="P143" s="10">
        <v>0</v>
      </c>
      <c r="Q143">
        <v>0</v>
      </c>
      <c r="R143" s="9">
        <v>0</v>
      </c>
      <c r="S143" s="9">
        <v>0</v>
      </c>
      <c r="U143" s="10">
        <v>16</v>
      </c>
      <c r="V143">
        <v>0</v>
      </c>
      <c r="W143">
        <v>0</v>
      </c>
      <c r="X143">
        <v>0</v>
      </c>
      <c r="Z143">
        <v>0</v>
      </c>
      <c r="AA143">
        <v>0</v>
      </c>
      <c r="AD143" s="7">
        <v>4.8958333333333298E-2</v>
      </c>
      <c r="AE143" s="10">
        <f t="shared" si="4"/>
        <v>42703.66909722222</v>
      </c>
      <c r="AF143">
        <f t="shared" si="5"/>
        <v>-1</v>
      </c>
      <c r="AG143">
        <v>0</v>
      </c>
      <c r="AH143">
        <v>0</v>
      </c>
    </row>
    <row r="144" spans="1:34" x14ac:dyDescent="0.35">
      <c r="A144">
        <v>16</v>
      </c>
      <c r="B144">
        <v>3</v>
      </c>
      <c r="C144" s="8"/>
      <c r="D144" s="9"/>
      <c r="E144" s="11"/>
      <c r="F144" s="11"/>
      <c r="N144" s="9">
        <v>0</v>
      </c>
      <c r="P144" s="10">
        <v>0</v>
      </c>
      <c r="Q144">
        <v>0</v>
      </c>
      <c r="R144" s="9">
        <v>0</v>
      </c>
      <c r="S144" s="9">
        <v>0</v>
      </c>
      <c r="U144" s="10">
        <v>16</v>
      </c>
      <c r="V144">
        <v>0</v>
      </c>
      <c r="W144">
        <v>0</v>
      </c>
      <c r="X144">
        <v>0</v>
      </c>
      <c r="Z144">
        <v>0</v>
      </c>
      <c r="AA144">
        <v>0</v>
      </c>
      <c r="AD144" s="7">
        <v>4.9305555555555602E-2</v>
      </c>
      <c r="AE144" s="10">
        <f t="shared" si="4"/>
        <v>42703.669444444444</v>
      </c>
      <c r="AF144">
        <f t="shared" si="5"/>
        <v>-1</v>
      </c>
      <c r="AG144">
        <v>0</v>
      </c>
      <c r="AH144">
        <v>0</v>
      </c>
    </row>
    <row r="145" spans="1:34" x14ac:dyDescent="0.35">
      <c r="A145">
        <v>16</v>
      </c>
      <c r="B145">
        <v>3</v>
      </c>
      <c r="C145" s="8"/>
      <c r="D145" s="9"/>
      <c r="E145" s="11"/>
      <c r="F145" s="11"/>
      <c r="N145" s="9">
        <v>0</v>
      </c>
      <c r="P145" s="10">
        <v>0</v>
      </c>
      <c r="Q145">
        <v>0</v>
      </c>
      <c r="R145" s="9">
        <v>0</v>
      </c>
      <c r="S145" s="9">
        <v>0</v>
      </c>
      <c r="U145" s="10">
        <v>16</v>
      </c>
      <c r="V145">
        <v>0</v>
      </c>
      <c r="W145">
        <v>0</v>
      </c>
      <c r="X145">
        <v>0</v>
      </c>
      <c r="Z145">
        <v>0</v>
      </c>
      <c r="AA145">
        <v>0</v>
      </c>
      <c r="AD145" s="7">
        <v>4.9652777777777803E-2</v>
      </c>
      <c r="AE145" s="10">
        <f t="shared" si="4"/>
        <v>42703.669791666667</v>
      </c>
      <c r="AF145">
        <f t="shared" si="5"/>
        <v>-1</v>
      </c>
      <c r="AG145">
        <v>0</v>
      </c>
      <c r="AH145">
        <v>0</v>
      </c>
    </row>
    <row r="146" spans="1:34" x14ac:dyDescent="0.35">
      <c r="A146">
        <v>16</v>
      </c>
      <c r="B146">
        <v>3</v>
      </c>
      <c r="C146" s="8"/>
      <c r="D146" s="9"/>
      <c r="E146" s="11"/>
      <c r="F146" s="11"/>
      <c r="N146" s="9">
        <v>0</v>
      </c>
      <c r="P146" s="10">
        <v>0</v>
      </c>
      <c r="Q146">
        <v>0</v>
      </c>
      <c r="R146" s="9">
        <v>0</v>
      </c>
      <c r="S146" s="9">
        <v>0</v>
      </c>
      <c r="U146" s="10">
        <v>16</v>
      </c>
      <c r="V146">
        <v>0</v>
      </c>
      <c r="W146">
        <v>0</v>
      </c>
      <c r="X146">
        <v>0</v>
      </c>
      <c r="Z146">
        <v>0</v>
      </c>
      <c r="AA146">
        <v>0</v>
      </c>
      <c r="AD146" s="7">
        <v>0.05</v>
      </c>
      <c r="AE146" s="10">
        <f t="shared" si="4"/>
        <v>42703.670138888891</v>
      </c>
      <c r="AF146">
        <f t="shared" si="5"/>
        <v>-1</v>
      </c>
      <c r="AG146">
        <v>0</v>
      </c>
      <c r="AH146">
        <v>0</v>
      </c>
    </row>
    <row r="147" spans="1:34" x14ac:dyDescent="0.35">
      <c r="A147">
        <v>16</v>
      </c>
      <c r="B147">
        <v>3</v>
      </c>
      <c r="C147" s="8"/>
      <c r="D147" s="9"/>
      <c r="E147" s="11"/>
      <c r="F147" s="11"/>
      <c r="N147" s="9">
        <v>0</v>
      </c>
      <c r="P147" s="10">
        <v>0</v>
      </c>
      <c r="Q147">
        <v>0</v>
      </c>
      <c r="R147" s="9">
        <v>0</v>
      </c>
      <c r="S147" s="9">
        <v>0</v>
      </c>
      <c r="U147" s="10">
        <v>16</v>
      </c>
      <c r="V147">
        <v>0</v>
      </c>
      <c r="W147">
        <v>0</v>
      </c>
      <c r="X147">
        <v>0</v>
      </c>
      <c r="Z147">
        <v>0</v>
      </c>
      <c r="AA147">
        <v>0</v>
      </c>
      <c r="AD147" s="7">
        <v>5.0347222222222203E-2</v>
      </c>
      <c r="AE147" s="10">
        <f t="shared" si="4"/>
        <v>42703.670486111107</v>
      </c>
      <c r="AF147">
        <f t="shared" si="5"/>
        <v>-1</v>
      </c>
      <c r="AG147">
        <v>0</v>
      </c>
      <c r="AH147">
        <v>0</v>
      </c>
    </row>
    <row r="148" spans="1:34" x14ac:dyDescent="0.35">
      <c r="A148">
        <v>16</v>
      </c>
      <c r="B148">
        <v>3</v>
      </c>
      <c r="C148" s="8"/>
      <c r="D148" s="9"/>
      <c r="E148" s="11"/>
      <c r="F148" s="11"/>
      <c r="N148" s="9">
        <v>0</v>
      </c>
      <c r="P148" s="10">
        <v>0</v>
      </c>
      <c r="Q148">
        <v>0</v>
      </c>
      <c r="R148" s="9">
        <v>0</v>
      </c>
      <c r="S148" s="9">
        <v>0</v>
      </c>
      <c r="U148" s="10">
        <v>16</v>
      </c>
      <c r="V148">
        <v>0</v>
      </c>
      <c r="W148">
        <v>0</v>
      </c>
      <c r="X148">
        <v>0</v>
      </c>
      <c r="Z148">
        <v>0</v>
      </c>
      <c r="AA148">
        <v>0</v>
      </c>
      <c r="AD148" s="7">
        <v>5.0694444444444403E-2</v>
      </c>
      <c r="AE148" s="10">
        <f t="shared" si="4"/>
        <v>42703.67083333333</v>
      </c>
      <c r="AF148">
        <f t="shared" si="5"/>
        <v>-1</v>
      </c>
      <c r="AG148">
        <v>0</v>
      </c>
      <c r="AH148">
        <v>0</v>
      </c>
    </row>
    <row r="149" spans="1:34" x14ac:dyDescent="0.35">
      <c r="A149">
        <v>16</v>
      </c>
      <c r="B149">
        <v>3</v>
      </c>
      <c r="C149" s="8"/>
      <c r="D149" s="9"/>
      <c r="E149" s="11"/>
      <c r="F149" s="11"/>
      <c r="N149" s="9">
        <v>0</v>
      </c>
      <c r="P149" s="10">
        <v>0</v>
      </c>
      <c r="Q149">
        <v>0</v>
      </c>
      <c r="R149" s="9">
        <v>0</v>
      </c>
      <c r="S149" s="9">
        <v>0</v>
      </c>
      <c r="U149" s="10">
        <v>16</v>
      </c>
      <c r="V149">
        <v>0</v>
      </c>
      <c r="W149">
        <v>0</v>
      </c>
      <c r="X149">
        <v>0</v>
      </c>
      <c r="Z149">
        <v>0</v>
      </c>
      <c r="AA149">
        <v>0</v>
      </c>
      <c r="AD149" s="7">
        <v>5.10416666666667E-2</v>
      </c>
      <c r="AE149" s="10">
        <f t="shared" si="4"/>
        <v>42703.671180555553</v>
      </c>
      <c r="AF149">
        <f t="shared" si="5"/>
        <v>-1</v>
      </c>
      <c r="AG149">
        <v>0</v>
      </c>
      <c r="AH149">
        <v>0</v>
      </c>
    </row>
    <row r="150" spans="1:34" x14ac:dyDescent="0.35">
      <c r="A150">
        <v>16</v>
      </c>
      <c r="B150">
        <v>3</v>
      </c>
      <c r="C150" s="8"/>
      <c r="D150" s="9"/>
      <c r="E150" s="11"/>
      <c r="F150" s="11"/>
      <c r="N150" s="9">
        <v>0</v>
      </c>
      <c r="P150" s="10">
        <v>0</v>
      </c>
      <c r="Q150">
        <v>0</v>
      </c>
      <c r="R150" s="9">
        <v>0</v>
      </c>
      <c r="S150" s="9">
        <v>0</v>
      </c>
      <c r="U150" s="10">
        <v>16</v>
      </c>
      <c r="V150">
        <v>0</v>
      </c>
      <c r="W150">
        <v>0</v>
      </c>
      <c r="X150">
        <v>0</v>
      </c>
      <c r="Z150">
        <v>0</v>
      </c>
      <c r="AA150">
        <v>0</v>
      </c>
      <c r="AD150" s="7">
        <v>5.1388888888888901E-2</v>
      </c>
      <c r="AE150" s="10">
        <f t="shared" si="4"/>
        <v>42703.671527777777</v>
      </c>
      <c r="AF150">
        <f t="shared" si="5"/>
        <v>-1</v>
      </c>
      <c r="AG150">
        <v>0</v>
      </c>
      <c r="AH150">
        <v>0</v>
      </c>
    </row>
    <row r="151" spans="1:34" x14ac:dyDescent="0.35">
      <c r="A151">
        <v>16</v>
      </c>
      <c r="B151">
        <v>3</v>
      </c>
      <c r="C151" s="8"/>
      <c r="D151" s="9"/>
      <c r="E151" s="11"/>
      <c r="F151" s="11"/>
      <c r="N151" s="9">
        <v>0</v>
      </c>
      <c r="P151" s="10">
        <v>0</v>
      </c>
      <c r="Q151">
        <v>0</v>
      </c>
      <c r="R151" s="9">
        <v>0</v>
      </c>
      <c r="S151" s="9">
        <v>0</v>
      </c>
      <c r="U151" s="10">
        <v>16</v>
      </c>
      <c r="V151">
        <v>0</v>
      </c>
      <c r="W151">
        <v>0</v>
      </c>
      <c r="X151">
        <v>0</v>
      </c>
      <c r="Z151">
        <v>0</v>
      </c>
      <c r="AA151">
        <v>0</v>
      </c>
      <c r="AD151" s="7">
        <v>5.1736111111111101E-2</v>
      </c>
      <c r="AE151" s="10">
        <f t="shared" si="4"/>
        <v>42703.671875</v>
      </c>
      <c r="AF151">
        <f t="shared" si="5"/>
        <v>-1</v>
      </c>
      <c r="AG151">
        <v>0</v>
      </c>
      <c r="AH151">
        <v>0</v>
      </c>
    </row>
    <row r="152" spans="1:34" x14ac:dyDescent="0.35">
      <c r="A152">
        <v>16</v>
      </c>
      <c r="B152">
        <v>3</v>
      </c>
      <c r="C152" s="8"/>
      <c r="D152" s="9"/>
      <c r="E152" s="11"/>
      <c r="F152" s="11"/>
      <c r="N152" s="9">
        <v>0</v>
      </c>
      <c r="P152" s="10">
        <v>0</v>
      </c>
      <c r="Q152">
        <v>0</v>
      </c>
      <c r="R152" s="9">
        <v>0</v>
      </c>
      <c r="S152" s="9">
        <v>0</v>
      </c>
      <c r="U152" s="10">
        <v>16</v>
      </c>
      <c r="V152">
        <v>0</v>
      </c>
      <c r="W152">
        <v>0</v>
      </c>
      <c r="X152">
        <v>0</v>
      </c>
      <c r="Z152">
        <v>0</v>
      </c>
      <c r="AA152">
        <v>0</v>
      </c>
      <c r="AD152" s="7">
        <v>5.2083333333333301E-2</v>
      </c>
      <c r="AE152" s="10">
        <f t="shared" si="4"/>
        <v>42703.672222222223</v>
      </c>
      <c r="AF152">
        <f t="shared" si="5"/>
        <v>-1</v>
      </c>
      <c r="AG152">
        <v>0</v>
      </c>
      <c r="AH152">
        <v>0</v>
      </c>
    </row>
    <row r="153" spans="1:34" x14ac:dyDescent="0.35">
      <c r="A153">
        <v>16</v>
      </c>
      <c r="B153">
        <v>3</v>
      </c>
      <c r="C153" s="8"/>
      <c r="D153" s="9"/>
      <c r="E153" s="11"/>
      <c r="F153" s="11"/>
      <c r="N153" s="9">
        <v>0</v>
      </c>
      <c r="P153" s="10">
        <v>0</v>
      </c>
      <c r="Q153">
        <v>0</v>
      </c>
      <c r="R153" s="9">
        <v>0</v>
      </c>
      <c r="S153" s="9">
        <v>0</v>
      </c>
      <c r="U153" s="10">
        <v>16</v>
      </c>
      <c r="V153">
        <v>0</v>
      </c>
      <c r="W153">
        <v>0</v>
      </c>
      <c r="X153">
        <v>0</v>
      </c>
      <c r="Z153">
        <v>0</v>
      </c>
      <c r="AA153">
        <v>0</v>
      </c>
      <c r="AD153" s="7">
        <v>5.2430555555555598E-2</v>
      </c>
      <c r="AE153" s="10">
        <f t="shared" si="4"/>
        <v>42703.672569444447</v>
      </c>
      <c r="AF153">
        <f t="shared" si="5"/>
        <v>-1</v>
      </c>
      <c r="AG153">
        <v>0</v>
      </c>
      <c r="AH153">
        <v>0</v>
      </c>
    </row>
    <row r="154" spans="1:34" x14ac:dyDescent="0.35">
      <c r="A154">
        <v>16</v>
      </c>
      <c r="B154">
        <v>3</v>
      </c>
      <c r="C154" s="8"/>
      <c r="D154" s="9"/>
      <c r="E154" s="11"/>
      <c r="F154" s="11"/>
      <c r="N154" s="9">
        <v>0</v>
      </c>
      <c r="P154" s="10">
        <v>0</v>
      </c>
      <c r="Q154">
        <v>0</v>
      </c>
      <c r="R154" s="9">
        <v>0</v>
      </c>
      <c r="S154" s="9">
        <v>0</v>
      </c>
      <c r="U154" s="10">
        <v>16</v>
      </c>
      <c r="V154">
        <v>0</v>
      </c>
      <c r="W154">
        <v>0</v>
      </c>
      <c r="X154">
        <v>0</v>
      </c>
      <c r="Z154">
        <v>0</v>
      </c>
      <c r="AA154">
        <v>0</v>
      </c>
      <c r="AD154" s="7">
        <v>5.2777777777777798E-2</v>
      </c>
      <c r="AE154" s="10">
        <f t="shared" si="4"/>
        <v>42703.672916666663</v>
      </c>
      <c r="AF154">
        <f t="shared" si="5"/>
        <v>-1</v>
      </c>
      <c r="AG154">
        <v>0</v>
      </c>
      <c r="AH154">
        <v>0</v>
      </c>
    </row>
    <row r="155" spans="1:34" x14ac:dyDescent="0.35">
      <c r="A155">
        <v>16</v>
      </c>
      <c r="B155">
        <v>3</v>
      </c>
      <c r="C155" s="8"/>
      <c r="D155" s="9"/>
      <c r="E155" s="11"/>
      <c r="F155" s="11"/>
      <c r="N155" s="9">
        <v>0</v>
      </c>
      <c r="P155" s="10">
        <v>0</v>
      </c>
      <c r="Q155">
        <v>0</v>
      </c>
      <c r="R155" s="9">
        <v>0</v>
      </c>
      <c r="S155" s="9">
        <v>0</v>
      </c>
      <c r="U155" s="10">
        <v>16</v>
      </c>
      <c r="V155">
        <v>0</v>
      </c>
      <c r="W155">
        <v>0</v>
      </c>
      <c r="X155">
        <v>0</v>
      </c>
      <c r="Z155">
        <v>0</v>
      </c>
      <c r="AA155">
        <v>0</v>
      </c>
      <c r="AD155" s="7">
        <v>5.3124999999999999E-2</v>
      </c>
      <c r="AE155" s="10">
        <f t="shared" si="4"/>
        <v>42703.673263888886</v>
      </c>
      <c r="AF155">
        <f t="shared" si="5"/>
        <v>-1</v>
      </c>
      <c r="AG155">
        <v>0</v>
      </c>
      <c r="AH155">
        <v>0</v>
      </c>
    </row>
    <row r="156" spans="1:34" x14ac:dyDescent="0.35">
      <c r="A156">
        <v>16</v>
      </c>
      <c r="B156">
        <v>3</v>
      </c>
      <c r="C156" s="8"/>
      <c r="D156" s="9"/>
      <c r="E156" s="11"/>
      <c r="F156" s="11"/>
      <c r="N156" s="9">
        <v>0</v>
      </c>
      <c r="P156" s="10">
        <v>0</v>
      </c>
      <c r="Q156">
        <v>0</v>
      </c>
      <c r="R156" s="9">
        <v>0</v>
      </c>
      <c r="S156" s="9">
        <v>0</v>
      </c>
      <c r="U156" s="10">
        <v>16</v>
      </c>
      <c r="V156">
        <v>0</v>
      </c>
      <c r="W156">
        <v>0</v>
      </c>
      <c r="X156">
        <v>0</v>
      </c>
      <c r="Z156">
        <v>0</v>
      </c>
      <c r="AA156">
        <v>0</v>
      </c>
      <c r="AD156" s="7">
        <v>5.3472222222222199E-2</v>
      </c>
      <c r="AE156" s="10">
        <f t="shared" si="4"/>
        <v>42703.673611111109</v>
      </c>
      <c r="AF156">
        <f t="shared" si="5"/>
        <v>-1</v>
      </c>
      <c r="AG156">
        <v>0</v>
      </c>
      <c r="AH156">
        <v>0</v>
      </c>
    </row>
    <row r="157" spans="1:34" x14ac:dyDescent="0.35">
      <c r="A157">
        <v>16</v>
      </c>
      <c r="B157">
        <v>3</v>
      </c>
      <c r="C157" s="8"/>
      <c r="D157" s="9"/>
      <c r="E157" s="11"/>
      <c r="F157" s="11"/>
      <c r="N157" s="9">
        <v>0</v>
      </c>
      <c r="P157" s="10">
        <v>0</v>
      </c>
      <c r="Q157">
        <v>0</v>
      </c>
      <c r="R157" s="9">
        <v>0</v>
      </c>
      <c r="S157" s="9">
        <v>0</v>
      </c>
      <c r="U157" s="10">
        <v>16</v>
      </c>
      <c r="V157">
        <v>0</v>
      </c>
      <c r="W157">
        <v>0</v>
      </c>
      <c r="X157">
        <v>0</v>
      </c>
      <c r="Z157">
        <v>0</v>
      </c>
      <c r="AA157">
        <v>0</v>
      </c>
      <c r="AD157" s="7">
        <v>5.3819444444444399E-2</v>
      </c>
      <c r="AE157" s="10">
        <f t="shared" si="4"/>
        <v>42703.673958333333</v>
      </c>
      <c r="AF157">
        <f t="shared" si="5"/>
        <v>-1</v>
      </c>
      <c r="AG157">
        <v>0</v>
      </c>
      <c r="AH157">
        <v>0</v>
      </c>
    </row>
    <row r="158" spans="1:34" x14ac:dyDescent="0.35">
      <c r="A158">
        <v>16</v>
      </c>
      <c r="B158">
        <v>2</v>
      </c>
      <c r="C158" s="8"/>
      <c r="D158" s="9"/>
      <c r="E158" s="11"/>
      <c r="F158" s="11"/>
      <c r="N158" s="9">
        <v>0</v>
      </c>
      <c r="P158" s="10">
        <v>0</v>
      </c>
      <c r="Q158">
        <v>0</v>
      </c>
      <c r="R158" s="9">
        <v>0</v>
      </c>
      <c r="S158" s="9">
        <v>0</v>
      </c>
      <c r="U158" s="10">
        <v>16</v>
      </c>
      <c r="V158">
        <v>0</v>
      </c>
      <c r="W158">
        <v>0</v>
      </c>
      <c r="X158">
        <v>0</v>
      </c>
      <c r="Z158">
        <v>0</v>
      </c>
      <c r="AA158">
        <v>0</v>
      </c>
      <c r="AD158" s="7">
        <v>5.4166666666666703E-2</v>
      </c>
      <c r="AE158" s="10">
        <f t="shared" si="4"/>
        <v>42703.674305555556</v>
      </c>
      <c r="AF158">
        <f t="shared" si="5"/>
        <v>-1</v>
      </c>
      <c r="AG158">
        <v>0</v>
      </c>
      <c r="AH158">
        <v>0</v>
      </c>
    </row>
    <row r="159" spans="1:34" x14ac:dyDescent="0.35">
      <c r="A159">
        <v>16</v>
      </c>
      <c r="B159">
        <v>3</v>
      </c>
      <c r="C159" s="8"/>
      <c r="D159" s="9"/>
      <c r="E159" s="11"/>
      <c r="F159" s="11"/>
      <c r="N159" s="9">
        <v>0</v>
      </c>
      <c r="P159" s="10">
        <v>0</v>
      </c>
      <c r="Q159">
        <v>0</v>
      </c>
      <c r="R159" s="9">
        <v>0</v>
      </c>
      <c r="S159" s="9">
        <v>0</v>
      </c>
      <c r="U159" s="10">
        <v>16</v>
      </c>
      <c r="V159">
        <v>0</v>
      </c>
      <c r="W159">
        <v>0</v>
      </c>
      <c r="X159">
        <v>0</v>
      </c>
      <c r="Z159">
        <v>0</v>
      </c>
      <c r="AA159">
        <v>0</v>
      </c>
      <c r="AD159" s="7">
        <v>5.4513888888888903E-2</v>
      </c>
      <c r="AE159" s="10">
        <f t="shared" si="4"/>
        <v>42703.67465277778</v>
      </c>
      <c r="AF159">
        <f t="shared" si="5"/>
        <v>-1</v>
      </c>
      <c r="AG159">
        <v>0</v>
      </c>
      <c r="AH159">
        <v>0</v>
      </c>
    </row>
    <row r="160" spans="1:34" x14ac:dyDescent="0.35">
      <c r="A160">
        <v>16</v>
      </c>
      <c r="B160">
        <v>2</v>
      </c>
      <c r="C160" s="8"/>
      <c r="D160" s="9"/>
      <c r="E160" s="11"/>
      <c r="F160" s="11"/>
      <c r="N160" s="9">
        <v>0</v>
      </c>
      <c r="P160" s="10">
        <v>0</v>
      </c>
      <c r="Q160">
        <v>0</v>
      </c>
      <c r="R160" s="9">
        <v>0</v>
      </c>
      <c r="S160" s="9">
        <v>0</v>
      </c>
      <c r="U160" s="10">
        <v>16</v>
      </c>
      <c r="V160">
        <v>0</v>
      </c>
      <c r="W160">
        <v>0</v>
      </c>
      <c r="X160">
        <v>0</v>
      </c>
      <c r="Z160">
        <v>0</v>
      </c>
      <c r="AA160">
        <v>0</v>
      </c>
      <c r="AD160" s="7">
        <v>5.4861111111111097E-2</v>
      </c>
      <c r="AE160" s="10">
        <f t="shared" si="4"/>
        <v>42703.674999999996</v>
      </c>
      <c r="AF160">
        <f t="shared" si="5"/>
        <v>-1</v>
      </c>
      <c r="AG160">
        <v>0</v>
      </c>
      <c r="AH160">
        <v>0</v>
      </c>
    </row>
    <row r="161" spans="1:34" x14ac:dyDescent="0.35">
      <c r="A161">
        <v>16</v>
      </c>
      <c r="B161">
        <v>3</v>
      </c>
      <c r="C161" s="8"/>
      <c r="D161" s="9"/>
      <c r="E161" s="11"/>
      <c r="F161" s="11"/>
      <c r="N161" s="9">
        <v>0</v>
      </c>
      <c r="P161" s="10">
        <v>0</v>
      </c>
      <c r="Q161">
        <v>0</v>
      </c>
      <c r="R161" s="9">
        <v>0</v>
      </c>
      <c r="S161" s="9">
        <v>0</v>
      </c>
      <c r="U161" s="10">
        <v>16</v>
      </c>
      <c r="V161">
        <v>0</v>
      </c>
      <c r="W161">
        <v>0</v>
      </c>
      <c r="X161">
        <v>0</v>
      </c>
      <c r="Z161">
        <v>0</v>
      </c>
      <c r="AA161">
        <v>0</v>
      </c>
      <c r="AD161" s="7">
        <v>5.5208333333333297E-2</v>
      </c>
      <c r="AE161" s="10">
        <f t="shared" si="4"/>
        <v>42703.675347222219</v>
      </c>
      <c r="AF161">
        <f t="shared" si="5"/>
        <v>-1</v>
      </c>
      <c r="AG161">
        <v>0</v>
      </c>
      <c r="AH161">
        <v>0</v>
      </c>
    </row>
    <row r="162" spans="1:34" x14ac:dyDescent="0.35">
      <c r="A162">
        <v>16</v>
      </c>
      <c r="B162">
        <v>2</v>
      </c>
      <c r="C162" s="8"/>
      <c r="D162" s="9"/>
      <c r="E162" s="11"/>
      <c r="F162" s="11"/>
      <c r="N162" s="9">
        <v>0</v>
      </c>
      <c r="P162" s="10">
        <v>0</v>
      </c>
      <c r="Q162">
        <v>0</v>
      </c>
      <c r="R162" s="9">
        <v>0</v>
      </c>
      <c r="S162" s="9">
        <v>0</v>
      </c>
      <c r="U162" s="10">
        <v>16</v>
      </c>
      <c r="V162">
        <v>0</v>
      </c>
      <c r="W162">
        <v>0</v>
      </c>
      <c r="X162">
        <v>0</v>
      </c>
      <c r="Z162">
        <v>0</v>
      </c>
      <c r="AA162">
        <v>0</v>
      </c>
      <c r="AD162" s="7">
        <v>5.5555555555555601E-2</v>
      </c>
      <c r="AE162" s="10">
        <f t="shared" si="4"/>
        <v>42703.675694444442</v>
      </c>
      <c r="AF162">
        <f t="shared" si="5"/>
        <v>-1</v>
      </c>
      <c r="AG162">
        <v>0</v>
      </c>
      <c r="AH162">
        <v>0</v>
      </c>
    </row>
    <row r="163" spans="1:34" x14ac:dyDescent="0.35">
      <c r="A163">
        <v>16</v>
      </c>
      <c r="B163">
        <v>2</v>
      </c>
      <c r="C163" s="8"/>
      <c r="D163" s="9"/>
      <c r="E163" s="11"/>
      <c r="F163" s="11"/>
      <c r="N163" s="9">
        <v>0</v>
      </c>
      <c r="P163" s="10">
        <v>0</v>
      </c>
      <c r="Q163">
        <v>0</v>
      </c>
      <c r="R163" s="9">
        <v>0</v>
      </c>
      <c r="S163" s="9">
        <v>0</v>
      </c>
      <c r="U163" s="10">
        <v>16</v>
      </c>
      <c r="V163">
        <v>0</v>
      </c>
      <c r="W163">
        <v>0</v>
      </c>
      <c r="X163">
        <v>0</v>
      </c>
      <c r="Z163">
        <v>0</v>
      </c>
      <c r="AA163">
        <v>0</v>
      </c>
      <c r="AD163" s="7">
        <v>5.5902777777777801E-2</v>
      </c>
      <c r="AE163" s="10">
        <f t="shared" si="4"/>
        <v>42703.676041666666</v>
      </c>
      <c r="AF163">
        <f t="shared" si="5"/>
        <v>-1</v>
      </c>
      <c r="AG163">
        <v>0</v>
      </c>
      <c r="AH163">
        <v>0</v>
      </c>
    </row>
    <row r="164" spans="1:34" x14ac:dyDescent="0.35">
      <c r="A164">
        <v>16</v>
      </c>
      <c r="B164">
        <v>2</v>
      </c>
      <c r="C164" s="8"/>
      <c r="D164" s="9"/>
      <c r="E164" s="11"/>
      <c r="F164" s="11"/>
      <c r="N164" s="9">
        <v>0</v>
      </c>
      <c r="P164" s="10">
        <v>0</v>
      </c>
      <c r="Q164">
        <v>0</v>
      </c>
      <c r="R164" s="9">
        <v>0</v>
      </c>
      <c r="S164" s="9">
        <v>0</v>
      </c>
      <c r="U164" s="10">
        <v>16</v>
      </c>
      <c r="V164">
        <v>0</v>
      </c>
      <c r="W164">
        <v>0</v>
      </c>
      <c r="X164">
        <v>0</v>
      </c>
      <c r="Z164">
        <v>0</v>
      </c>
      <c r="AA164">
        <v>0</v>
      </c>
      <c r="AD164" s="7">
        <v>5.6250000000000001E-2</v>
      </c>
      <c r="AE164" s="10">
        <f t="shared" si="4"/>
        <v>42703.676388888889</v>
      </c>
      <c r="AF164">
        <f t="shared" si="5"/>
        <v>-1</v>
      </c>
      <c r="AG164">
        <v>0</v>
      </c>
      <c r="AH164">
        <v>0</v>
      </c>
    </row>
    <row r="165" spans="1:34" x14ac:dyDescent="0.35">
      <c r="A165">
        <v>16</v>
      </c>
      <c r="B165">
        <v>2</v>
      </c>
      <c r="C165" s="8"/>
      <c r="D165" s="9"/>
      <c r="E165" s="11"/>
      <c r="F165" s="11"/>
      <c r="N165" s="9">
        <v>0</v>
      </c>
      <c r="P165" s="10">
        <v>0</v>
      </c>
      <c r="Q165">
        <v>0</v>
      </c>
      <c r="R165" s="9">
        <v>0</v>
      </c>
      <c r="S165" s="9">
        <v>0</v>
      </c>
      <c r="U165" s="10">
        <v>16</v>
      </c>
      <c r="V165">
        <v>0</v>
      </c>
      <c r="W165">
        <v>0</v>
      </c>
      <c r="X165">
        <v>0</v>
      </c>
      <c r="Z165">
        <v>0</v>
      </c>
      <c r="AA165">
        <v>0</v>
      </c>
      <c r="AD165" s="7">
        <v>5.6597222222222202E-2</v>
      </c>
      <c r="AE165" s="10">
        <f t="shared" si="4"/>
        <v>42703.676736111112</v>
      </c>
      <c r="AF165">
        <f t="shared" si="5"/>
        <v>-1</v>
      </c>
      <c r="AG165">
        <v>0</v>
      </c>
      <c r="AH165">
        <v>0</v>
      </c>
    </row>
    <row r="166" spans="1:34" x14ac:dyDescent="0.35">
      <c r="A166">
        <v>16</v>
      </c>
      <c r="B166">
        <v>2</v>
      </c>
      <c r="C166" s="8"/>
      <c r="D166" s="9"/>
      <c r="E166" s="11"/>
      <c r="F166" s="11"/>
      <c r="N166" s="9">
        <v>0</v>
      </c>
      <c r="P166" s="10">
        <v>0</v>
      </c>
      <c r="Q166">
        <v>0</v>
      </c>
      <c r="R166" s="9">
        <v>0</v>
      </c>
      <c r="S166" s="9">
        <v>0</v>
      </c>
      <c r="U166" s="10">
        <v>16</v>
      </c>
      <c r="V166">
        <v>0</v>
      </c>
      <c r="W166">
        <v>0</v>
      </c>
      <c r="X166">
        <v>0</v>
      </c>
      <c r="Z166">
        <v>0</v>
      </c>
      <c r="AA166">
        <v>0</v>
      </c>
      <c r="AD166" s="7">
        <v>5.6944444444444402E-2</v>
      </c>
      <c r="AE166" s="10">
        <f t="shared" si="4"/>
        <v>42703.677083333328</v>
      </c>
      <c r="AF166">
        <f t="shared" si="5"/>
        <v>-1</v>
      </c>
      <c r="AG166">
        <v>0</v>
      </c>
      <c r="AH166">
        <v>0</v>
      </c>
    </row>
    <row r="167" spans="1:34" x14ac:dyDescent="0.35">
      <c r="A167">
        <v>16</v>
      </c>
      <c r="B167">
        <v>2</v>
      </c>
      <c r="C167" s="8"/>
      <c r="D167" s="9"/>
      <c r="E167" s="11"/>
      <c r="F167" s="11"/>
      <c r="N167" s="9">
        <v>0</v>
      </c>
      <c r="P167" s="10">
        <v>0</v>
      </c>
      <c r="Q167">
        <v>0</v>
      </c>
      <c r="R167" s="9">
        <v>0</v>
      </c>
      <c r="S167" s="9">
        <v>0</v>
      </c>
      <c r="U167" s="10">
        <v>16</v>
      </c>
      <c r="V167">
        <v>0</v>
      </c>
      <c r="W167">
        <v>0</v>
      </c>
      <c r="X167">
        <v>0</v>
      </c>
      <c r="Z167">
        <v>0</v>
      </c>
      <c r="AA167">
        <v>0</v>
      </c>
      <c r="AD167" s="7">
        <v>5.7291666666666699E-2</v>
      </c>
      <c r="AE167" s="10">
        <f t="shared" si="4"/>
        <v>42703.677430555552</v>
      </c>
      <c r="AF167">
        <f t="shared" si="5"/>
        <v>-1</v>
      </c>
      <c r="AG167">
        <v>0</v>
      </c>
      <c r="AH167">
        <v>0</v>
      </c>
    </row>
    <row r="168" spans="1:34" x14ac:dyDescent="0.35">
      <c r="A168">
        <v>16</v>
      </c>
      <c r="B168">
        <v>2</v>
      </c>
      <c r="C168" s="8"/>
      <c r="D168" s="9"/>
      <c r="E168" s="11"/>
      <c r="F168" s="11"/>
      <c r="N168" s="9">
        <v>0</v>
      </c>
      <c r="P168" s="10">
        <v>0</v>
      </c>
      <c r="Q168">
        <v>0</v>
      </c>
      <c r="R168" s="9">
        <v>0</v>
      </c>
      <c r="S168" s="9">
        <v>0</v>
      </c>
      <c r="U168" s="10">
        <v>16</v>
      </c>
      <c r="V168">
        <v>0</v>
      </c>
      <c r="W168">
        <v>0</v>
      </c>
      <c r="X168">
        <v>0</v>
      </c>
      <c r="Z168">
        <v>0</v>
      </c>
      <c r="AA168">
        <v>0</v>
      </c>
      <c r="AD168" s="7">
        <v>5.7638888888888899E-2</v>
      </c>
      <c r="AE168" s="10">
        <f t="shared" si="4"/>
        <v>42703.677777777775</v>
      </c>
      <c r="AF168">
        <f t="shared" si="5"/>
        <v>-1</v>
      </c>
      <c r="AG168">
        <v>0</v>
      </c>
      <c r="AH168">
        <v>0</v>
      </c>
    </row>
    <row r="169" spans="1:34" x14ac:dyDescent="0.35">
      <c r="A169">
        <v>16</v>
      </c>
      <c r="B169">
        <v>3</v>
      </c>
      <c r="C169" s="8"/>
      <c r="D169" s="9"/>
      <c r="E169" s="11"/>
      <c r="F169" s="11"/>
      <c r="N169" s="9">
        <v>0</v>
      </c>
      <c r="P169" s="10">
        <v>0</v>
      </c>
      <c r="Q169">
        <v>0</v>
      </c>
      <c r="R169" s="9">
        <v>0</v>
      </c>
      <c r="S169" s="9">
        <v>0</v>
      </c>
      <c r="U169" s="10">
        <v>16</v>
      </c>
      <c r="V169">
        <v>0</v>
      </c>
      <c r="W169">
        <v>0</v>
      </c>
      <c r="X169">
        <v>0</v>
      </c>
      <c r="Z169">
        <v>0</v>
      </c>
      <c r="AA169">
        <v>0</v>
      </c>
      <c r="AD169" s="7">
        <v>5.7986111111111099E-2</v>
      </c>
      <c r="AE169" s="10">
        <f t="shared" si="4"/>
        <v>42703.678124999999</v>
      </c>
      <c r="AF169">
        <f t="shared" si="5"/>
        <v>-1</v>
      </c>
      <c r="AG169">
        <v>0</v>
      </c>
      <c r="AH169">
        <v>0</v>
      </c>
    </row>
    <row r="170" spans="1:34" x14ac:dyDescent="0.35">
      <c r="A170">
        <v>16</v>
      </c>
      <c r="B170">
        <v>2</v>
      </c>
      <c r="C170" s="8"/>
      <c r="D170" s="9"/>
      <c r="E170" s="11"/>
      <c r="F170" s="11"/>
      <c r="N170" s="9">
        <v>0</v>
      </c>
      <c r="P170" s="10">
        <v>0</v>
      </c>
      <c r="Q170">
        <v>0</v>
      </c>
      <c r="R170" s="9">
        <v>0</v>
      </c>
      <c r="S170" s="9">
        <v>0</v>
      </c>
      <c r="U170" s="10">
        <v>16</v>
      </c>
      <c r="V170">
        <v>0</v>
      </c>
      <c r="W170">
        <v>0</v>
      </c>
      <c r="X170">
        <v>0</v>
      </c>
      <c r="Z170">
        <v>0</v>
      </c>
      <c r="AA170">
        <v>0</v>
      </c>
      <c r="AD170" s="7">
        <v>5.83333333333333E-2</v>
      </c>
      <c r="AE170" s="10">
        <f t="shared" si="4"/>
        <v>42703.678472222222</v>
      </c>
      <c r="AF170">
        <f t="shared" si="5"/>
        <v>-1</v>
      </c>
      <c r="AG170">
        <v>0</v>
      </c>
      <c r="AH170">
        <v>0</v>
      </c>
    </row>
    <row r="171" spans="1:34" x14ac:dyDescent="0.35">
      <c r="A171">
        <v>16</v>
      </c>
      <c r="B171">
        <v>2</v>
      </c>
      <c r="C171" s="8"/>
      <c r="D171" s="9"/>
      <c r="E171" s="11"/>
      <c r="F171" s="11"/>
      <c r="N171" s="9">
        <v>0</v>
      </c>
      <c r="P171" s="10">
        <v>0</v>
      </c>
      <c r="Q171">
        <v>0</v>
      </c>
      <c r="R171" s="9">
        <v>0</v>
      </c>
      <c r="S171" s="9">
        <v>0</v>
      </c>
      <c r="U171" s="10">
        <v>16</v>
      </c>
      <c r="V171">
        <v>0</v>
      </c>
      <c r="W171">
        <v>0</v>
      </c>
      <c r="X171">
        <v>0</v>
      </c>
      <c r="Z171">
        <v>0</v>
      </c>
      <c r="AA171">
        <v>0</v>
      </c>
      <c r="AD171" s="7">
        <v>5.8680555555555597E-2</v>
      </c>
      <c r="AE171" s="10">
        <f t="shared" si="4"/>
        <v>42703.678819444445</v>
      </c>
      <c r="AF171">
        <f t="shared" si="5"/>
        <v>-1</v>
      </c>
      <c r="AG171">
        <v>0</v>
      </c>
      <c r="AH171">
        <v>0</v>
      </c>
    </row>
    <row r="172" spans="1:34" x14ac:dyDescent="0.35">
      <c r="A172">
        <v>16</v>
      </c>
      <c r="B172">
        <v>2</v>
      </c>
      <c r="C172" s="8"/>
      <c r="D172" s="9"/>
      <c r="E172" s="11"/>
      <c r="F172" s="11"/>
      <c r="N172" s="9">
        <v>0</v>
      </c>
      <c r="P172" s="10">
        <v>0</v>
      </c>
      <c r="Q172">
        <v>0</v>
      </c>
      <c r="R172" s="9">
        <v>0</v>
      </c>
      <c r="S172" s="9">
        <v>0</v>
      </c>
      <c r="U172" s="10">
        <v>16</v>
      </c>
      <c r="V172">
        <v>0</v>
      </c>
      <c r="W172">
        <v>0</v>
      </c>
      <c r="X172">
        <v>0</v>
      </c>
      <c r="Z172">
        <v>0</v>
      </c>
      <c r="AA172">
        <v>0</v>
      </c>
      <c r="AD172" s="7">
        <v>5.9027777777777797E-2</v>
      </c>
      <c r="AE172" s="10">
        <f t="shared" si="4"/>
        <v>42703.679166666669</v>
      </c>
      <c r="AF172">
        <f t="shared" si="5"/>
        <v>-1</v>
      </c>
      <c r="AG172">
        <v>0</v>
      </c>
      <c r="AH172">
        <v>0</v>
      </c>
    </row>
    <row r="173" spans="1:34" x14ac:dyDescent="0.35">
      <c r="A173">
        <v>16</v>
      </c>
      <c r="B173">
        <v>2</v>
      </c>
      <c r="C173" s="8"/>
      <c r="D173" s="9"/>
      <c r="E173" s="11"/>
      <c r="F173" s="11"/>
      <c r="N173" s="9">
        <v>0</v>
      </c>
      <c r="P173" s="10">
        <v>0</v>
      </c>
      <c r="Q173">
        <v>0</v>
      </c>
      <c r="R173" s="9">
        <v>0</v>
      </c>
      <c r="S173" s="9">
        <v>0</v>
      </c>
      <c r="U173" s="10">
        <v>16</v>
      </c>
      <c r="V173">
        <v>0</v>
      </c>
      <c r="W173">
        <v>0</v>
      </c>
      <c r="X173">
        <v>0</v>
      </c>
      <c r="Z173">
        <v>0</v>
      </c>
      <c r="AA173">
        <v>0</v>
      </c>
      <c r="AD173" s="7">
        <v>5.9374999999999997E-2</v>
      </c>
      <c r="AE173" s="10">
        <f t="shared" si="4"/>
        <v>42703.679513888885</v>
      </c>
      <c r="AF173">
        <f t="shared" si="5"/>
        <v>-1</v>
      </c>
      <c r="AG173">
        <v>0</v>
      </c>
      <c r="AH173">
        <v>0</v>
      </c>
    </row>
    <row r="174" spans="1:34" x14ac:dyDescent="0.35">
      <c r="A174">
        <v>16</v>
      </c>
      <c r="B174">
        <v>2</v>
      </c>
      <c r="C174" s="8"/>
      <c r="D174" s="9"/>
      <c r="E174" s="11"/>
      <c r="F174" s="11"/>
      <c r="N174" s="9">
        <v>0</v>
      </c>
      <c r="P174" s="10">
        <v>0</v>
      </c>
      <c r="Q174">
        <v>0</v>
      </c>
      <c r="R174" s="9">
        <v>0</v>
      </c>
      <c r="S174" s="9">
        <v>0</v>
      </c>
      <c r="U174" s="10">
        <v>16</v>
      </c>
      <c r="V174">
        <v>0</v>
      </c>
      <c r="W174">
        <v>0</v>
      </c>
      <c r="X174">
        <v>0</v>
      </c>
      <c r="Z174">
        <v>0</v>
      </c>
      <c r="AA174">
        <v>0</v>
      </c>
      <c r="AD174" s="7">
        <v>5.9722222222222197E-2</v>
      </c>
      <c r="AE174" s="10">
        <f t="shared" si="4"/>
        <v>42703.679861111108</v>
      </c>
      <c r="AF174">
        <f t="shared" si="5"/>
        <v>-1</v>
      </c>
      <c r="AG174">
        <v>0</v>
      </c>
      <c r="AH174">
        <v>0</v>
      </c>
    </row>
    <row r="175" spans="1:34" x14ac:dyDescent="0.35">
      <c r="A175">
        <v>16</v>
      </c>
      <c r="B175">
        <v>2</v>
      </c>
      <c r="C175" s="8"/>
      <c r="D175" s="9"/>
      <c r="E175" s="11"/>
      <c r="F175" s="11"/>
      <c r="N175" s="9">
        <v>0</v>
      </c>
      <c r="P175" s="10">
        <v>0</v>
      </c>
      <c r="Q175">
        <v>0</v>
      </c>
      <c r="R175" s="9">
        <v>0</v>
      </c>
      <c r="S175" s="9">
        <v>0</v>
      </c>
      <c r="U175" s="10">
        <v>16</v>
      </c>
      <c r="V175">
        <v>0</v>
      </c>
      <c r="W175">
        <v>0</v>
      </c>
      <c r="X175">
        <v>0</v>
      </c>
      <c r="Z175">
        <v>0</v>
      </c>
      <c r="AA175">
        <v>0</v>
      </c>
      <c r="AD175" s="7">
        <v>6.0069444444444398E-2</v>
      </c>
      <c r="AE175" s="10">
        <f t="shared" si="4"/>
        <v>42703.680208333331</v>
      </c>
      <c r="AF175">
        <f t="shared" si="5"/>
        <v>-1</v>
      </c>
      <c r="AG175">
        <v>0</v>
      </c>
      <c r="AH175">
        <v>0</v>
      </c>
    </row>
    <row r="176" spans="1:34" x14ac:dyDescent="0.35">
      <c r="A176">
        <v>16</v>
      </c>
      <c r="B176">
        <v>2</v>
      </c>
      <c r="C176" s="8"/>
      <c r="D176" s="9"/>
      <c r="E176" s="11"/>
      <c r="F176" s="11"/>
      <c r="N176" s="9">
        <v>0</v>
      </c>
      <c r="P176" s="10">
        <v>0</v>
      </c>
      <c r="Q176">
        <v>0</v>
      </c>
      <c r="R176" s="9">
        <v>0</v>
      </c>
      <c r="S176" s="9">
        <v>0</v>
      </c>
      <c r="U176" s="10">
        <v>16</v>
      </c>
      <c r="V176">
        <v>0</v>
      </c>
      <c r="W176">
        <v>0</v>
      </c>
      <c r="X176">
        <v>0</v>
      </c>
      <c r="Z176">
        <v>0</v>
      </c>
      <c r="AA176">
        <v>0</v>
      </c>
      <c r="AD176" s="7">
        <v>6.0416666666666702E-2</v>
      </c>
      <c r="AE176" s="10">
        <f t="shared" si="4"/>
        <v>42703.680555555555</v>
      </c>
      <c r="AF176">
        <f t="shared" si="5"/>
        <v>-1</v>
      </c>
      <c r="AG176">
        <v>0</v>
      </c>
      <c r="AH176">
        <v>0</v>
      </c>
    </row>
    <row r="177" spans="1:34" x14ac:dyDescent="0.35">
      <c r="A177">
        <v>16</v>
      </c>
      <c r="B177">
        <v>2</v>
      </c>
      <c r="C177" s="8"/>
      <c r="D177" s="9"/>
      <c r="E177" s="11"/>
      <c r="F177" s="11"/>
      <c r="N177" s="9">
        <v>0</v>
      </c>
      <c r="P177" s="10">
        <v>0</v>
      </c>
      <c r="Q177">
        <v>0</v>
      </c>
      <c r="R177" s="9">
        <v>0</v>
      </c>
      <c r="S177" s="9">
        <v>0</v>
      </c>
      <c r="U177" s="10">
        <v>16</v>
      </c>
      <c r="V177">
        <v>0</v>
      </c>
      <c r="W177">
        <v>0</v>
      </c>
      <c r="X177">
        <v>0</v>
      </c>
      <c r="Z177">
        <v>0</v>
      </c>
      <c r="AA177">
        <v>0</v>
      </c>
      <c r="AD177" s="7">
        <v>6.0763888888888902E-2</v>
      </c>
      <c r="AE177" s="10">
        <f t="shared" si="4"/>
        <v>42703.680902777778</v>
      </c>
      <c r="AF177">
        <f t="shared" si="5"/>
        <v>-1</v>
      </c>
      <c r="AG177">
        <v>0</v>
      </c>
      <c r="AH177">
        <v>0</v>
      </c>
    </row>
    <row r="178" spans="1:34" x14ac:dyDescent="0.35">
      <c r="A178">
        <v>16</v>
      </c>
      <c r="B178">
        <v>2</v>
      </c>
      <c r="C178" s="8"/>
      <c r="D178" s="9"/>
      <c r="E178" s="11"/>
      <c r="F178" s="11"/>
      <c r="N178" s="9">
        <v>0</v>
      </c>
      <c r="P178" s="10">
        <v>0</v>
      </c>
      <c r="Q178">
        <v>0</v>
      </c>
      <c r="R178" s="9">
        <v>0</v>
      </c>
      <c r="S178" s="9">
        <v>0</v>
      </c>
      <c r="U178" s="10">
        <v>16</v>
      </c>
      <c r="V178">
        <v>0</v>
      </c>
      <c r="W178">
        <v>0</v>
      </c>
      <c r="X178">
        <v>0</v>
      </c>
      <c r="Z178">
        <v>0</v>
      </c>
      <c r="AA178">
        <v>0</v>
      </c>
      <c r="AD178" s="7">
        <v>6.1111111111111102E-2</v>
      </c>
      <c r="AE178" s="10">
        <f t="shared" si="4"/>
        <v>42703.681250000001</v>
      </c>
      <c r="AF178">
        <f t="shared" si="5"/>
        <v>-1</v>
      </c>
      <c r="AG178">
        <v>0</v>
      </c>
      <c r="AH178">
        <v>0</v>
      </c>
    </row>
    <row r="179" spans="1:34" x14ac:dyDescent="0.35">
      <c r="A179">
        <v>16</v>
      </c>
      <c r="B179">
        <v>2</v>
      </c>
      <c r="C179" s="8"/>
      <c r="D179" s="9"/>
      <c r="E179" s="11"/>
      <c r="F179" s="11"/>
      <c r="N179" s="9">
        <v>0</v>
      </c>
      <c r="P179" s="10">
        <v>0</v>
      </c>
      <c r="Q179">
        <v>0</v>
      </c>
      <c r="R179" s="9">
        <v>0</v>
      </c>
      <c r="S179" s="9">
        <v>0</v>
      </c>
      <c r="U179" s="10">
        <v>16</v>
      </c>
      <c r="V179">
        <v>0</v>
      </c>
      <c r="W179">
        <v>0</v>
      </c>
      <c r="X179">
        <v>0</v>
      </c>
      <c r="Z179">
        <v>0</v>
      </c>
      <c r="AA179">
        <v>0</v>
      </c>
      <c r="AD179" s="7">
        <v>6.1458333333333302E-2</v>
      </c>
      <c r="AE179" s="10">
        <f t="shared" si="4"/>
        <v>42703.681597222218</v>
      </c>
      <c r="AF179">
        <f t="shared" si="5"/>
        <v>-1</v>
      </c>
      <c r="AG179">
        <v>0</v>
      </c>
      <c r="AH179">
        <v>0</v>
      </c>
    </row>
    <row r="180" spans="1:34" x14ac:dyDescent="0.35">
      <c r="A180">
        <v>16</v>
      </c>
      <c r="B180">
        <v>2</v>
      </c>
      <c r="C180" s="8"/>
      <c r="D180" s="9"/>
      <c r="E180" s="11"/>
      <c r="F180" s="11"/>
      <c r="N180" s="9">
        <v>0</v>
      </c>
      <c r="P180" s="10">
        <v>0</v>
      </c>
      <c r="Q180">
        <v>0</v>
      </c>
      <c r="R180" s="9">
        <v>0</v>
      </c>
      <c r="S180" s="9">
        <v>0</v>
      </c>
      <c r="U180" s="10">
        <v>16</v>
      </c>
      <c r="V180">
        <v>0</v>
      </c>
      <c r="W180">
        <v>0</v>
      </c>
      <c r="X180">
        <v>0</v>
      </c>
      <c r="Z180">
        <v>0</v>
      </c>
      <c r="AA180">
        <v>0</v>
      </c>
      <c r="AD180" s="7">
        <v>6.18055555555556E-2</v>
      </c>
      <c r="AE180" s="10">
        <f t="shared" si="4"/>
        <v>42703.681944444441</v>
      </c>
      <c r="AF180">
        <f t="shared" si="5"/>
        <v>-1</v>
      </c>
      <c r="AG180">
        <v>0</v>
      </c>
      <c r="AH180">
        <v>0</v>
      </c>
    </row>
    <row r="181" spans="1:34" x14ac:dyDescent="0.35">
      <c r="A181">
        <v>16</v>
      </c>
      <c r="B181">
        <v>2</v>
      </c>
      <c r="C181" s="8"/>
      <c r="D181" s="9"/>
      <c r="E181" s="11"/>
      <c r="F181" s="11"/>
      <c r="N181" s="9">
        <v>0</v>
      </c>
      <c r="P181" s="10">
        <v>0</v>
      </c>
      <c r="Q181">
        <v>0</v>
      </c>
      <c r="R181" s="9">
        <v>0</v>
      </c>
      <c r="S181" s="9">
        <v>0</v>
      </c>
      <c r="U181" s="10">
        <v>16</v>
      </c>
      <c r="V181">
        <v>0</v>
      </c>
      <c r="W181">
        <v>0</v>
      </c>
      <c r="X181">
        <v>0</v>
      </c>
      <c r="Z181">
        <v>0</v>
      </c>
      <c r="AA181">
        <v>0</v>
      </c>
      <c r="AD181" s="7">
        <v>6.21527777777778E-2</v>
      </c>
      <c r="AE181" s="10">
        <f t="shared" si="4"/>
        <v>42703.682291666664</v>
      </c>
      <c r="AF181">
        <f t="shared" si="5"/>
        <v>-1</v>
      </c>
      <c r="AG181">
        <v>0</v>
      </c>
      <c r="AH181">
        <v>0</v>
      </c>
    </row>
    <row r="182" spans="1:34" x14ac:dyDescent="0.35">
      <c r="A182">
        <v>16</v>
      </c>
      <c r="B182">
        <v>2</v>
      </c>
      <c r="C182" s="8"/>
      <c r="D182" s="9"/>
      <c r="E182" s="11"/>
      <c r="F182" s="11"/>
      <c r="N182" s="9">
        <v>0</v>
      </c>
      <c r="P182" s="10">
        <v>0</v>
      </c>
      <c r="Q182">
        <v>0</v>
      </c>
      <c r="R182" s="9">
        <v>0</v>
      </c>
      <c r="S182" s="9">
        <v>0</v>
      </c>
      <c r="U182" s="10">
        <v>16</v>
      </c>
      <c r="V182">
        <v>0</v>
      </c>
      <c r="W182">
        <v>0</v>
      </c>
      <c r="X182">
        <v>0</v>
      </c>
      <c r="Z182">
        <v>0</v>
      </c>
      <c r="AA182">
        <v>0</v>
      </c>
      <c r="AD182" s="7">
        <v>6.25E-2</v>
      </c>
      <c r="AE182" s="10">
        <f t="shared" si="4"/>
        <v>42703.682638888888</v>
      </c>
      <c r="AF182">
        <f t="shared" si="5"/>
        <v>-1</v>
      </c>
      <c r="AG182">
        <v>0</v>
      </c>
      <c r="AH182">
        <v>0</v>
      </c>
    </row>
    <row r="183" spans="1:34" x14ac:dyDescent="0.35">
      <c r="A183">
        <v>16</v>
      </c>
      <c r="B183">
        <v>2</v>
      </c>
      <c r="C183" s="8"/>
      <c r="D183" s="9"/>
      <c r="E183" s="11"/>
      <c r="F183" s="11"/>
      <c r="N183" s="9">
        <v>0</v>
      </c>
      <c r="P183" s="10">
        <v>0</v>
      </c>
      <c r="Q183">
        <v>0</v>
      </c>
      <c r="R183" s="9">
        <v>0</v>
      </c>
      <c r="S183" s="9">
        <v>0</v>
      </c>
      <c r="U183" s="10">
        <v>16</v>
      </c>
      <c r="V183">
        <v>0</v>
      </c>
      <c r="W183">
        <v>0</v>
      </c>
      <c r="X183">
        <v>0</v>
      </c>
      <c r="Z183">
        <v>0</v>
      </c>
      <c r="AA183">
        <v>0</v>
      </c>
      <c r="AD183" s="7">
        <v>6.2847222222222193E-2</v>
      </c>
      <c r="AE183" s="10">
        <f t="shared" si="4"/>
        <v>42703.682986111111</v>
      </c>
      <c r="AF183">
        <f t="shared" si="5"/>
        <v>-1</v>
      </c>
      <c r="AG183">
        <v>0</v>
      </c>
      <c r="AH183">
        <v>0</v>
      </c>
    </row>
    <row r="184" spans="1:34" x14ac:dyDescent="0.35">
      <c r="A184">
        <v>16</v>
      </c>
      <c r="B184">
        <v>2</v>
      </c>
      <c r="C184" s="8"/>
      <c r="D184" s="9"/>
      <c r="E184" s="11"/>
      <c r="F184" s="11"/>
      <c r="N184" s="9">
        <v>0</v>
      </c>
      <c r="P184" s="10">
        <v>0</v>
      </c>
      <c r="Q184">
        <v>0</v>
      </c>
      <c r="R184" s="9">
        <v>0</v>
      </c>
      <c r="S184" s="9">
        <v>0</v>
      </c>
      <c r="U184" s="10">
        <v>16</v>
      </c>
      <c r="V184">
        <v>0</v>
      </c>
      <c r="W184">
        <v>0</v>
      </c>
      <c r="X184">
        <v>0</v>
      </c>
      <c r="Z184">
        <v>0</v>
      </c>
      <c r="AA184">
        <v>0</v>
      </c>
      <c r="AD184" s="7">
        <v>6.31944444444444E-2</v>
      </c>
      <c r="AE184" s="10">
        <f t="shared" si="4"/>
        <v>42703.683333333334</v>
      </c>
      <c r="AF184">
        <f t="shared" si="5"/>
        <v>-1</v>
      </c>
      <c r="AG184">
        <v>0</v>
      </c>
      <c r="AH184">
        <v>0</v>
      </c>
    </row>
    <row r="185" spans="1:34" x14ac:dyDescent="0.35">
      <c r="A185">
        <v>16</v>
      </c>
      <c r="B185">
        <v>2</v>
      </c>
      <c r="C185" s="8"/>
      <c r="D185" s="9"/>
      <c r="E185" s="11"/>
      <c r="F185" s="11"/>
      <c r="N185" s="9">
        <v>0</v>
      </c>
      <c r="P185" s="10">
        <v>0</v>
      </c>
      <c r="Q185">
        <v>0</v>
      </c>
      <c r="R185" s="9">
        <v>0</v>
      </c>
      <c r="S185" s="9">
        <v>0</v>
      </c>
      <c r="U185" s="10">
        <v>16</v>
      </c>
      <c r="V185">
        <v>0</v>
      </c>
      <c r="W185">
        <v>0</v>
      </c>
      <c r="X185">
        <v>0</v>
      </c>
      <c r="Z185">
        <v>0</v>
      </c>
      <c r="AA185">
        <v>0</v>
      </c>
      <c r="AD185" s="7">
        <v>6.3541666666666705E-2</v>
      </c>
      <c r="AE185" s="10">
        <f t="shared" si="4"/>
        <v>42703.683680555558</v>
      </c>
      <c r="AF185">
        <f t="shared" si="5"/>
        <v>-1</v>
      </c>
      <c r="AG185">
        <v>0</v>
      </c>
      <c r="AH185">
        <v>0</v>
      </c>
    </row>
    <row r="186" spans="1:34" x14ac:dyDescent="0.35">
      <c r="A186">
        <v>16</v>
      </c>
      <c r="B186">
        <v>2</v>
      </c>
      <c r="C186" s="8"/>
      <c r="D186" s="9"/>
      <c r="E186" s="11"/>
      <c r="F186" s="11"/>
      <c r="N186" s="9">
        <v>0</v>
      </c>
      <c r="P186" s="10">
        <v>0</v>
      </c>
      <c r="Q186">
        <v>0</v>
      </c>
      <c r="R186" s="9">
        <v>0</v>
      </c>
      <c r="S186" s="9">
        <v>0</v>
      </c>
      <c r="U186" s="10">
        <v>16</v>
      </c>
      <c r="V186">
        <v>0</v>
      </c>
      <c r="W186">
        <v>0</v>
      </c>
      <c r="X186">
        <v>0</v>
      </c>
      <c r="Z186">
        <v>0</v>
      </c>
      <c r="AA186">
        <v>0</v>
      </c>
      <c r="AD186" s="7">
        <v>6.3888888888888898E-2</v>
      </c>
      <c r="AE186" s="10">
        <f t="shared" si="4"/>
        <v>42703.684027777774</v>
      </c>
      <c r="AF186">
        <f t="shared" si="5"/>
        <v>-1</v>
      </c>
      <c r="AG186">
        <v>0</v>
      </c>
      <c r="AH186">
        <v>0</v>
      </c>
    </row>
    <row r="187" spans="1:34" x14ac:dyDescent="0.35">
      <c r="A187">
        <v>16</v>
      </c>
      <c r="B187">
        <v>2</v>
      </c>
      <c r="C187" s="8"/>
      <c r="D187" s="9"/>
      <c r="E187" s="11"/>
      <c r="F187" s="11"/>
      <c r="N187" s="9">
        <v>0</v>
      </c>
      <c r="P187" s="10">
        <v>0</v>
      </c>
      <c r="Q187">
        <v>0</v>
      </c>
      <c r="R187" s="9">
        <v>0</v>
      </c>
      <c r="S187" s="9">
        <v>0</v>
      </c>
      <c r="U187" s="10">
        <v>16</v>
      </c>
      <c r="V187">
        <v>0</v>
      </c>
      <c r="W187">
        <v>0</v>
      </c>
      <c r="X187">
        <v>0</v>
      </c>
      <c r="Z187">
        <v>0</v>
      </c>
      <c r="AA187">
        <v>0</v>
      </c>
      <c r="AD187" s="7">
        <v>6.4236111111111105E-2</v>
      </c>
      <c r="AE187" s="10">
        <f t="shared" si="4"/>
        <v>42703.684374999997</v>
      </c>
      <c r="AF187">
        <f t="shared" si="5"/>
        <v>-1</v>
      </c>
      <c r="AG187">
        <v>0</v>
      </c>
      <c r="AH187">
        <v>0</v>
      </c>
    </row>
    <row r="188" spans="1:34" x14ac:dyDescent="0.35">
      <c r="A188">
        <v>16</v>
      </c>
      <c r="B188">
        <v>2</v>
      </c>
      <c r="C188" s="8"/>
      <c r="D188" s="9"/>
      <c r="E188" s="11"/>
      <c r="F188" s="11"/>
      <c r="N188" s="9">
        <v>0</v>
      </c>
      <c r="P188" s="10">
        <v>0</v>
      </c>
      <c r="Q188">
        <v>0</v>
      </c>
      <c r="R188" s="9">
        <v>0</v>
      </c>
      <c r="S188" s="9">
        <v>0</v>
      </c>
      <c r="U188" s="10">
        <v>16</v>
      </c>
      <c r="V188">
        <v>0</v>
      </c>
      <c r="W188">
        <v>0</v>
      </c>
      <c r="X188">
        <v>0</v>
      </c>
      <c r="Z188">
        <v>0</v>
      </c>
      <c r="AA188">
        <v>0</v>
      </c>
      <c r="AD188" s="7">
        <v>6.4583333333333298E-2</v>
      </c>
      <c r="AE188" s="10">
        <f t="shared" si="4"/>
        <v>42703.68472222222</v>
      </c>
      <c r="AF188">
        <f t="shared" si="5"/>
        <v>-1</v>
      </c>
      <c r="AG188">
        <v>0</v>
      </c>
      <c r="AH188">
        <v>0</v>
      </c>
    </row>
    <row r="189" spans="1:34" x14ac:dyDescent="0.35">
      <c r="A189">
        <v>16</v>
      </c>
      <c r="B189">
        <v>2</v>
      </c>
      <c r="C189" s="8"/>
      <c r="D189" s="9"/>
      <c r="E189" s="11"/>
      <c r="F189" s="11"/>
      <c r="N189" s="9">
        <v>0</v>
      </c>
      <c r="P189" s="10">
        <v>0</v>
      </c>
      <c r="Q189">
        <v>0</v>
      </c>
      <c r="R189" s="9">
        <v>0</v>
      </c>
      <c r="S189" s="9">
        <v>0</v>
      </c>
      <c r="U189" s="10">
        <v>16</v>
      </c>
      <c r="V189">
        <v>0</v>
      </c>
      <c r="W189">
        <v>0</v>
      </c>
      <c r="X189">
        <v>0</v>
      </c>
      <c r="Z189">
        <v>0</v>
      </c>
      <c r="AA189">
        <v>0</v>
      </c>
      <c r="AD189" s="7">
        <v>6.4930555555555602E-2</v>
      </c>
      <c r="AE189" s="10">
        <f t="shared" si="4"/>
        <v>42703.685069444444</v>
      </c>
      <c r="AF189">
        <f t="shared" si="5"/>
        <v>-1</v>
      </c>
      <c r="AG189">
        <v>0</v>
      </c>
      <c r="AH189">
        <v>0</v>
      </c>
    </row>
    <row r="190" spans="1:34" x14ac:dyDescent="0.35">
      <c r="A190">
        <v>16</v>
      </c>
      <c r="B190">
        <v>2</v>
      </c>
      <c r="C190" s="8"/>
      <c r="D190" s="9"/>
      <c r="E190" s="11"/>
      <c r="F190" s="11"/>
      <c r="N190" s="9">
        <v>0</v>
      </c>
      <c r="P190" s="10">
        <v>0</v>
      </c>
      <c r="Q190">
        <v>0</v>
      </c>
      <c r="R190" s="9">
        <v>0</v>
      </c>
      <c r="S190" s="9">
        <v>0</v>
      </c>
      <c r="U190" s="10">
        <v>16</v>
      </c>
      <c r="V190">
        <v>0</v>
      </c>
      <c r="W190">
        <v>0</v>
      </c>
      <c r="X190">
        <v>0</v>
      </c>
      <c r="Z190">
        <v>0</v>
      </c>
      <c r="AA190">
        <v>0</v>
      </c>
      <c r="AD190" s="7">
        <v>6.5277777777777796E-2</v>
      </c>
      <c r="AE190" s="10">
        <f t="shared" si="4"/>
        <v>42703.685416666667</v>
      </c>
      <c r="AF190">
        <f t="shared" si="5"/>
        <v>-1</v>
      </c>
      <c r="AG190">
        <v>0</v>
      </c>
      <c r="AH190">
        <v>0</v>
      </c>
    </row>
    <row r="191" spans="1:34" x14ac:dyDescent="0.35">
      <c r="A191">
        <v>16</v>
      </c>
      <c r="B191">
        <v>2</v>
      </c>
      <c r="C191" s="8"/>
      <c r="D191" s="9"/>
      <c r="E191" s="11"/>
      <c r="F191" s="11"/>
      <c r="N191" s="9">
        <v>0</v>
      </c>
      <c r="P191" s="10">
        <v>0</v>
      </c>
      <c r="Q191">
        <v>0</v>
      </c>
      <c r="R191" s="9">
        <v>0</v>
      </c>
      <c r="S191" s="9">
        <v>0</v>
      </c>
      <c r="U191" s="10">
        <v>16</v>
      </c>
      <c r="V191">
        <v>0</v>
      </c>
      <c r="W191">
        <v>0</v>
      </c>
      <c r="X191">
        <v>0</v>
      </c>
      <c r="Z191">
        <v>0</v>
      </c>
      <c r="AA191">
        <v>0</v>
      </c>
      <c r="AD191" s="7">
        <v>6.5625000000000003E-2</v>
      </c>
      <c r="AE191" s="10">
        <f t="shared" si="4"/>
        <v>42703.685763888891</v>
      </c>
      <c r="AF191">
        <f t="shared" si="5"/>
        <v>-1</v>
      </c>
      <c r="AG191">
        <v>0</v>
      </c>
      <c r="AH191">
        <v>0</v>
      </c>
    </row>
    <row r="192" spans="1:34" x14ac:dyDescent="0.35">
      <c r="A192">
        <v>16</v>
      </c>
      <c r="B192">
        <v>3</v>
      </c>
      <c r="C192" s="8"/>
      <c r="D192" s="9"/>
      <c r="E192" s="11"/>
      <c r="F192" s="11"/>
      <c r="N192" s="9">
        <v>0</v>
      </c>
      <c r="P192" s="10">
        <v>0</v>
      </c>
      <c r="Q192">
        <v>0</v>
      </c>
      <c r="R192" s="9">
        <v>0</v>
      </c>
      <c r="S192" s="9">
        <v>0</v>
      </c>
      <c r="U192" s="10">
        <v>16</v>
      </c>
      <c r="V192">
        <v>0</v>
      </c>
      <c r="W192">
        <v>0</v>
      </c>
      <c r="X192">
        <v>0</v>
      </c>
      <c r="Z192">
        <v>0</v>
      </c>
      <c r="AA192">
        <v>0</v>
      </c>
      <c r="AD192" s="7">
        <v>6.5972222222222196E-2</v>
      </c>
      <c r="AE192" s="10">
        <f t="shared" si="4"/>
        <v>42703.686111111107</v>
      </c>
      <c r="AF192">
        <f t="shared" si="5"/>
        <v>-1</v>
      </c>
      <c r="AG192">
        <v>0</v>
      </c>
      <c r="AH192">
        <v>0</v>
      </c>
    </row>
    <row r="193" spans="1:34" x14ac:dyDescent="0.35">
      <c r="A193">
        <v>16</v>
      </c>
      <c r="B193">
        <v>2</v>
      </c>
      <c r="C193" s="8"/>
      <c r="D193" s="9"/>
      <c r="E193" s="11"/>
      <c r="F193" s="11"/>
      <c r="N193" s="9">
        <v>0</v>
      </c>
      <c r="P193" s="10">
        <v>0</v>
      </c>
      <c r="Q193">
        <v>0</v>
      </c>
      <c r="R193" s="9">
        <v>0</v>
      </c>
      <c r="S193" s="9">
        <v>0</v>
      </c>
      <c r="U193" s="10">
        <v>16</v>
      </c>
      <c r="V193">
        <v>0</v>
      </c>
      <c r="W193">
        <v>0</v>
      </c>
      <c r="X193">
        <v>0</v>
      </c>
      <c r="Z193">
        <v>0</v>
      </c>
      <c r="AA193">
        <v>0</v>
      </c>
      <c r="AD193" s="7">
        <v>6.6319444444444403E-2</v>
      </c>
      <c r="AE193" s="10">
        <f t="shared" si="4"/>
        <v>42703.68645833333</v>
      </c>
      <c r="AF193">
        <f t="shared" si="5"/>
        <v>-1</v>
      </c>
      <c r="AG193">
        <v>0</v>
      </c>
      <c r="AH193">
        <v>0</v>
      </c>
    </row>
    <row r="194" spans="1:34" x14ac:dyDescent="0.35">
      <c r="A194">
        <v>16</v>
      </c>
      <c r="B194">
        <v>3</v>
      </c>
      <c r="C194" s="8"/>
      <c r="D194" s="9"/>
      <c r="E194" s="11"/>
      <c r="F194" s="11"/>
      <c r="N194" s="9">
        <v>0</v>
      </c>
      <c r="P194" s="10">
        <v>0</v>
      </c>
      <c r="Q194">
        <v>0</v>
      </c>
      <c r="R194" s="9">
        <v>0</v>
      </c>
      <c r="S194" s="9">
        <v>0</v>
      </c>
      <c r="U194" s="10">
        <v>16</v>
      </c>
      <c r="V194">
        <v>0</v>
      </c>
      <c r="W194">
        <v>0</v>
      </c>
      <c r="X194">
        <v>0</v>
      </c>
      <c r="Z194">
        <v>0</v>
      </c>
      <c r="AA194">
        <v>0</v>
      </c>
      <c r="AD194" s="7">
        <v>6.6666666666666693E-2</v>
      </c>
      <c r="AE194" s="10">
        <f t="shared" si="4"/>
        <v>42703.686805555553</v>
      </c>
      <c r="AF194">
        <f t="shared" si="5"/>
        <v>-1</v>
      </c>
      <c r="AG194">
        <v>0</v>
      </c>
      <c r="AH194">
        <v>0</v>
      </c>
    </row>
    <row r="195" spans="1:34" x14ac:dyDescent="0.35">
      <c r="A195">
        <v>16</v>
      </c>
      <c r="B195">
        <v>3</v>
      </c>
      <c r="C195" s="8"/>
      <c r="D195" s="9"/>
      <c r="E195" s="11"/>
      <c r="F195" s="11"/>
      <c r="N195" s="9">
        <v>0</v>
      </c>
      <c r="P195" s="10">
        <v>0</v>
      </c>
      <c r="Q195">
        <v>0</v>
      </c>
      <c r="R195" s="9">
        <v>0</v>
      </c>
      <c r="S195" s="9">
        <v>0</v>
      </c>
      <c r="U195" s="10">
        <v>16</v>
      </c>
      <c r="V195">
        <v>0</v>
      </c>
      <c r="W195">
        <v>0</v>
      </c>
      <c r="X195">
        <v>0</v>
      </c>
      <c r="Z195">
        <v>0</v>
      </c>
      <c r="AA195">
        <v>0</v>
      </c>
      <c r="AD195" s="7">
        <v>6.7013888888888901E-2</v>
      </c>
      <c r="AE195" s="10">
        <f t="shared" ref="AE195:AE258" si="6">SUM(AD195,$C$2)</f>
        <v>42703.687152777777</v>
      </c>
      <c r="AF195">
        <f t="shared" ref="AF195:AF258" si="7">IF(B195=5,4.95,-1)</f>
        <v>-1</v>
      </c>
      <c r="AG195">
        <v>0</v>
      </c>
      <c r="AH195">
        <v>0</v>
      </c>
    </row>
    <row r="196" spans="1:34" x14ac:dyDescent="0.35">
      <c r="A196">
        <v>16</v>
      </c>
      <c r="B196">
        <v>6</v>
      </c>
      <c r="C196" s="8"/>
      <c r="D196" s="9"/>
      <c r="E196" s="11"/>
      <c r="F196" s="11"/>
      <c r="N196" s="9">
        <v>0</v>
      </c>
      <c r="P196" s="10">
        <v>0</v>
      </c>
      <c r="Q196">
        <v>0</v>
      </c>
      <c r="R196" s="9">
        <v>0</v>
      </c>
      <c r="S196" s="9">
        <v>0</v>
      </c>
      <c r="U196" s="10">
        <v>16</v>
      </c>
      <c r="V196">
        <v>0</v>
      </c>
      <c r="W196">
        <v>0</v>
      </c>
      <c r="X196">
        <v>0</v>
      </c>
      <c r="Z196">
        <v>0</v>
      </c>
      <c r="AA196">
        <v>0</v>
      </c>
      <c r="AD196" s="7">
        <v>6.7361111111111094E-2</v>
      </c>
      <c r="AE196" s="10">
        <f t="shared" si="6"/>
        <v>42703.6875</v>
      </c>
      <c r="AF196">
        <f t="shared" si="7"/>
        <v>-1</v>
      </c>
      <c r="AG196">
        <v>0</v>
      </c>
      <c r="AH196">
        <v>0</v>
      </c>
    </row>
    <row r="197" spans="1:34" x14ac:dyDescent="0.35">
      <c r="A197">
        <v>13</v>
      </c>
      <c r="B197">
        <v>0</v>
      </c>
      <c r="C197" s="8"/>
      <c r="D197" s="9"/>
      <c r="E197" s="11"/>
      <c r="F197" s="11"/>
      <c r="N197" s="9">
        <v>0</v>
      </c>
      <c r="P197" s="10">
        <v>0</v>
      </c>
      <c r="Q197">
        <v>0</v>
      </c>
      <c r="R197" s="9">
        <v>0</v>
      </c>
      <c r="S197" s="9">
        <v>0</v>
      </c>
      <c r="U197" s="10">
        <v>16</v>
      </c>
      <c r="V197">
        <v>0</v>
      </c>
      <c r="W197">
        <v>0</v>
      </c>
      <c r="X197">
        <v>0</v>
      </c>
      <c r="Z197">
        <v>0</v>
      </c>
      <c r="AA197">
        <v>0</v>
      </c>
      <c r="AD197" s="7">
        <v>6.7708333333333301E-2</v>
      </c>
      <c r="AE197" s="10">
        <f t="shared" si="6"/>
        <v>42703.687847222223</v>
      </c>
      <c r="AF197">
        <f t="shared" si="7"/>
        <v>-1</v>
      </c>
      <c r="AG197">
        <v>0</v>
      </c>
      <c r="AH197">
        <v>0</v>
      </c>
    </row>
    <row r="198" spans="1:34" x14ac:dyDescent="0.35">
      <c r="A198">
        <v>0</v>
      </c>
      <c r="B198">
        <v>0</v>
      </c>
      <c r="C198" s="8"/>
      <c r="D198" s="9"/>
      <c r="E198" s="11"/>
      <c r="F198" s="11"/>
      <c r="N198" s="9">
        <v>0</v>
      </c>
      <c r="P198" s="10">
        <v>0</v>
      </c>
      <c r="Q198">
        <v>0</v>
      </c>
      <c r="R198" s="9">
        <v>0</v>
      </c>
      <c r="S198" s="9">
        <v>0</v>
      </c>
      <c r="U198" s="10">
        <v>16</v>
      </c>
      <c r="V198">
        <v>0</v>
      </c>
      <c r="W198">
        <v>0</v>
      </c>
      <c r="X198">
        <v>0</v>
      </c>
      <c r="Z198">
        <v>0</v>
      </c>
      <c r="AA198">
        <v>0</v>
      </c>
      <c r="AD198" s="7">
        <v>6.8055555555555605E-2</v>
      </c>
      <c r="AE198" s="10">
        <f t="shared" si="6"/>
        <v>42703.688194444447</v>
      </c>
      <c r="AF198">
        <f t="shared" si="7"/>
        <v>-1</v>
      </c>
      <c r="AG198">
        <v>0</v>
      </c>
      <c r="AH198">
        <v>0</v>
      </c>
    </row>
    <row r="199" spans="1:34" x14ac:dyDescent="0.35">
      <c r="A199">
        <v>0</v>
      </c>
      <c r="B199">
        <v>0</v>
      </c>
      <c r="C199" s="8"/>
      <c r="D199" s="9"/>
      <c r="E199" s="11"/>
      <c r="F199" s="11"/>
      <c r="N199" s="9">
        <v>0</v>
      </c>
      <c r="P199" s="10">
        <v>0</v>
      </c>
      <c r="Q199">
        <v>0</v>
      </c>
      <c r="R199" s="9">
        <v>0</v>
      </c>
      <c r="S199" s="9">
        <v>0</v>
      </c>
      <c r="U199" s="10">
        <v>23</v>
      </c>
      <c r="V199">
        <v>0</v>
      </c>
      <c r="W199">
        <v>0</v>
      </c>
      <c r="X199">
        <v>0</v>
      </c>
      <c r="Z199">
        <v>0</v>
      </c>
      <c r="AA199">
        <v>0</v>
      </c>
      <c r="AD199" s="7">
        <v>6.8402777777777798E-2</v>
      </c>
      <c r="AE199" s="10">
        <f t="shared" si="6"/>
        <v>42703.688541666663</v>
      </c>
      <c r="AF199">
        <f t="shared" si="7"/>
        <v>-1</v>
      </c>
      <c r="AG199">
        <v>0</v>
      </c>
      <c r="AH199">
        <v>0</v>
      </c>
    </row>
    <row r="200" spans="1:34" x14ac:dyDescent="0.35">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42703.688888888886</v>
      </c>
      <c r="AF200" t="e">
        <f t="shared" si="7"/>
        <v>#N/A</v>
      </c>
      <c r="AG200" t="e">
        <v>#N/A</v>
      </c>
      <c r="AH200" t="e">
        <v>#N/A</v>
      </c>
    </row>
    <row r="201" spans="1:34" x14ac:dyDescent="0.35">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42703.689236111109</v>
      </c>
      <c r="AF201" t="e">
        <f t="shared" si="7"/>
        <v>#N/A</v>
      </c>
      <c r="AG201" t="e">
        <v>#N/A</v>
      </c>
      <c r="AH201" t="e">
        <v>#N/A</v>
      </c>
    </row>
    <row r="202" spans="1:34" x14ac:dyDescent="0.35">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42703.689583333333</v>
      </c>
      <c r="AF202" t="e">
        <f t="shared" si="7"/>
        <v>#N/A</v>
      </c>
      <c r="AG202" t="e">
        <v>#N/A</v>
      </c>
      <c r="AH202" t="e">
        <v>#N/A</v>
      </c>
    </row>
    <row r="203" spans="1:34" x14ac:dyDescent="0.35">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42703.689930555556</v>
      </c>
      <c r="AF203" t="e">
        <f t="shared" si="7"/>
        <v>#N/A</v>
      </c>
      <c r="AG203" t="e">
        <v>#N/A</v>
      </c>
      <c r="AH203" t="e">
        <v>#N/A</v>
      </c>
    </row>
    <row r="204" spans="1:34" x14ac:dyDescent="0.35">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42703.69027777778</v>
      </c>
      <c r="AF204" t="e">
        <f t="shared" si="7"/>
        <v>#N/A</v>
      </c>
      <c r="AG204" t="e">
        <v>#N/A</v>
      </c>
      <c r="AH204" t="e">
        <v>#N/A</v>
      </c>
    </row>
    <row r="205" spans="1:34" x14ac:dyDescent="0.35">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42703.690624999996</v>
      </c>
      <c r="AF205" t="e">
        <f t="shared" si="7"/>
        <v>#N/A</v>
      </c>
      <c r="AG205" t="e">
        <v>#N/A</v>
      </c>
      <c r="AH205" t="e">
        <v>#N/A</v>
      </c>
    </row>
    <row r="206" spans="1:34" x14ac:dyDescent="0.35">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42703.690972222219</v>
      </c>
      <c r="AF206" t="e">
        <f t="shared" si="7"/>
        <v>#N/A</v>
      </c>
      <c r="AG206" t="e">
        <v>#N/A</v>
      </c>
      <c r="AH206" t="e">
        <v>#N/A</v>
      </c>
    </row>
    <row r="207" spans="1:34" x14ac:dyDescent="0.35">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42703.691319444442</v>
      </c>
      <c r="AF207" t="e">
        <f t="shared" si="7"/>
        <v>#N/A</v>
      </c>
      <c r="AG207" t="e">
        <v>#N/A</v>
      </c>
      <c r="AH207" t="e">
        <v>#N/A</v>
      </c>
    </row>
    <row r="208" spans="1:34" x14ac:dyDescent="0.35">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42703.691666666666</v>
      </c>
      <c r="AF208" t="e">
        <f t="shared" si="7"/>
        <v>#N/A</v>
      </c>
      <c r="AG208" t="e">
        <v>#N/A</v>
      </c>
      <c r="AH208" t="e">
        <v>#N/A</v>
      </c>
    </row>
    <row r="209" spans="1:34" x14ac:dyDescent="0.35">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42703.692013888889</v>
      </c>
      <c r="AF209" t="e">
        <f t="shared" si="7"/>
        <v>#N/A</v>
      </c>
      <c r="AG209" t="e">
        <v>#N/A</v>
      </c>
      <c r="AH209" t="e">
        <v>#N/A</v>
      </c>
    </row>
    <row r="210" spans="1:34" x14ac:dyDescent="0.35">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42703.692361111112</v>
      </c>
      <c r="AF210" t="e">
        <f t="shared" si="7"/>
        <v>#N/A</v>
      </c>
      <c r="AG210" t="e">
        <v>#N/A</v>
      </c>
      <c r="AH210" t="e">
        <v>#N/A</v>
      </c>
    </row>
    <row r="211" spans="1:34" x14ac:dyDescent="0.35">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42703.692708333328</v>
      </c>
      <c r="AF211" t="e">
        <f t="shared" si="7"/>
        <v>#N/A</v>
      </c>
      <c r="AG211" t="e">
        <v>#N/A</v>
      </c>
      <c r="AH211" t="e">
        <v>#N/A</v>
      </c>
    </row>
    <row r="212" spans="1:34" x14ac:dyDescent="0.35">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42703.693055555552</v>
      </c>
      <c r="AF212" t="e">
        <f t="shared" si="7"/>
        <v>#N/A</v>
      </c>
      <c r="AG212" t="e">
        <v>#N/A</v>
      </c>
      <c r="AH212" t="e">
        <v>#N/A</v>
      </c>
    </row>
    <row r="213" spans="1:34" x14ac:dyDescent="0.35">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42703.693402777775</v>
      </c>
      <c r="AF213" t="e">
        <f t="shared" si="7"/>
        <v>#N/A</v>
      </c>
      <c r="AG213" t="e">
        <v>#N/A</v>
      </c>
      <c r="AH213" t="e">
        <v>#N/A</v>
      </c>
    </row>
    <row r="214" spans="1:34" x14ac:dyDescent="0.35">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42703.693749999999</v>
      </c>
      <c r="AF214" t="e">
        <f t="shared" si="7"/>
        <v>#N/A</v>
      </c>
      <c r="AG214" t="e">
        <v>#N/A</v>
      </c>
      <c r="AH214" t="e">
        <v>#N/A</v>
      </c>
    </row>
    <row r="215" spans="1:34" x14ac:dyDescent="0.35">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42703.694097222222</v>
      </c>
      <c r="AF215" t="e">
        <f t="shared" si="7"/>
        <v>#N/A</v>
      </c>
      <c r="AG215" t="e">
        <v>#N/A</v>
      </c>
      <c r="AH215" t="e">
        <v>#N/A</v>
      </c>
    </row>
    <row r="216" spans="1:34" x14ac:dyDescent="0.35">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42703.694444444445</v>
      </c>
      <c r="AF216" t="e">
        <f t="shared" si="7"/>
        <v>#N/A</v>
      </c>
      <c r="AG216" t="e">
        <v>#N/A</v>
      </c>
      <c r="AH216" t="e">
        <v>#N/A</v>
      </c>
    </row>
    <row r="217" spans="1:34" x14ac:dyDescent="0.35">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42703.694791666669</v>
      </c>
      <c r="AF217" t="e">
        <f t="shared" si="7"/>
        <v>#N/A</v>
      </c>
      <c r="AG217" t="e">
        <v>#N/A</v>
      </c>
      <c r="AH217" t="e">
        <v>#N/A</v>
      </c>
    </row>
    <row r="218" spans="1:34" x14ac:dyDescent="0.35">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42703.695138888885</v>
      </c>
      <c r="AF218" t="e">
        <f t="shared" si="7"/>
        <v>#N/A</v>
      </c>
      <c r="AG218" t="e">
        <v>#N/A</v>
      </c>
      <c r="AH218" t="e">
        <v>#N/A</v>
      </c>
    </row>
    <row r="219" spans="1:34" x14ac:dyDescent="0.35">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42703.695486111108</v>
      </c>
      <c r="AF219" t="e">
        <f t="shared" si="7"/>
        <v>#N/A</v>
      </c>
      <c r="AG219" t="e">
        <v>#N/A</v>
      </c>
      <c r="AH219" t="e">
        <v>#N/A</v>
      </c>
    </row>
    <row r="220" spans="1:34" x14ac:dyDescent="0.35">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42703.695833333331</v>
      </c>
      <c r="AF220" t="e">
        <f t="shared" si="7"/>
        <v>#N/A</v>
      </c>
      <c r="AG220" t="e">
        <v>#N/A</v>
      </c>
      <c r="AH220" t="e">
        <v>#N/A</v>
      </c>
    </row>
    <row r="221" spans="1:34" x14ac:dyDescent="0.35">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42703.696180555555</v>
      </c>
      <c r="AF221" t="e">
        <f t="shared" si="7"/>
        <v>#N/A</v>
      </c>
      <c r="AG221" t="e">
        <v>#N/A</v>
      </c>
      <c r="AH221" t="e">
        <v>#N/A</v>
      </c>
    </row>
    <row r="222" spans="1:34" x14ac:dyDescent="0.35">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42703.696527777778</v>
      </c>
      <c r="AF222" t="e">
        <f t="shared" si="7"/>
        <v>#N/A</v>
      </c>
      <c r="AG222" t="e">
        <v>#N/A</v>
      </c>
      <c r="AH222" t="e">
        <v>#N/A</v>
      </c>
    </row>
    <row r="223" spans="1:34" x14ac:dyDescent="0.35">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42703.696875000001</v>
      </c>
      <c r="AF223" t="e">
        <f t="shared" si="7"/>
        <v>#N/A</v>
      </c>
      <c r="AG223" t="e">
        <v>#N/A</v>
      </c>
      <c r="AH223" t="e">
        <v>#N/A</v>
      </c>
    </row>
    <row r="224" spans="1:34" x14ac:dyDescent="0.35">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42703.697222222218</v>
      </c>
      <c r="AF224" t="e">
        <f t="shared" si="7"/>
        <v>#N/A</v>
      </c>
      <c r="AG224" t="e">
        <v>#N/A</v>
      </c>
      <c r="AH224" t="e">
        <v>#N/A</v>
      </c>
    </row>
    <row r="225" spans="1:34" x14ac:dyDescent="0.35">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42703.697569444441</v>
      </c>
      <c r="AF225" t="e">
        <f t="shared" si="7"/>
        <v>#N/A</v>
      </c>
      <c r="AG225" t="e">
        <v>#N/A</v>
      </c>
      <c r="AH225" t="e">
        <v>#N/A</v>
      </c>
    </row>
    <row r="226" spans="1:34" x14ac:dyDescent="0.35">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42703.697916666664</v>
      </c>
      <c r="AF226" t="e">
        <f t="shared" si="7"/>
        <v>#N/A</v>
      </c>
      <c r="AG226" t="e">
        <v>#N/A</v>
      </c>
      <c r="AH226" t="e">
        <v>#N/A</v>
      </c>
    </row>
    <row r="227" spans="1:34" x14ac:dyDescent="0.35">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42703.698263888888</v>
      </c>
      <c r="AF227" t="e">
        <f t="shared" si="7"/>
        <v>#N/A</v>
      </c>
      <c r="AG227" t="e">
        <v>#N/A</v>
      </c>
      <c r="AH227" t="e">
        <v>#N/A</v>
      </c>
    </row>
    <row r="228" spans="1:34" x14ac:dyDescent="0.35">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42703.698611111111</v>
      </c>
      <c r="AF228" t="e">
        <f t="shared" si="7"/>
        <v>#N/A</v>
      </c>
      <c r="AG228" t="e">
        <v>#N/A</v>
      </c>
      <c r="AH228" t="e">
        <v>#N/A</v>
      </c>
    </row>
    <row r="229" spans="1:34" x14ac:dyDescent="0.35">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42703.698958333334</v>
      </c>
      <c r="AF229" t="e">
        <f t="shared" si="7"/>
        <v>#N/A</v>
      </c>
      <c r="AG229" t="e">
        <v>#N/A</v>
      </c>
      <c r="AH229" t="e">
        <v>#N/A</v>
      </c>
    </row>
    <row r="230" spans="1:34" x14ac:dyDescent="0.35">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42703.699305555558</v>
      </c>
      <c r="AF230" t="e">
        <f t="shared" si="7"/>
        <v>#N/A</v>
      </c>
      <c r="AG230" t="e">
        <v>#N/A</v>
      </c>
      <c r="AH230" t="e">
        <v>#N/A</v>
      </c>
    </row>
    <row r="231" spans="1:34" x14ac:dyDescent="0.35">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42703.699652777774</v>
      </c>
      <c r="AF231" t="e">
        <f t="shared" si="7"/>
        <v>#N/A</v>
      </c>
      <c r="AG231" t="e">
        <v>#N/A</v>
      </c>
      <c r="AH231" t="e">
        <v>#N/A</v>
      </c>
    </row>
    <row r="232" spans="1:34" x14ac:dyDescent="0.35">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42703.7</v>
      </c>
      <c r="AF232" t="e">
        <f t="shared" si="7"/>
        <v>#N/A</v>
      </c>
      <c r="AG232" t="e">
        <v>#N/A</v>
      </c>
      <c r="AH232" t="e">
        <v>#N/A</v>
      </c>
    </row>
    <row r="233" spans="1:34" x14ac:dyDescent="0.35">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42703.70034722222</v>
      </c>
      <c r="AF233" t="e">
        <f t="shared" si="7"/>
        <v>#N/A</v>
      </c>
      <c r="AG233" t="e">
        <v>#N/A</v>
      </c>
      <c r="AH233" t="e">
        <v>#N/A</v>
      </c>
    </row>
    <row r="234" spans="1:34" x14ac:dyDescent="0.35">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42703.700694444444</v>
      </c>
      <c r="AF234" t="e">
        <f t="shared" si="7"/>
        <v>#N/A</v>
      </c>
      <c r="AG234" t="e">
        <v>#N/A</v>
      </c>
      <c r="AH234" t="e">
        <v>#N/A</v>
      </c>
    </row>
    <row r="235" spans="1:34" x14ac:dyDescent="0.35">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42703.701041666667</v>
      </c>
      <c r="AF235" t="e">
        <f t="shared" si="7"/>
        <v>#N/A</v>
      </c>
      <c r="AG235" t="e">
        <v>#N/A</v>
      </c>
      <c r="AH235" t="e">
        <v>#N/A</v>
      </c>
    </row>
    <row r="236" spans="1:34" x14ac:dyDescent="0.35">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42703.701388888891</v>
      </c>
      <c r="AF236" t="e">
        <f t="shared" si="7"/>
        <v>#N/A</v>
      </c>
      <c r="AG236" t="e">
        <v>#N/A</v>
      </c>
      <c r="AH236" t="e">
        <v>#N/A</v>
      </c>
    </row>
    <row r="237" spans="1:34" x14ac:dyDescent="0.35">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42703.701736111107</v>
      </c>
      <c r="AF237" t="e">
        <f t="shared" si="7"/>
        <v>#N/A</v>
      </c>
      <c r="AG237" t="e">
        <v>#N/A</v>
      </c>
      <c r="AH237" t="e">
        <v>#N/A</v>
      </c>
    </row>
    <row r="238" spans="1:34" x14ac:dyDescent="0.35">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42703.70208333333</v>
      </c>
      <c r="AF238" t="e">
        <f t="shared" si="7"/>
        <v>#N/A</v>
      </c>
      <c r="AG238" t="e">
        <v>#N/A</v>
      </c>
      <c r="AH238" t="e">
        <v>#N/A</v>
      </c>
    </row>
    <row r="239" spans="1:34" x14ac:dyDescent="0.35">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42703.702430555553</v>
      </c>
      <c r="AF239" t="e">
        <f t="shared" si="7"/>
        <v>#N/A</v>
      </c>
      <c r="AG239" t="e">
        <v>#N/A</v>
      </c>
      <c r="AH239" t="e">
        <v>#N/A</v>
      </c>
    </row>
    <row r="240" spans="1:34" x14ac:dyDescent="0.35">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42703.702777777777</v>
      </c>
      <c r="AF240" t="e">
        <f t="shared" si="7"/>
        <v>#N/A</v>
      </c>
      <c r="AG240" t="e">
        <v>#N/A</v>
      </c>
      <c r="AH240" t="e">
        <v>#N/A</v>
      </c>
    </row>
    <row r="241" spans="1:34" x14ac:dyDescent="0.35">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42703.703125</v>
      </c>
      <c r="AF241" t="e">
        <f t="shared" si="7"/>
        <v>#N/A</v>
      </c>
      <c r="AG241" t="e">
        <v>#N/A</v>
      </c>
      <c r="AH241" t="e">
        <v>#N/A</v>
      </c>
    </row>
    <row r="242" spans="1:34" x14ac:dyDescent="0.35">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42703.703472222223</v>
      </c>
      <c r="AF242" t="e">
        <f t="shared" si="7"/>
        <v>#N/A</v>
      </c>
      <c r="AG242" t="e">
        <v>#N/A</v>
      </c>
      <c r="AH242" t="e">
        <v>#N/A</v>
      </c>
    </row>
    <row r="243" spans="1:34" x14ac:dyDescent="0.35">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42703.703819444447</v>
      </c>
      <c r="AF243" t="e">
        <f t="shared" si="7"/>
        <v>#N/A</v>
      </c>
      <c r="AG243" t="e">
        <v>#N/A</v>
      </c>
      <c r="AH243" t="e">
        <v>#N/A</v>
      </c>
    </row>
    <row r="244" spans="1:34" x14ac:dyDescent="0.35">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42703.704166666663</v>
      </c>
      <c r="AF244" t="e">
        <f t="shared" si="7"/>
        <v>#N/A</v>
      </c>
      <c r="AG244" t="e">
        <v>#N/A</v>
      </c>
      <c r="AH244" t="e">
        <v>#N/A</v>
      </c>
    </row>
    <row r="245" spans="1:34" x14ac:dyDescent="0.35">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42703.704513888886</v>
      </c>
      <c r="AF245" t="e">
        <f t="shared" si="7"/>
        <v>#N/A</v>
      </c>
      <c r="AG245" t="e">
        <v>#N/A</v>
      </c>
      <c r="AH245" t="e">
        <v>#N/A</v>
      </c>
    </row>
    <row r="246" spans="1:34" x14ac:dyDescent="0.35">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42703.704861111109</v>
      </c>
      <c r="AF246" t="e">
        <f t="shared" si="7"/>
        <v>#N/A</v>
      </c>
      <c r="AG246" t="e">
        <v>#N/A</v>
      </c>
      <c r="AH246" t="e">
        <v>#N/A</v>
      </c>
    </row>
    <row r="247" spans="1:34" x14ac:dyDescent="0.35">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42703.705208333333</v>
      </c>
      <c r="AF247" t="e">
        <f t="shared" si="7"/>
        <v>#N/A</v>
      </c>
      <c r="AG247" t="e">
        <v>#N/A</v>
      </c>
      <c r="AH247" t="e">
        <v>#N/A</v>
      </c>
    </row>
    <row r="248" spans="1:34" x14ac:dyDescent="0.35">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42703.705555555556</v>
      </c>
      <c r="AF248" t="e">
        <f t="shared" si="7"/>
        <v>#N/A</v>
      </c>
      <c r="AG248" t="e">
        <v>#N/A</v>
      </c>
      <c r="AH248" t="e">
        <v>#N/A</v>
      </c>
    </row>
    <row r="249" spans="1:34" x14ac:dyDescent="0.35">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42703.70590277778</v>
      </c>
      <c r="AF249" t="e">
        <f t="shared" si="7"/>
        <v>#N/A</v>
      </c>
      <c r="AG249" t="e">
        <v>#N/A</v>
      </c>
      <c r="AH249" t="e">
        <v>#N/A</v>
      </c>
    </row>
    <row r="250" spans="1:34" x14ac:dyDescent="0.35">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42703.706249999996</v>
      </c>
      <c r="AF250" t="e">
        <f t="shared" si="7"/>
        <v>#N/A</v>
      </c>
      <c r="AG250" t="e">
        <v>#N/A</v>
      </c>
      <c r="AH250" t="e">
        <v>#N/A</v>
      </c>
    </row>
    <row r="251" spans="1:34" x14ac:dyDescent="0.35">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42703.706597222219</v>
      </c>
      <c r="AF251" t="e">
        <f t="shared" si="7"/>
        <v>#N/A</v>
      </c>
      <c r="AG251" t="e">
        <v>#N/A</v>
      </c>
      <c r="AH251" t="e">
        <v>#N/A</v>
      </c>
    </row>
    <row r="252" spans="1:34" x14ac:dyDescent="0.35">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42703.706944444442</v>
      </c>
      <c r="AF252" t="e">
        <f t="shared" si="7"/>
        <v>#N/A</v>
      </c>
      <c r="AG252" t="e">
        <v>#N/A</v>
      </c>
      <c r="AH252" t="e">
        <v>#N/A</v>
      </c>
    </row>
    <row r="253" spans="1:34" x14ac:dyDescent="0.35">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42703.707291666666</v>
      </c>
      <c r="AF253" t="e">
        <f t="shared" si="7"/>
        <v>#N/A</v>
      </c>
      <c r="AG253" t="e">
        <v>#N/A</v>
      </c>
      <c r="AH253" t="e">
        <v>#N/A</v>
      </c>
    </row>
    <row r="254" spans="1:34" x14ac:dyDescent="0.35">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42703.707638888889</v>
      </c>
      <c r="AF254" t="e">
        <f t="shared" si="7"/>
        <v>#N/A</v>
      </c>
      <c r="AG254" t="e">
        <v>#N/A</v>
      </c>
      <c r="AH254" t="e">
        <v>#N/A</v>
      </c>
    </row>
    <row r="255" spans="1:34" x14ac:dyDescent="0.35">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42703.707986111112</v>
      </c>
      <c r="AF255" t="e">
        <f t="shared" si="7"/>
        <v>#N/A</v>
      </c>
      <c r="AG255" t="e">
        <v>#N/A</v>
      </c>
      <c r="AH255" t="e">
        <v>#N/A</v>
      </c>
    </row>
    <row r="256" spans="1:34" x14ac:dyDescent="0.35">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42703.708333333328</v>
      </c>
      <c r="AF256" t="e">
        <f t="shared" si="7"/>
        <v>#N/A</v>
      </c>
      <c r="AG256" t="e">
        <v>#N/A</v>
      </c>
      <c r="AH256" t="e">
        <v>#N/A</v>
      </c>
    </row>
    <row r="257" spans="1:34" x14ac:dyDescent="0.35">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42703.708680555552</v>
      </c>
      <c r="AF257" t="e">
        <f t="shared" si="7"/>
        <v>#N/A</v>
      </c>
      <c r="AG257" t="e">
        <v>#N/A</v>
      </c>
      <c r="AH257" t="e">
        <v>#N/A</v>
      </c>
    </row>
    <row r="258" spans="1:34" x14ac:dyDescent="0.35">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42703.709027777775</v>
      </c>
      <c r="AF258" t="e">
        <f t="shared" si="7"/>
        <v>#N/A</v>
      </c>
      <c r="AG258" t="e">
        <v>#N/A</v>
      </c>
      <c r="AH258" t="e">
        <v>#N/A</v>
      </c>
    </row>
    <row r="259" spans="1:34" x14ac:dyDescent="0.35">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42703.709374999999</v>
      </c>
      <c r="AF259" t="e">
        <f t="shared" ref="AF259:AF322" si="9">IF(B259=5,4.95,-1)</f>
        <v>#N/A</v>
      </c>
      <c r="AG259" t="e">
        <v>#N/A</v>
      </c>
      <c r="AH259" t="e">
        <v>#N/A</v>
      </c>
    </row>
    <row r="260" spans="1:34" x14ac:dyDescent="0.35">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42703.709722222222</v>
      </c>
      <c r="AF260" t="e">
        <f t="shared" si="9"/>
        <v>#N/A</v>
      </c>
      <c r="AG260" t="e">
        <v>#N/A</v>
      </c>
      <c r="AH260" t="e">
        <v>#N/A</v>
      </c>
    </row>
    <row r="261" spans="1:34" x14ac:dyDescent="0.35">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42703.710069444445</v>
      </c>
      <c r="AF261" t="e">
        <f t="shared" si="9"/>
        <v>#N/A</v>
      </c>
      <c r="AG261" t="e">
        <v>#N/A</v>
      </c>
      <c r="AH261" t="e">
        <v>#N/A</v>
      </c>
    </row>
    <row r="262" spans="1:34" x14ac:dyDescent="0.35">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42703.710416666669</v>
      </c>
      <c r="AF262" t="e">
        <f t="shared" si="9"/>
        <v>#N/A</v>
      </c>
      <c r="AG262" t="e">
        <v>#N/A</v>
      </c>
      <c r="AH262" t="e">
        <v>#N/A</v>
      </c>
    </row>
    <row r="263" spans="1:34" x14ac:dyDescent="0.35">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42703.710763888885</v>
      </c>
      <c r="AF263" t="e">
        <f t="shared" si="9"/>
        <v>#N/A</v>
      </c>
      <c r="AG263" t="e">
        <v>#N/A</v>
      </c>
      <c r="AH263" t="e">
        <v>#N/A</v>
      </c>
    </row>
    <row r="264" spans="1:34" x14ac:dyDescent="0.35">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42703.711111111108</v>
      </c>
      <c r="AF264" t="e">
        <f t="shared" si="9"/>
        <v>#N/A</v>
      </c>
      <c r="AG264" t="e">
        <v>#N/A</v>
      </c>
      <c r="AH264" t="e">
        <v>#N/A</v>
      </c>
    </row>
    <row r="265" spans="1:34" x14ac:dyDescent="0.35">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42703.711458333331</v>
      </c>
      <c r="AF265" t="e">
        <f t="shared" si="9"/>
        <v>#N/A</v>
      </c>
      <c r="AG265" t="e">
        <v>#N/A</v>
      </c>
      <c r="AH265" t="e">
        <v>#N/A</v>
      </c>
    </row>
    <row r="266" spans="1:34" x14ac:dyDescent="0.35">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42703.711805555555</v>
      </c>
      <c r="AF266" t="e">
        <f t="shared" si="9"/>
        <v>#N/A</v>
      </c>
      <c r="AG266" t="e">
        <v>#N/A</v>
      </c>
      <c r="AH266" t="e">
        <v>#N/A</v>
      </c>
    </row>
    <row r="267" spans="1:34" x14ac:dyDescent="0.35">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42703.712152777778</v>
      </c>
      <c r="AF267" t="e">
        <f t="shared" si="9"/>
        <v>#N/A</v>
      </c>
      <c r="AG267" t="e">
        <v>#N/A</v>
      </c>
      <c r="AH267" t="e">
        <v>#N/A</v>
      </c>
    </row>
    <row r="268" spans="1:34" x14ac:dyDescent="0.35">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42703.712500000001</v>
      </c>
      <c r="AF268" t="e">
        <f t="shared" si="9"/>
        <v>#N/A</v>
      </c>
      <c r="AG268" t="e">
        <v>#N/A</v>
      </c>
      <c r="AH268" t="e">
        <v>#N/A</v>
      </c>
    </row>
    <row r="269" spans="1:34" x14ac:dyDescent="0.35">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42703.712847222218</v>
      </c>
      <c r="AF269" t="e">
        <f t="shared" si="9"/>
        <v>#N/A</v>
      </c>
      <c r="AG269" t="e">
        <v>#N/A</v>
      </c>
      <c r="AH269" t="e">
        <v>#N/A</v>
      </c>
    </row>
    <row r="270" spans="1:34" x14ac:dyDescent="0.35">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42703.713194444441</v>
      </c>
      <c r="AF270" t="e">
        <f t="shared" si="9"/>
        <v>#N/A</v>
      </c>
      <c r="AG270" t="e">
        <v>#N/A</v>
      </c>
      <c r="AH270" t="e">
        <v>#N/A</v>
      </c>
    </row>
    <row r="271" spans="1:34" x14ac:dyDescent="0.35">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42703.713541666664</v>
      </c>
      <c r="AF271" t="e">
        <f t="shared" si="9"/>
        <v>#N/A</v>
      </c>
      <c r="AG271" t="e">
        <v>#N/A</v>
      </c>
      <c r="AH271" t="e">
        <v>#N/A</v>
      </c>
    </row>
    <row r="272" spans="1:34" x14ac:dyDescent="0.35">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42703.713888888888</v>
      </c>
      <c r="AF272" t="e">
        <f t="shared" si="9"/>
        <v>#N/A</v>
      </c>
      <c r="AG272" t="e">
        <v>#N/A</v>
      </c>
      <c r="AH272" t="e">
        <v>#N/A</v>
      </c>
    </row>
    <row r="273" spans="1:34" x14ac:dyDescent="0.35">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42703.714236111111</v>
      </c>
      <c r="AF273" t="e">
        <f t="shared" si="9"/>
        <v>#N/A</v>
      </c>
      <c r="AG273" t="e">
        <v>#N/A</v>
      </c>
      <c r="AH273" t="e">
        <v>#N/A</v>
      </c>
    </row>
    <row r="274" spans="1:34" x14ac:dyDescent="0.35">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42703.714583333334</v>
      </c>
      <c r="AF274" t="e">
        <f t="shared" si="9"/>
        <v>#N/A</v>
      </c>
      <c r="AG274" t="e">
        <v>#N/A</v>
      </c>
      <c r="AH274" t="e">
        <v>#N/A</v>
      </c>
    </row>
    <row r="275" spans="1:34" x14ac:dyDescent="0.35">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42703.714930555558</v>
      </c>
      <c r="AF275" t="e">
        <f t="shared" si="9"/>
        <v>#N/A</v>
      </c>
      <c r="AG275" t="e">
        <v>#N/A</v>
      </c>
      <c r="AH275" t="e">
        <v>#N/A</v>
      </c>
    </row>
    <row r="276" spans="1:34" x14ac:dyDescent="0.35">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42703.715277777774</v>
      </c>
      <c r="AF276" t="e">
        <f t="shared" si="9"/>
        <v>#N/A</v>
      </c>
      <c r="AG276" t="e">
        <v>#N/A</v>
      </c>
      <c r="AH276" t="e">
        <v>#N/A</v>
      </c>
    </row>
    <row r="277" spans="1:34" x14ac:dyDescent="0.35">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42703.715624999997</v>
      </c>
      <c r="AF277" t="e">
        <f t="shared" si="9"/>
        <v>#N/A</v>
      </c>
      <c r="AG277" t="e">
        <v>#N/A</v>
      </c>
      <c r="AH277" t="e">
        <v>#N/A</v>
      </c>
    </row>
    <row r="278" spans="1:34" x14ac:dyDescent="0.35">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42703.71597222222</v>
      </c>
      <c r="AF278" t="e">
        <f t="shared" si="9"/>
        <v>#N/A</v>
      </c>
      <c r="AG278" t="e">
        <v>#N/A</v>
      </c>
      <c r="AH278" t="e">
        <v>#N/A</v>
      </c>
    </row>
    <row r="279" spans="1:34" x14ac:dyDescent="0.35">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42703.716319444444</v>
      </c>
      <c r="AF279" t="e">
        <f t="shared" si="9"/>
        <v>#N/A</v>
      </c>
      <c r="AG279" t="e">
        <v>#N/A</v>
      </c>
      <c r="AH279" t="e">
        <v>#N/A</v>
      </c>
    </row>
    <row r="280" spans="1:34" x14ac:dyDescent="0.35">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42703.716666666667</v>
      </c>
      <c r="AF280" t="e">
        <f t="shared" si="9"/>
        <v>#N/A</v>
      </c>
      <c r="AG280" t="e">
        <v>#N/A</v>
      </c>
      <c r="AH280" t="e">
        <v>#N/A</v>
      </c>
    </row>
    <row r="281" spans="1:34" x14ac:dyDescent="0.35">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42703.717013888891</v>
      </c>
      <c r="AF281" t="e">
        <f t="shared" si="9"/>
        <v>#N/A</v>
      </c>
      <c r="AG281" t="e">
        <v>#N/A</v>
      </c>
      <c r="AH281" t="e">
        <v>#N/A</v>
      </c>
    </row>
    <row r="282" spans="1:34" x14ac:dyDescent="0.35">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42703.717361111107</v>
      </c>
      <c r="AF282" t="e">
        <f t="shared" si="9"/>
        <v>#N/A</v>
      </c>
      <c r="AG282" t="e">
        <v>#N/A</v>
      </c>
      <c r="AH282" t="e">
        <v>#N/A</v>
      </c>
    </row>
    <row r="283" spans="1:34" x14ac:dyDescent="0.35">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42703.71770833333</v>
      </c>
      <c r="AF283" t="e">
        <f t="shared" si="9"/>
        <v>#N/A</v>
      </c>
      <c r="AG283" t="e">
        <v>#N/A</v>
      </c>
      <c r="AH283" t="e">
        <v>#N/A</v>
      </c>
    </row>
    <row r="284" spans="1:34" x14ac:dyDescent="0.35">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42703.718055555553</v>
      </c>
      <c r="AF284" t="e">
        <f t="shared" si="9"/>
        <v>#N/A</v>
      </c>
      <c r="AG284" t="e">
        <v>#N/A</v>
      </c>
      <c r="AH284" t="e">
        <v>#N/A</v>
      </c>
    </row>
    <row r="285" spans="1:34" x14ac:dyDescent="0.35">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42703.718402777777</v>
      </c>
      <c r="AF285" t="e">
        <f t="shared" si="9"/>
        <v>#N/A</v>
      </c>
      <c r="AG285" t="e">
        <v>#N/A</v>
      </c>
      <c r="AH285" t="e">
        <v>#N/A</v>
      </c>
    </row>
    <row r="286" spans="1:34" x14ac:dyDescent="0.35">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42703.71875</v>
      </c>
      <c r="AF286" t="e">
        <f t="shared" si="9"/>
        <v>#N/A</v>
      </c>
      <c r="AG286" t="e">
        <v>#N/A</v>
      </c>
      <c r="AH286" t="e">
        <v>#N/A</v>
      </c>
    </row>
    <row r="287" spans="1:34" x14ac:dyDescent="0.35">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42703.719097222223</v>
      </c>
      <c r="AF287" t="e">
        <f t="shared" si="9"/>
        <v>#N/A</v>
      </c>
      <c r="AG287" t="e">
        <v>#N/A</v>
      </c>
      <c r="AH287" t="e">
        <v>#N/A</v>
      </c>
    </row>
    <row r="288" spans="1:34" x14ac:dyDescent="0.35">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42703.719444444447</v>
      </c>
      <c r="AF288" t="e">
        <f t="shared" si="9"/>
        <v>#N/A</v>
      </c>
      <c r="AG288" t="e">
        <v>#N/A</v>
      </c>
      <c r="AH288" t="e">
        <v>#N/A</v>
      </c>
    </row>
    <row r="289" spans="1:34" x14ac:dyDescent="0.35">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42703.719791666663</v>
      </c>
      <c r="AF289" t="e">
        <f t="shared" si="9"/>
        <v>#N/A</v>
      </c>
      <c r="AG289" t="e">
        <v>#N/A</v>
      </c>
      <c r="AH289" t="e">
        <v>#N/A</v>
      </c>
    </row>
    <row r="290" spans="1:34" x14ac:dyDescent="0.35">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42703.720138888886</v>
      </c>
      <c r="AF290" t="e">
        <f t="shared" si="9"/>
        <v>#N/A</v>
      </c>
      <c r="AG290" t="e">
        <v>#N/A</v>
      </c>
      <c r="AH290" t="e">
        <v>#N/A</v>
      </c>
    </row>
    <row r="291" spans="1:34" x14ac:dyDescent="0.35">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42703.720486111109</v>
      </c>
      <c r="AF291" t="e">
        <f t="shared" si="9"/>
        <v>#N/A</v>
      </c>
      <c r="AG291" t="e">
        <v>#N/A</v>
      </c>
      <c r="AH291" t="e">
        <v>#N/A</v>
      </c>
    </row>
    <row r="292" spans="1:34" x14ac:dyDescent="0.35">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42703.720833333333</v>
      </c>
      <c r="AF292" t="e">
        <f t="shared" si="9"/>
        <v>#N/A</v>
      </c>
      <c r="AG292" t="e">
        <v>#N/A</v>
      </c>
      <c r="AH292" t="e">
        <v>#N/A</v>
      </c>
    </row>
    <row r="293" spans="1:34" x14ac:dyDescent="0.35">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42703.721180555556</v>
      </c>
      <c r="AF293" t="e">
        <f t="shared" si="9"/>
        <v>#N/A</v>
      </c>
      <c r="AG293" t="e">
        <v>#N/A</v>
      </c>
      <c r="AH293" t="e">
        <v>#N/A</v>
      </c>
    </row>
    <row r="294" spans="1:34" x14ac:dyDescent="0.35">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42703.72152777778</v>
      </c>
      <c r="AF294" t="e">
        <f t="shared" si="9"/>
        <v>#N/A</v>
      </c>
      <c r="AG294" t="e">
        <v>#N/A</v>
      </c>
      <c r="AH294" t="e">
        <v>#N/A</v>
      </c>
    </row>
    <row r="295" spans="1:34" x14ac:dyDescent="0.35">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42703.721874999996</v>
      </c>
      <c r="AF295" t="e">
        <f t="shared" si="9"/>
        <v>#N/A</v>
      </c>
      <c r="AG295" t="e">
        <v>#N/A</v>
      </c>
      <c r="AH295" t="e">
        <v>#N/A</v>
      </c>
    </row>
    <row r="296" spans="1:34" x14ac:dyDescent="0.35">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42703.722222222219</v>
      </c>
      <c r="AF296" t="e">
        <f t="shared" si="9"/>
        <v>#N/A</v>
      </c>
      <c r="AG296" t="e">
        <v>#N/A</v>
      </c>
      <c r="AH296" t="e">
        <v>#N/A</v>
      </c>
    </row>
    <row r="297" spans="1:34" x14ac:dyDescent="0.35">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42703.722569444442</v>
      </c>
      <c r="AF297" t="e">
        <f t="shared" si="9"/>
        <v>#N/A</v>
      </c>
      <c r="AG297" t="e">
        <v>#N/A</v>
      </c>
      <c r="AH297" t="e">
        <v>#N/A</v>
      </c>
    </row>
    <row r="298" spans="1:34" x14ac:dyDescent="0.35">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42703.722916666666</v>
      </c>
      <c r="AF298" t="e">
        <f t="shared" si="9"/>
        <v>#N/A</v>
      </c>
      <c r="AG298" t="e">
        <v>#N/A</v>
      </c>
      <c r="AH298" t="e">
        <v>#N/A</v>
      </c>
    </row>
    <row r="299" spans="1:34" x14ac:dyDescent="0.35">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42703.723263888889</v>
      </c>
      <c r="AF299" t="e">
        <f t="shared" si="9"/>
        <v>#N/A</v>
      </c>
      <c r="AG299" t="e">
        <v>#N/A</v>
      </c>
      <c r="AH299" t="e">
        <v>#N/A</v>
      </c>
    </row>
    <row r="300" spans="1:34" x14ac:dyDescent="0.35">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42703.723611111112</v>
      </c>
      <c r="AF300" t="e">
        <f t="shared" si="9"/>
        <v>#N/A</v>
      </c>
      <c r="AG300" t="e">
        <v>#N/A</v>
      </c>
      <c r="AH300" t="e">
        <v>#N/A</v>
      </c>
    </row>
    <row r="301" spans="1:34" x14ac:dyDescent="0.35">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42703.723958333328</v>
      </c>
      <c r="AF301" t="e">
        <f t="shared" si="9"/>
        <v>#N/A</v>
      </c>
      <c r="AG301" t="e">
        <v>#N/A</v>
      </c>
      <c r="AH301" t="e">
        <v>#N/A</v>
      </c>
    </row>
    <row r="302" spans="1:34" x14ac:dyDescent="0.35">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42703.724305555552</v>
      </c>
      <c r="AF302" t="e">
        <f t="shared" si="9"/>
        <v>#N/A</v>
      </c>
      <c r="AG302" t="e">
        <v>#N/A</v>
      </c>
      <c r="AH302" t="e">
        <v>#N/A</v>
      </c>
    </row>
    <row r="303" spans="1:34" x14ac:dyDescent="0.35">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42703.724652777775</v>
      </c>
      <c r="AF303" t="e">
        <f t="shared" si="9"/>
        <v>#N/A</v>
      </c>
      <c r="AG303" t="e">
        <v>#N/A</v>
      </c>
      <c r="AH303" t="e">
        <v>#N/A</v>
      </c>
    </row>
    <row r="304" spans="1:34" x14ac:dyDescent="0.35">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42703.724999999999</v>
      </c>
      <c r="AF304" t="e">
        <f t="shared" si="9"/>
        <v>#N/A</v>
      </c>
      <c r="AG304" t="e">
        <v>#N/A</v>
      </c>
      <c r="AH304" t="e">
        <v>#N/A</v>
      </c>
    </row>
    <row r="305" spans="1:34" x14ac:dyDescent="0.35">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42703.725347222222</v>
      </c>
      <c r="AF305" t="e">
        <f t="shared" si="9"/>
        <v>#N/A</v>
      </c>
      <c r="AG305" t="e">
        <v>#N/A</v>
      </c>
      <c r="AH305" t="e">
        <v>#N/A</v>
      </c>
    </row>
    <row r="306" spans="1:34" x14ac:dyDescent="0.35">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42703.725694444445</v>
      </c>
      <c r="AF306" t="e">
        <f t="shared" si="9"/>
        <v>#N/A</v>
      </c>
      <c r="AG306" t="e">
        <v>#N/A</v>
      </c>
      <c r="AH306" t="e">
        <v>#N/A</v>
      </c>
    </row>
    <row r="307" spans="1:34" x14ac:dyDescent="0.35">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42703.726041666669</v>
      </c>
      <c r="AF307" t="e">
        <f t="shared" si="9"/>
        <v>#N/A</v>
      </c>
      <c r="AG307" t="e">
        <v>#N/A</v>
      </c>
      <c r="AH307" t="e">
        <v>#N/A</v>
      </c>
    </row>
    <row r="308" spans="1:34" x14ac:dyDescent="0.35">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42703.726388888885</v>
      </c>
      <c r="AF308" t="e">
        <f t="shared" si="9"/>
        <v>#N/A</v>
      </c>
      <c r="AG308" t="e">
        <v>#N/A</v>
      </c>
      <c r="AH308" t="e">
        <v>#N/A</v>
      </c>
    </row>
    <row r="309" spans="1:34" x14ac:dyDescent="0.35">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42703.726736111108</v>
      </c>
      <c r="AF309" t="e">
        <f t="shared" si="9"/>
        <v>#N/A</v>
      </c>
      <c r="AG309" t="e">
        <v>#N/A</v>
      </c>
      <c r="AH309" t="e">
        <v>#N/A</v>
      </c>
    </row>
    <row r="310" spans="1:34" x14ac:dyDescent="0.35">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42703.727083333331</v>
      </c>
      <c r="AF310" t="e">
        <f t="shared" si="9"/>
        <v>#N/A</v>
      </c>
      <c r="AG310" t="e">
        <v>#N/A</v>
      </c>
      <c r="AH310" t="e">
        <v>#N/A</v>
      </c>
    </row>
    <row r="311" spans="1:34" x14ac:dyDescent="0.35">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42703.727430555555</v>
      </c>
      <c r="AF311" t="e">
        <f t="shared" si="9"/>
        <v>#N/A</v>
      </c>
      <c r="AG311" t="e">
        <v>#N/A</v>
      </c>
      <c r="AH311" t="e">
        <v>#N/A</v>
      </c>
    </row>
    <row r="312" spans="1:34" x14ac:dyDescent="0.35">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42703.727777777778</v>
      </c>
      <c r="AF312" t="e">
        <f t="shared" si="9"/>
        <v>#N/A</v>
      </c>
      <c r="AG312" t="e">
        <v>#N/A</v>
      </c>
      <c r="AH312" t="e">
        <v>#N/A</v>
      </c>
    </row>
    <row r="313" spans="1:34" x14ac:dyDescent="0.35">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42703.728125000001</v>
      </c>
      <c r="AF313" t="e">
        <f t="shared" si="9"/>
        <v>#N/A</v>
      </c>
      <c r="AG313" t="e">
        <v>#N/A</v>
      </c>
      <c r="AH313" t="e">
        <v>#N/A</v>
      </c>
    </row>
    <row r="314" spans="1:34" x14ac:dyDescent="0.35">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42703.728472222218</v>
      </c>
      <c r="AF314" t="e">
        <f t="shared" si="9"/>
        <v>#N/A</v>
      </c>
      <c r="AG314" t="e">
        <v>#N/A</v>
      </c>
      <c r="AH314" t="e">
        <v>#N/A</v>
      </c>
    </row>
    <row r="315" spans="1:34" x14ac:dyDescent="0.35">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42703.728819444441</v>
      </c>
      <c r="AF315" t="e">
        <f t="shared" si="9"/>
        <v>#N/A</v>
      </c>
      <c r="AG315" t="e">
        <v>#N/A</v>
      </c>
      <c r="AH315" t="e">
        <v>#N/A</v>
      </c>
    </row>
    <row r="316" spans="1:34" x14ac:dyDescent="0.35">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42703.729166666664</v>
      </c>
      <c r="AF316" t="e">
        <f t="shared" si="9"/>
        <v>#N/A</v>
      </c>
      <c r="AG316" t="e">
        <v>#N/A</v>
      </c>
      <c r="AH316" t="e">
        <v>#N/A</v>
      </c>
    </row>
    <row r="317" spans="1:34" x14ac:dyDescent="0.35">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42703.729513888888</v>
      </c>
      <c r="AF317" t="e">
        <f t="shared" si="9"/>
        <v>#N/A</v>
      </c>
      <c r="AG317" t="e">
        <v>#N/A</v>
      </c>
      <c r="AH317" t="e">
        <v>#N/A</v>
      </c>
    </row>
    <row r="318" spans="1:34" x14ac:dyDescent="0.35">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42703.729861111111</v>
      </c>
      <c r="AF318" t="e">
        <f t="shared" si="9"/>
        <v>#N/A</v>
      </c>
      <c r="AG318" t="e">
        <v>#N/A</v>
      </c>
      <c r="AH318" t="e">
        <v>#N/A</v>
      </c>
    </row>
    <row r="319" spans="1:34" x14ac:dyDescent="0.35">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42703.730208333334</v>
      </c>
      <c r="AF319" t="e">
        <f t="shared" si="9"/>
        <v>#N/A</v>
      </c>
      <c r="AG319" t="e">
        <v>#N/A</v>
      </c>
      <c r="AH319" t="e">
        <v>#N/A</v>
      </c>
    </row>
    <row r="320" spans="1:34" x14ac:dyDescent="0.35">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42703.730555555558</v>
      </c>
      <c r="AF320" t="e">
        <f t="shared" si="9"/>
        <v>#N/A</v>
      </c>
      <c r="AG320" t="e">
        <v>#N/A</v>
      </c>
      <c r="AH320" t="e">
        <v>#N/A</v>
      </c>
    </row>
    <row r="321" spans="1:34" x14ac:dyDescent="0.35">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42703.730902777774</v>
      </c>
      <c r="AF321" t="e">
        <f t="shared" si="9"/>
        <v>#N/A</v>
      </c>
      <c r="AG321" t="e">
        <v>#N/A</v>
      </c>
      <c r="AH321" t="e">
        <v>#N/A</v>
      </c>
    </row>
    <row r="322" spans="1:34" x14ac:dyDescent="0.35">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42703.731249999997</v>
      </c>
      <c r="AF322" t="e">
        <f t="shared" si="9"/>
        <v>#N/A</v>
      </c>
      <c r="AG322" t="e">
        <v>#N/A</v>
      </c>
      <c r="AH322" t="e">
        <v>#N/A</v>
      </c>
    </row>
    <row r="323" spans="1:34" x14ac:dyDescent="0.35">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42703.73159722222</v>
      </c>
      <c r="AF323" t="e">
        <f t="shared" ref="AF323:AF386" si="11">IF(B323=5,4.95,-1)</f>
        <v>#N/A</v>
      </c>
      <c r="AG323" t="e">
        <v>#N/A</v>
      </c>
      <c r="AH323" t="e">
        <v>#N/A</v>
      </c>
    </row>
    <row r="324" spans="1:34" x14ac:dyDescent="0.35">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42703.731944444444</v>
      </c>
      <c r="AF324" t="e">
        <f t="shared" si="11"/>
        <v>#N/A</v>
      </c>
      <c r="AG324" t="e">
        <v>#N/A</v>
      </c>
      <c r="AH324" t="e">
        <v>#N/A</v>
      </c>
    </row>
    <row r="325" spans="1:34" x14ac:dyDescent="0.35">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42703.732291666667</v>
      </c>
      <c r="AF325" t="e">
        <f t="shared" si="11"/>
        <v>#N/A</v>
      </c>
      <c r="AG325" t="e">
        <v>#N/A</v>
      </c>
      <c r="AH325" t="e">
        <v>#N/A</v>
      </c>
    </row>
    <row r="326" spans="1:34" x14ac:dyDescent="0.35">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42703.732638888891</v>
      </c>
      <c r="AF326" t="e">
        <f t="shared" si="11"/>
        <v>#N/A</v>
      </c>
      <c r="AG326" t="e">
        <v>#N/A</v>
      </c>
      <c r="AH326" t="e">
        <v>#N/A</v>
      </c>
    </row>
    <row r="327" spans="1:34" x14ac:dyDescent="0.35">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42703.732986111107</v>
      </c>
      <c r="AF327" t="e">
        <f t="shared" si="11"/>
        <v>#N/A</v>
      </c>
      <c r="AG327" t="e">
        <v>#N/A</v>
      </c>
      <c r="AH327" t="e">
        <v>#N/A</v>
      </c>
    </row>
    <row r="328" spans="1:34" x14ac:dyDescent="0.35">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42703.73333333333</v>
      </c>
      <c r="AF328" t="e">
        <f t="shared" si="11"/>
        <v>#N/A</v>
      </c>
      <c r="AG328" t="e">
        <v>#N/A</v>
      </c>
      <c r="AH328" t="e">
        <v>#N/A</v>
      </c>
    </row>
    <row r="329" spans="1:34" x14ac:dyDescent="0.35">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42703.733680555553</v>
      </c>
      <c r="AF329" t="e">
        <f t="shared" si="11"/>
        <v>#N/A</v>
      </c>
      <c r="AG329" t="e">
        <v>#N/A</v>
      </c>
      <c r="AH329" t="e">
        <v>#N/A</v>
      </c>
    </row>
    <row r="330" spans="1:34" x14ac:dyDescent="0.35">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42703.734027777777</v>
      </c>
      <c r="AF330" t="e">
        <f t="shared" si="11"/>
        <v>#N/A</v>
      </c>
      <c r="AG330" t="e">
        <v>#N/A</v>
      </c>
      <c r="AH330" t="e">
        <v>#N/A</v>
      </c>
    </row>
    <row r="331" spans="1:34" x14ac:dyDescent="0.35">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42703.734375</v>
      </c>
      <c r="AF331" t="e">
        <f t="shared" si="11"/>
        <v>#N/A</v>
      </c>
      <c r="AG331" t="e">
        <v>#N/A</v>
      </c>
      <c r="AH331" t="e">
        <v>#N/A</v>
      </c>
    </row>
    <row r="332" spans="1:34" x14ac:dyDescent="0.35">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42703.734722222223</v>
      </c>
      <c r="AF332" t="e">
        <f t="shared" si="11"/>
        <v>#N/A</v>
      </c>
      <c r="AG332" t="e">
        <v>#N/A</v>
      </c>
      <c r="AH332" t="e">
        <v>#N/A</v>
      </c>
    </row>
    <row r="333" spans="1:34" x14ac:dyDescent="0.35">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42703.735069444447</v>
      </c>
      <c r="AF333" t="e">
        <f t="shared" si="11"/>
        <v>#N/A</v>
      </c>
      <c r="AG333" t="e">
        <v>#N/A</v>
      </c>
      <c r="AH333" t="e">
        <v>#N/A</v>
      </c>
    </row>
    <row r="334" spans="1:34" x14ac:dyDescent="0.35">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42703.735416666663</v>
      </c>
      <c r="AF334" t="e">
        <f t="shared" si="11"/>
        <v>#N/A</v>
      </c>
      <c r="AG334" t="e">
        <v>#N/A</v>
      </c>
      <c r="AH334" t="e">
        <v>#N/A</v>
      </c>
    </row>
    <row r="335" spans="1:34" x14ac:dyDescent="0.35">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42703.735763888886</v>
      </c>
      <c r="AF335" t="e">
        <f t="shared" si="11"/>
        <v>#N/A</v>
      </c>
      <c r="AG335" t="e">
        <v>#N/A</v>
      </c>
      <c r="AH335" t="e">
        <v>#N/A</v>
      </c>
    </row>
    <row r="336" spans="1:34" x14ac:dyDescent="0.35">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42703.736111111109</v>
      </c>
      <c r="AF336" t="e">
        <f t="shared" si="11"/>
        <v>#N/A</v>
      </c>
      <c r="AG336" t="e">
        <v>#N/A</v>
      </c>
      <c r="AH336" t="e">
        <v>#N/A</v>
      </c>
    </row>
    <row r="337" spans="1:34" x14ac:dyDescent="0.35">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42703.736458333333</v>
      </c>
      <c r="AF337" t="e">
        <f t="shared" si="11"/>
        <v>#N/A</v>
      </c>
      <c r="AG337" t="e">
        <v>#N/A</v>
      </c>
      <c r="AH337" t="e">
        <v>#N/A</v>
      </c>
    </row>
    <row r="338" spans="1:34" x14ac:dyDescent="0.35">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42703.736805555556</v>
      </c>
      <c r="AF338" t="e">
        <f t="shared" si="11"/>
        <v>#N/A</v>
      </c>
      <c r="AG338" t="e">
        <v>#N/A</v>
      </c>
      <c r="AH338" t="e">
        <v>#N/A</v>
      </c>
    </row>
    <row r="339" spans="1:34" x14ac:dyDescent="0.35">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42703.73715277778</v>
      </c>
      <c r="AF339" t="e">
        <f t="shared" si="11"/>
        <v>#N/A</v>
      </c>
      <c r="AG339" t="e">
        <v>#N/A</v>
      </c>
      <c r="AH339" t="e">
        <v>#N/A</v>
      </c>
    </row>
    <row r="340" spans="1:34" x14ac:dyDescent="0.35">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42703.737499999996</v>
      </c>
      <c r="AF340" t="e">
        <f t="shared" si="11"/>
        <v>#N/A</v>
      </c>
      <c r="AG340" t="e">
        <v>#N/A</v>
      </c>
      <c r="AH340" t="e">
        <v>#N/A</v>
      </c>
    </row>
    <row r="341" spans="1:34" x14ac:dyDescent="0.35">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42703.737847222219</v>
      </c>
      <c r="AF341" t="e">
        <f t="shared" si="11"/>
        <v>#N/A</v>
      </c>
      <c r="AG341" t="e">
        <v>#N/A</v>
      </c>
      <c r="AH341" t="e">
        <v>#N/A</v>
      </c>
    </row>
    <row r="342" spans="1:34" x14ac:dyDescent="0.35">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42703.738194444442</v>
      </c>
      <c r="AF342" t="e">
        <f t="shared" si="11"/>
        <v>#N/A</v>
      </c>
      <c r="AG342" t="e">
        <v>#N/A</v>
      </c>
      <c r="AH342" t="e">
        <v>#N/A</v>
      </c>
    </row>
    <row r="343" spans="1:34" x14ac:dyDescent="0.35">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42703.738541666666</v>
      </c>
      <c r="AF343" t="e">
        <f t="shared" si="11"/>
        <v>#N/A</v>
      </c>
      <c r="AG343" t="e">
        <v>#N/A</v>
      </c>
      <c r="AH343" t="e">
        <v>#N/A</v>
      </c>
    </row>
    <row r="344" spans="1:34" x14ac:dyDescent="0.35">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42703.738888888889</v>
      </c>
      <c r="AF344" t="e">
        <f t="shared" si="11"/>
        <v>#N/A</v>
      </c>
      <c r="AG344" t="e">
        <v>#N/A</v>
      </c>
      <c r="AH344" t="e">
        <v>#N/A</v>
      </c>
    </row>
    <row r="345" spans="1:34" x14ac:dyDescent="0.35">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42703.739236111112</v>
      </c>
      <c r="AF345" t="e">
        <f t="shared" si="11"/>
        <v>#N/A</v>
      </c>
      <c r="AG345" t="e">
        <v>#N/A</v>
      </c>
      <c r="AH345" t="e">
        <v>#N/A</v>
      </c>
    </row>
    <row r="346" spans="1:34" x14ac:dyDescent="0.35">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42703.739583333328</v>
      </c>
      <c r="AF346" t="e">
        <f t="shared" si="11"/>
        <v>#N/A</v>
      </c>
      <c r="AG346" t="e">
        <v>#N/A</v>
      </c>
      <c r="AH346" t="e">
        <v>#N/A</v>
      </c>
    </row>
    <row r="347" spans="1:34" x14ac:dyDescent="0.35">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42703.739930555552</v>
      </c>
      <c r="AF347" t="e">
        <f t="shared" si="11"/>
        <v>#N/A</v>
      </c>
      <c r="AG347" t="e">
        <v>#N/A</v>
      </c>
      <c r="AH347" t="e">
        <v>#N/A</v>
      </c>
    </row>
    <row r="348" spans="1:34" x14ac:dyDescent="0.35">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42703.740277777775</v>
      </c>
      <c r="AF348" t="e">
        <f t="shared" si="11"/>
        <v>#N/A</v>
      </c>
      <c r="AG348" t="e">
        <v>#N/A</v>
      </c>
      <c r="AH348" t="e">
        <v>#N/A</v>
      </c>
    </row>
    <row r="349" spans="1:34" x14ac:dyDescent="0.35">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42703.740624999999</v>
      </c>
      <c r="AF349" t="e">
        <f t="shared" si="11"/>
        <v>#N/A</v>
      </c>
      <c r="AG349" t="e">
        <v>#N/A</v>
      </c>
      <c r="AH349" t="e">
        <v>#N/A</v>
      </c>
    </row>
    <row r="350" spans="1:34" x14ac:dyDescent="0.35">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42703.740972222222</v>
      </c>
      <c r="AF350" t="e">
        <f t="shared" si="11"/>
        <v>#N/A</v>
      </c>
      <c r="AG350" t="e">
        <v>#N/A</v>
      </c>
      <c r="AH350" t="e">
        <v>#N/A</v>
      </c>
    </row>
    <row r="351" spans="1:34" x14ac:dyDescent="0.35">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42703.741319444445</v>
      </c>
      <c r="AF351" t="e">
        <f t="shared" si="11"/>
        <v>#N/A</v>
      </c>
      <c r="AG351" t="e">
        <v>#N/A</v>
      </c>
      <c r="AH351" t="e">
        <v>#N/A</v>
      </c>
    </row>
    <row r="352" spans="1:34" x14ac:dyDescent="0.35">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42703.741666666669</v>
      </c>
      <c r="AF352" t="e">
        <f t="shared" si="11"/>
        <v>#N/A</v>
      </c>
      <c r="AG352" t="e">
        <v>#N/A</v>
      </c>
      <c r="AH352" t="e">
        <v>#N/A</v>
      </c>
    </row>
    <row r="353" spans="1:34" x14ac:dyDescent="0.35">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42703.742013888885</v>
      </c>
      <c r="AF353" t="e">
        <f t="shared" si="11"/>
        <v>#N/A</v>
      </c>
      <c r="AG353" t="e">
        <v>#N/A</v>
      </c>
      <c r="AH353" t="e">
        <v>#N/A</v>
      </c>
    </row>
    <row r="354" spans="1:34" x14ac:dyDescent="0.35">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42703.742361111108</v>
      </c>
      <c r="AF354" t="e">
        <f t="shared" si="11"/>
        <v>#N/A</v>
      </c>
      <c r="AG354" t="e">
        <v>#N/A</v>
      </c>
      <c r="AH354" t="e">
        <v>#N/A</v>
      </c>
    </row>
    <row r="355" spans="1:34" x14ac:dyDescent="0.35">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42703.742708333331</v>
      </c>
      <c r="AF355" t="e">
        <f t="shared" si="11"/>
        <v>#N/A</v>
      </c>
      <c r="AG355" t="e">
        <v>#N/A</v>
      </c>
      <c r="AH355" t="e">
        <v>#N/A</v>
      </c>
    </row>
    <row r="356" spans="1:34" x14ac:dyDescent="0.35">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42703.743055555555</v>
      </c>
      <c r="AF356" t="e">
        <f t="shared" si="11"/>
        <v>#N/A</v>
      </c>
      <c r="AG356" t="e">
        <v>#N/A</v>
      </c>
      <c r="AH356" t="e">
        <v>#N/A</v>
      </c>
    </row>
    <row r="357" spans="1:34" x14ac:dyDescent="0.35">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42703.743402777778</v>
      </c>
      <c r="AF357" t="e">
        <f t="shared" si="11"/>
        <v>#N/A</v>
      </c>
      <c r="AG357" t="e">
        <v>#N/A</v>
      </c>
      <c r="AH357" t="e">
        <v>#N/A</v>
      </c>
    </row>
    <row r="358" spans="1:34" x14ac:dyDescent="0.35">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42703.743750000001</v>
      </c>
      <c r="AF358" t="e">
        <f t="shared" si="11"/>
        <v>#N/A</v>
      </c>
      <c r="AG358" t="e">
        <v>#N/A</v>
      </c>
      <c r="AH358" t="e">
        <v>#N/A</v>
      </c>
    </row>
    <row r="359" spans="1:34" x14ac:dyDescent="0.35">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42703.744097222218</v>
      </c>
      <c r="AF359" t="e">
        <f t="shared" si="11"/>
        <v>#N/A</v>
      </c>
      <c r="AG359" t="e">
        <v>#N/A</v>
      </c>
      <c r="AH359" t="e">
        <v>#N/A</v>
      </c>
    </row>
    <row r="360" spans="1:34" x14ac:dyDescent="0.35">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42703.744444444441</v>
      </c>
      <c r="AF360" t="e">
        <f t="shared" si="11"/>
        <v>#N/A</v>
      </c>
      <c r="AG360" t="e">
        <v>#N/A</v>
      </c>
      <c r="AH360" t="e">
        <v>#N/A</v>
      </c>
    </row>
    <row r="361" spans="1:34" x14ac:dyDescent="0.35">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42703.744791666664</v>
      </c>
      <c r="AF361" t="e">
        <f t="shared" si="11"/>
        <v>#N/A</v>
      </c>
      <c r="AG361" t="e">
        <v>#N/A</v>
      </c>
      <c r="AH361" t="e">
        <v>#N/A</v>
      </c>
    </row>
    <row r="362" spans="1:34" x14ac:dyDescent="0.35">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42703.745138888888</v>
      </c>
      <c r="AF362" t="e">
        <f t="shared" si="11"/>
        <v>#N/A</v>
      </c>
      <c r="AG362" t="e">
        <v>#N/A</v>
      </c>
      <c r="AH362" t="e">
        <v>#N/A</v>
      </c>
    </row>
    <row r="363" spans="1:34" x14ac:dyDescent="0.35">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42703.745486111111</v>
      </c>
      <c r="AF363" t="e">
        <f t="shared" si="11"/>
        <v>#N/A</v>
      </c>
      <c r="AG363" t="e">
        <v>#N/A</v>
      </c>
      <c r="AH363" t="e">
        <v>#N/A</v>
      </c>
    </row>
    <row r="364" spans="1:34" x14ac:dyDescent="0.35">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42703.745833333334</v>
      </c>
      <c r="AF364" t="e">
        <f t="shared" si="11"/>
        <v>#N/A</v>
      </c>
      <c r="AG364" t="e">
        <v>#N/A</v>
      </c>
      <c r="AH364" t="e">
        <v>#N/A</v>
      </c>
    </row>
    <row r="365" spans="1:34" x14ac:dyDescent="0.35">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42703.746180555558</v>
      </c>
      <c r="AF365" t="e">
        <f t="shared" si="11"/>
        <v>#N/A</v>
      </c>
      <c r="AG365" t="e">
        <v>#N/A</v>
      </c>
      <c r="AH365" t="e">
        <v>#N/A</v>
      </c>
    </row>
    <row r="366" spans="1:34" x14ac:dyDescent="0.35">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42703.746527777774</v>
      </c>
      <c r="AF366" t="e">
        <f t="shared" si="11"/>
        <v>#N/A</v>
      </c>
      <c r="AG366" t="e">
        <v>#N/A</v>
      </c>
      <c r="AH366" t="e">
        <v>#N/A</v>
      </c>
    </row>
    <row r="367" spans="1:34" x14ac:dyDescent="0.35">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42703.746874999997</v>
      </c>
      <c r="AF367" t="e">
        <f t="shared" si="11"/>
        <v>#N/A</v>
      </c>
      <c r="AG367" t="e">
        <v>#N/A</v>
      </c>
      <c r="AH367" t="e">
        <v>#N/A</v>
      </c>
    </row>
    <row r="368" spans="1:34" x14ac:dyDescent="0.35">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42703.74722222222</v>
      </c>
      <c r="AF368" t="e">
        <f t="shared" si="11"/>
        <v>#N/A</v>
      </c>
      <c r="AG368" t="e">
        <v>#N/A</v>
      </c>
      <c r="AH368" t="e">
        <v>#N/A</v>
      </c>
    </row>
    <row r="369" spans="1:34" x14ac:dyDescent="0.35">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42703.747569444444</v>
      </c>
      <c r="AF369" t="e">
        <f t="shared" si="11"/>
        <v>#N/A</v>
      </c>
      <c r="AG369" t="e">
        <v>#N/A</v>
      </c>
      <c r="AH369" t="e">
        <v>#N/A</v>
      </c>
    </row>
    <row r="370" spans="1:34" x14ac:dyDescent="0.35">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42703.747916666667</v>
      </c>
      <c r="AF370" t="e">
        <f t="shared" si="11"/>
        <v>#N/A</v>
      </c>
      <c r="AG370" t="e">
        <v>#N/A</v>
      </c>
      <c r="AH370" t="e">
        <v>#N/A</v>
      </c>
    </row>
    <row r="371" spans="1:34" x14ac:dyDescent="0.35">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42703.748263888891</v>
      </c>
      <c r="AF371" t="e">
        <f t="shared" si="11"/>
        <v>#N/A</v>
      </c>
      <c r="AG371" t="e">
        <v>#N/A</v>
      </c>
      <c r="AH371" t="e">
        <v>#N/A</v>
      </c>
    </row>
    <row r="372" spans="1:34" x14ac:dyDescent="0.35">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42703.748611111107</v>
      </c>
      <c r="AF372" t="e">
        <f t="shared" si="11"/>
        <v>#N/A</v>
      </c>
      <c r="AG372" t="e">
        <v>#N/A</v>
      </c>
      <c r="AH372" t="e">
        <v>#N/A</v>
      </c>
    </row>
    <row r="373" spans="1:34" x14ac:dyDescent="0.35">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42703.74895833333</v>
      </c>
      <c r="AF373" t="e">
        <f t="shared" si="11"/>
        <v>#N/A</v>
      </c>
      <c r="AG373" t="e">
        <v>#N/A</v>
      </c>
      <c r="AH373" t="e">
        <v>#N/A</v>
      </c>
    </row>
    <row r="374" spans="1:34" x14ac:dyDescent="0.35">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42703.749305555553</v>
      </c>
      <c r="AF374" t="e">
        <f t="shared" si="11"/>
        <v>#N/A</v>
      </c>
      <c r="AG374" t="e">
        <v>#N/A</v>
      </c>
      <c r="AH374" t="e">
        <v>#N/A</v>
      </c>
    </row>
    <row r="375" spans="1:34" x14ac:dyDescent="0.35">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42703.749652777777</v>
      </c>
      <c r="AF375" t="e">
        <f t="shared" si="11"/>
        <v>#N/A</v>
      </c>
      <c r="AG375" t="e">
        <v>#N/A</v>
      </c>
      <c r="AH375" t="e">
        <v>#N/A</v>
      </c>
    </row>
    <row r="376" spans="1:34" x14ac:dyDescent="0.35">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42703.75</v>
      </c>
      <c r="AF376" t="e">
        <f t="shared" si="11"/>
        <v>#N/A</v>
      </c>
      <c r="AG376" t="e">
        <v>#N/A</v>
      </c>
      <c r="AH376" t="e">
        <v>#N/A</v>
      </c>
    </row>
    <row r="377" spans="1:34" x14ac:dyDescent="0.35">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42703.750347222223</v>
      </c>
      <c r="AF377" t="e">
        <f t="shared" si="11"/>
        <v>#N/A</v>
      </c>
      <c r="AG377" t="e">
        <v>#N/A</v>
      </c>
      <c r="AH377" t="e">
        <v>#N/A</v>
      </c>
    </row>
    <row r="378" spans="1:34" x14ac:dyDescent="0.35">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42703.750694444447</v>
      </c>
      <c r="AF378" t="e">
        <f t="shared" si="11"/>
        <v>#N/A</v>
      </c>
      <c r="AG378" t="e">
        <v>#N/A</v>
      </c>
      <c r="AH378" t="e">
        <v>#N/A</v>
      </c>
    </row>
    <row r="379" spans="1:34" x14ac:dyDescent="0.35">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42703.751041666663</v>
      </c>
      <c r="AF379" t="e">
        <f t="shared" si="11"/>
        <v>#N/A</v>
      </c>
      <c r="AG379" t="e">
        <v>#N/A</v>
      </c>
      <c r="AH379" t="e">
        <v>#N/A</v>
      </c>
    </row>
    <row r="380" spans="1:34" x14ac:dyDescent="0.35">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42703.751388888886</v>
      </c>
      <c r="AF380" t="e">
        <f t="shared" si="11"/>
        <v>#N/A</v>
      </c>
      <c r="AG380" t="e">
        <v>#N/A</v>
      </c>
      <c r="AH380" t="e">
        <v>#N/A</v>
      </c>
    </row>
    <row r="381" spans="1:34" x14ac:dyDescent="0.35">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42703.751736111109</v>
      </c>
      <c r="AF381" t="e">
        <f t="shared" si="11"/>
        <v>#N/A</v>
      </c>
      <c r="AG381" t="e">
        <v>#N/A</v>
      </c>
      <c r="AH381" t="e">
        <v>#N/A</v>
      </c>
    </row>
    <row r="382" spans="1:34" x14ac:dyDescent="0.35">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42703.752083333333</v>
      </c>
      <c r="AF382" t="e">
        <f t="shared" si="11"/>
        <v>#N/A</v>
      </c>
      <c r="AG382" t="e">
        <v>#N/A</v>
      </c>
      <c r="AH382" t="e">
        <v>#N/A</v>
      </c>
    </row>
    <row r="383" spans="1:34" x14ac:dyDescent="0.35">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42703.752430555556</v>
      </c>
      <c r="AF383" t="e">
        <f t="shared" si="11"/>
        <v>#N/A</v>
      </c>
      <c r="AG383" t="e">
        <v>#N/A</v>
      </c>
      <c r="AH383" t="e">
        <v>#N/A</v>
      </c>
    </row>
    <row r="384" spans="1:34" x14ac:dyDescent="0.35">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42703.75277777778</v>
      </c>
      <c r="AF384" t="e">
        <f t="shared" si="11"/>
        <v>#N/A</v>
      </c>
      <c r="AG384" t="e">
        <v>#N/A</v>
      </c>
      <c r="AH384" t="e">
        <v>#N/A</v>
      </c>
    </row>
    <row r="385" spans="1:34" x14ac:dyDescent="0.35">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42703.753124999996</v>
      </c>
      <c r="AF385" t="e">
        <f t="shared" si="11"/>
        <v>#N/A</v>
      </c>
      <c r="AG385" t="e">
        <v>#N/A</v>
      </c>
      <c r="AH385" t="e">
        <v>#N/A</v>
      </c>
    </row>
    <row r="386" spans="1:34" x14ac:dyDescent="0.35">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42703.753472222219</v>
      </c>
      <c r="AF386" t="e">
        <f t="shared" si="11"/>
        <v>#N/A</v>
      </c>
      <c r="AG386" t="e">
        <v>#N/A</v>
      </c>
      <c r="AH386" t="e">
        <v>#N/A</v>
      </c>
    </row>
    <row r="387" spans="1:34" x14ac:dyDescent="0.35">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42703.753819444442</v>
      </c>
      <c r="AF387" t="e">
        <f t="shared" ref="AF387:AF450" si="13">IF(B387=5,4.95,-1)</f>
        <v>#N/A</v>
      </c>
      <c r="AG387" t="e">
        <v>#N/A</v>
      </c>
      <c r="AH387" t="e">
        <v>#N/A</v>
      </c>
    </row>
    <row r="388" spans="1:34" x14ac:dyDescent="0.35">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42703.754166666666</v>
      </c>
      <c r="AF388" t="e">
        <f t="shared" si="13"/>
        <v>#N/A</v>
      </c>
      <c r="AG388" t="e">
        <v>#N/A</v>
      </c>
      <c r="AH388" t="e">
        <v>#N/A</v>
      </c>
    </row>
    <row r="389" spans="1:34" x14ac:dyDescent="0.35">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42703.754513888889</v>
      </c>
      <c r="AF389" t="e">
        <f t="shared" si="13"/>
        <v>#N/A</v>
      </c>
      <c r="AG389" t="e">
        <v>#N/A</v>
      </c>
      <c r="AH389" t="e">
        <v>#N/A</v>
      </c>
    </row>
    <row r="390" spans="1:34" x14ac:dyDescent="0.35">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42703.754861111112</v>
      </c>
      <c r="AF390" t="e">
        <f t="shared" si="13"/>
        <v>#N/A</v>
      </c>
      <c r="AG390" t="e">
        <v>#N/A</v>
      </c>
      <c r="AH390" t="e">
        <v>#N/A</v>
      </c>
    </row>
    <row r="391" spans="1:34" x14ac:dyDescent="0.35">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42703.755208333328</v>
      </c>
      <c r="AF391" t="e">
        <f t="shared" si="13"/>
        <v>#N/A</v>
      </c>
      <c r="AG391" t="e">
        <v>#N/A</v>
      </c>
      <c r="AH391" t="e">
        <v>#N/A</v>
      </c>
    </row>
    <row r="392" spans="1:34" x14ac:dyDescent="0.35">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42703.755555555552</v>
      </c>
      <c r="AF392" t="e">
        <f t="shared" si="13"/>
        <v>#N/A</v>
      </c>
      <c r="AG392" t="e">
        <v>#N/A</v>
      </c>
      <c r="AH392" t="e">
        <v>#N/A</v>
      </c>
    </row>
    <row r="393" spans="1:34" x14ac:dyDescent="0.35">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42703.755902777775</v>
      </c>
      <c r="AF393" t="e">
        <f t="shared" si="13"/>
        <v>#N/A</v>
      </c>
      <c r="AG393" t="e">
        <v>#N/A</v>
      </c>
      <c r="AH393" t="e">
        <v>#N/A</v>
      </c>
    </row>
    <row r="394" spans="1:34" x14ac:dyDescent="0.35">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42703.756249999999</v>
      </c>
      <c r="AF394" t="e">
        <f t="shared" si="13"/>
        <v>#N/A</v>
      </c>
      <c r="AG394" t="e">
        <v>#N/A</v>
      </c>
      <c r="AH394" t="e">
        <v>#N/A</v>
      </c>
    </row>
    <row r="395" spans="1:34" x14ac:dyDescent="0.35">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42703.756597222222</v>
      </c>
      <c r="AF395" t="e">
        <f t="shared" si="13"/>
        <v>#N/A</v>
      </c>
      <c r="AG395" t="e">
        <v>#N/A</v>
      </c>
      <c r="AH395" t="e">
        <v>#N/A</v>
      </c>
    </row>
    <row r="396" spans="1:34" x14ac:dyDescent="0.35">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42703.756944444445</v>
      </c>
      <c r="AF396" t="e">
        <f t="shared" si="13"/>
        <v>#N/A</v>
      </c>
      <c r="AG396" t="e">
        <v>#N/A</v>
      </c>
      <c r="AH396" t="e">
        <v>#N/A</v>
      </c>
    </row>
    <row r="397" spans="1:34" x14ac:dyDescent="0.35">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42703.757291666669</v>
      </c>
      <c r="AF397" t="e">
        <f t="shared" si="13"/>
        <v>#N/A</v>
      </c>
      <c r="AG397" t="e">
        <v>#N/A</v>
      </c>
      <c r="AH397" t="e">
        <v>#N/A</v>
      </c>
    </row>
    <row r="398" spans="1:34" x14ac:dyDescent="0.35">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42703.757638888885</v>
      </c>
      <c r="AF398" t="e">
        <f t="shared" si="13"/>
        <v>#N/A</v>
      </c>
      <c r="AG398" t="e">
        <v>#N/A</v>
      </c>
      <c r="AH398" t="e">
        <v>#N/A</v>
      </c>
    </row>
    <row r="399" spans="1:34" x14ac:dyDescent="0.35">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42703.757986111108</v>
      </c>
      <c r="AF399" t="e">
        <f t="shared" si="13"/>
        <v>#N/A</v>
      </c>
      <c r="AG399" t="e">
        <v>#N/A</v>
      </c>
      <c r="AH399" t="e">
        <v>#N/A</v>
      </c>
    </row>
    <row r="400" spans="1:34" x14ac:dyDescent="0.35">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42703.758333333331</v>
      </c>
      <c r="AF400" t="e">
        <f t="shared" si="13"/>
        <v>#N/A</v>
      </c>
      <c r="AG400" t="e">
        <v>#N/A</v>
      </c>
      <c r="AH400" t="e">
        <v>#N/A</v>
      </c>
    </row>
    <row r="401" spans="1:34" x14ac:dyDescent="0.35">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42703.758680555555</v>
      </c>
      <c r="AF401" t="e">
        <f t="shared" si="13"/>
        <v>#N/A</v>
      </c>
      <c r="AG401" t="e">
        <v>#N/A</v>
      </c>
      <c r="AH401" t="e">
        <v>#N/A</v>
      </c>
    </row>
    <row r="402" spans="1:34" x14ac:dyDescent="0.35">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42703.759027777778</v>
      </c>
      <c r="AF402" t="e">
        <f t="shared" si="13"/>
        <v>#N/A</v>
      </c>
      <c r="AG402" t="e">
        <v>#N/A</v>
      </c>
      <c r="AH402" t="e">
        <v>#N/A</v>
      </c>
    </row>
    <row r="403" spans="1:34" x14ac:dyDescent="0.35">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42703.759375000001</v>
      </c>
      <c r="AF403" t="e">
        <f t="shared" si="13"/>
        <v>#N/A</v>
      </c>
      <c r="AG403" t="e">
        <v>#N/A</v>
      </c>
      <c r="AH403" t="e">
        <v>#N/A</v>
      </c>
    </row>
    <row r="404" spans="1:34" x14ac:dyDescent="0.35">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42703.759722222218</v>
      </c>
      <c r="AF404" t="e">
        <f t="shared" si="13"/>
        <v>#N/A</v>
      </c>
      <c r="AG404" t="e">
        <v>#N/A</v>
      </c>
      <c r="AH404" t="e">
        <v>#N/A</v>
      </c>
    </row>
    <row r="405" spans="1:34" x14ac:dyDescent="0.35">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42703.760069444441</v>
      </c>
      <c r="AF405" t="e">
        <f t="shared" si="13"/>
        <v>#N/A</v>
      </c>
      <c r="AG405" t="e">
        <v>#N/A</v>
      </c>
      <c r="AH405" t="e">
        <v>#N/A</v>
      </c>
    </row>
    <row r="406" spans="1:34" x14ac:dyDescent="0.35">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42703.760416666664</v>
      </c>
      <c r="AF406" t="e">
        <f t="shared" si="13"/>
        <v>#N/A</v>
      </c>
      <c r="AG406" t="e">
        <v>#N/A</v>
      </c>
      <c r="AH406" t="e">
        <v>#N/A</v>
      </c>
    </row>
    <row r="407" spans="1:34" x14ac:dyDescent="0.35">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42703.760763888888</v>
      </c>
      <c r="AF407" t="e">
        <f t="shared" si="13"/>
        <v>#N/A</v>
      </c>
      <c r="AG407" t="e">
        <v>#N/A</v>
      </c>
      <c r="AH407" t="e">
        <v>#N/A</v>
      </c>
    </row>
    <row r="408" spans="1:34" x14ac:dyDescent="0.35">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42703.761111111111</v>
      </c>
      <c r="AF408" t="e">
        <f t="shared" si="13"/>
        <v>#N/A</v>
      </c>
      <c r="AG408" t="e">
        <v>#N/A</v>
      </c>
      <c r="AH408" t="e">
        <v>#N/A</v>
      </c>
    </row>
    <row r="409" spans="1:34" x14ac:dyDescent="0.35">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42703.761458333334</v>
      </c>
      <c r="AF409" t="e">
        <f t="shared" si="13"/>
        <v>#N/A</v>
      </c>
      <c r="AG409" t="e">
        <v>#N/A</v>
      </c>
      <c r="AH409" t="e">
        <v>#N/A</v>
      </c>
    </row>
    <row r="410" spans="1:34" x14ac:dyDescent="0.35">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42703.761805555558</v>
      </c>
      <c r="AF410" t="e">
        <f t="shared" si="13"/>
        <v>#N/A</v>
      </c>
      <c r="AG410" t="e">
        <v>#N/A</v>
      </c>
      <c r="AH410" t="e">
        <v>#N/A</v>
      </c>
    </row>
    <row r="411" spans="1:34" x14ac:dyDescent="0.35">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42703.762152777774</v>
      </c>
      <c r="AF411" t="e">
        <f t="shared" si="13"/>
        <v>#N/A</v>
      </c>
      <c r="AG411" t="e">
        <v>#N/A</v>
      </c>
      <c r="AH411" t="e">
        <v>#N/A</v>
      </c>
    </row>
    <row r="412" spans="1:34" x14ac:dyDescent="0.35">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42703.762499999997</v>
      </c>
      <c r="AF412" t="e">
        <f t="shared" si="13"/>
        <v>#N/A</v>
      </c>
      <c r="AG412" t="e">
        <v>#N/A</v>
      </c>
      <c r="AH412" t="e">
        <v>#N/A</v>
      </c>
    </row>
    <row r="413" spans="1:34" x14ac:dyDescent="0.35">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42703.76284722222</v>
      </c>
      <c r="AF413" t="e">
        <f t="shared" si="13"/>
        <v>#N/A</v>
      </c>
      <c r="AG413" t="e">
        <v>#N/A</v>
      </c>
      <c r="AH413" t="e">
        <v>#N/A</v>
      </c>
    </row>
    <row r="414" spans="1:34" x14ac:dyDescent="0.35">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42703.763194444444</v>
      </c>
      <c r="AF414" t="e">
        <f t="shared" si="13"/>
        <v>#N/A</v>
      </c>
      <c r="AG414" t="e">
        <v>#N/A</v>
      </c>
      <c r="AH414" t="e">
        <v>#N/A</v>
      </c>
    </row>
    <row r="415" spans="1:34" x14ac:dyDescent="0.35">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42703.763541666667</v>
      </c>
      <c r="AF415" t="e">
        <f t="shared" si="13"/>
        <v>#N/A</v>
      </c>
      <c r="AG415" t="e">
        <v>#N/A</v>
      </c>
      <c r="AH415" t="e">
        <v>#N/A</v>
      </c>
    </row>
    <row r="416" spans="1:34" x14ac:dyDescent="0.35">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42703.763888888891</v>
      </c>
      <c r="AF416" t="e">
        <f t="shared" si="13"/>
        <v>#N/A</v>
      </c>
      <c r="AG416" t="e">
        <v>#N/A</v>
      </c>
      <c r="AH416" t="e">
        <v>#N/A</v>
      </c>
    </row>
    <row r="417" spans="1:34" x14ac:dyDescent="0.35">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42703.764236111107</v>
      </c>
      <c r="AF417" t="e">
        <f t="shared" si="13"/>
        <v>#N/A</v>
      </c>
      <c r="AG417" t="e">
        <v>#N/A</v>
      </c>
      <c r="AH417" t="e">
        <v>#N/A</v>
      </c>
    </row>
    <row r="418" spans="1:34" x14ac:dyDescent="0.35">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42703.76458333333</v>
      </c>
      <c r="AF418" t="e">
        <f t="shared" si="13"/>
        <v>#N/A</v>
      </c>
      <c r="AG418" t="e">
        <v>#N/A</v>
      </c>
      <c r="AH418" t="e">
        <v>#N/A</v>
      </c>
    </row>
    <row r="419" spans="1:34" x14ac:dyDescent="0.35">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42703.764930555553</v>
      </c>
      <c r="AF419" t="e">
        <f t="shared" si="13"/>
        <v>#N/A</v>
      </c>
      <c r="AG419" t="e">
        <v>#N/A</v>
      </c>
      <c r="AH419" t="e">
        <v>#N/A</v>
      </c>
    </row>
    <row r="420" spans="1:34" x14ac:dyDescent="0.35">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42703.765277777777</v>
      </c>
      <c r="AF420" t="e">
        <f t="shared" si="13"/>
        <v>#N/A</v>
      </c>
      <c r="AG420" t="e">
        <v>#N/A</v>
      </c>
      <c r="AH420" t="e">
        <v>#N/A</v>
      </c>
    </row>
    <row r="421" spans="1:34" x14ac:dyDescent="0.35">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42703.765625</v>
      </c>
      <c r="AF421" t="e">
        <f t="shared" si="13"/>
        <v>#N/A</v>
      </c>
      <c r="AG421" t="e">
        <v>#N/A</v>
      </c>
      <c r="AH421" t="e">
        <v>#N/A</v>
      </c>
    </row>
    <row r="422" spans="1:34" x14ac:dyDescent="0.35">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42703.765972222223</v>
      </c>
      <c r="AF422" t="e">
        <f t="shared" si="13"/>
        <v>#N/A</v>
      </c>
      <c r="AG422" t="e">
        <v>#N/A</v>
      </c>
      <c r="AH422" t="e">
        <v>#N/A</v>
      </c>
    </row>
    <row r="423" spans="1:34" x14ac:dyDescent="0.35">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42703.766319444447</v>
      </c>
      <c r="AF423" t="e">
        <f t="shared" si="13"/>
        <v>#N/A</v>
      </c>
      <c r="AG423" t="e">
        <v>#N/A</v>
      </c>
      <c r="AH423" t="e">
        <v>#N/A</v>
      </c>
    </row>
    <row r="424" spans="1:34" x14ac:dyDescent="0.35">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42703.766666666663</v>
      </c>
      <c r="AF424" t="e">
        <f t="shared" si="13"/>
        <v>#N/A</v>
      </c>
      <c r="AG424" t="e">
        <v>#N/A</v>
      </c>
      <c r="AH424" t="e">
        <v>#N/A</v>
      </c>
    </row>
    <row r="425" spans="1:34" x14ac:dyDescent="0.35">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42703.767013888886</v>
      </c>
      <c r="AF425" t="e">
        <f t="shared" si="13"/>
        <v>#N/A</v>
      </c>
      <c r="AG425" t="e">
        <v>#N/A</v>
      </c>
      <c r="AH425" t="e">
        <v>#N/A</v>
      </c>
    </row>
    <row r="426" spans="1:34" x14ac:dyDescent="0.35">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42703.767361111109</v>
      </c>
      <c r="AF426" t="e">
        <f t="shared" si="13"/>
        <v>#N/A</v>
      </c>
      <c r="AG426" t="e">
        <v>#N/A</v>
      </c>
      <c r="AH426" t="e">
        <v>#N/A</v>
      </c>
    </row>
    <row r="427" spans="1:34" x14ac:dyDescent="0.35">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42703.767708333333</v>
      </c>
      <c r="AF427" t="e">
        <f t="shared" si="13"/>
        <v>#N/A</v>
      </c>
      <c r="AG427" t="e">
        <v>#N/A</v>
      </c>
      <c r="AH427" t="e">
        <v>#N/A</v>
      </c>
    </row>
    <row r="428" spans="1:34" x14ac:dyDescent="0.35">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42703.768055555556</v>
      </c>
      <c r="AF428" t="e">
        <f t="shared" si="13"/>
        <v>#N/A</v>
      </c>
      <c r="AG428" t="e">
        <v>#N/A</v>
      </c>
      <c r="AH428" t="e">
        <v>#N/A</v>
      </c>
    </row>
    <row r="429" spans="1:34" x14ac:dyDescent="0.35">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42703.76840277778</v>
      </c>
      <c r="AF429" t="e">
        <f t="shared" si="13"/>
        <v>#N/A</v>
      </c>
      <c r="AG429" t="e">
        <v>#N/A</v>
      </c>
      <c r="AH429" t="e">
        <v>#N/A</v>
      </c>
    </row>
    <row r="430" spans="1:34" x14ac:dyDescent="0.35">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42703.768749999996</v>
      </c>
      <c r="AF430" t="e">
        <f t="shared" si="13"/>
        <v>#N/A</v>
      </c>
      <c r="AG430" t="e">
        <v>#N/A</v>
      </c>
      <c r="AH430" t="e">
        <v>#N/A</v>
      </c>
    </row>
    <row r="431" spans="1:34" x14ac:dyDescent="0.35">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42703.769097222219</v>
      </c>
      <c r="AF431" t="e">
        <f t="shared" si="13"/>
        <v>#N/A</v>
      </c>
      <c r="AG431" t="e">
        <v>#N/A</v>
      </c>
      <c r="AH431" t="e">
        <v>#N/A</v>
      </c>
    </row>
    <row r="432" spans="1:34" x14ac:dyDescent="0.35">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42703.769444444442</v>
      </c>
      <c r="AF432" t="e">
        <f t="shared" si="13"/>
        <v>#N/A</v>
      </c>
      <c r="AG432" t="e">
        <v>#N/A</v>
      </c>
      <c r="AH432" t="e">
        <v>#N/A</v>
      </c>
    </row>
    <row r="433" spans="1:34" x14ac:dyDescent="0.35">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42703.769791666666</v>
      </c>
      <c r="AF433" t="e">
        <f t="shared" si="13"/>
        <v>#N/A</v>
      </c>
      <c r="AG433" t="e">
        <v>#N/A</v>
      </c>
      <c r="AH433" t="e">
        <v>#N/A</v>
      </c>
    </row>
    <row r="434" spans="1:34" x14ac:dyDescent="0.35">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42703.770138888889</v>
      </c>
      <c r="AF434" t="e">
        <f t="shared" si="13"/>
        <v>#N/A</v>
      </c>
      <c r="AG434" t="e">
        <v>#N/A</v>
      </c>
      <c r="AH434" t="e">
        <v>#N/A</v>
      </c>
    </row>
    <row r="435" spans="1:34" x14ac:dyDescent="0.35">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42703.770486111112</v>
      </c>
      <c r="AF435" t="e">
        <f t="shared" si="13"/>
        <v>#N/A</v>
      </c>
      <c r="AG435" t="e">
        <v>#N/A</v>
      </c>
      <c r="AH435" t="e">
        <v>#N/A</v>
      </c>
    </row>
    <row r="436" spans="1:34" x14ac:dyDescent="0.35">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42703.770833333328</v>
      </c>
      <c r="AF436" t="e">
        <f t="shared" si="13"/>
        <v>#N/A</v>
      </c>
      <c r="AG436" t="e">
        <v>#N/A</v>
      </c>
      <c r="AH436" t="e">
        <v>#N/A</v>
      </c>
    </row>
    <row r="437" spans="1:34" x14ac:dyDescent="0.35">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42703.771180555552</v>
      </c>
      <c r="AF437" t="e">
        <f t="shared" si="13"/>
        <v>#N/A</v>
      </c>
      <c r="AG437" t="e">
        <v>#N/A</v>
      </c>
      <c r="AH437" t="e">
        <v>#N/A</v>
      </c>
    </row>
    <row r="438" spans="1:34" x14ac:dyDescent="0.35">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42703.771527777775</v>
      </c>
      <c r="AF438" t="e">
        <f t="shared" si="13"/>
        <v>#N/A</v>
      </c>
      <c r="AG438" t="e">
        <v>#N/A</v>
      </c>
      <c r="AH438" t="e">
        <v>#N/A</v>
      </c>
    </row>
    <row r="439" spans="1:34" x14ac:dyDescent="0.35">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42703.771874999999</v>
      </c>
      <c r="AF439" t="e">
        <f t="shared" si="13"/>
        <v>#N/A</v>
      </c>
      <c r="AG439" t="e">
        <v>#N/A</v>
      </c>
      <c r="AH439" t="e">
        <v>#N/A</v>
      </c>
    </row>
    <row r="440" spans="1:34" x14ac:dyDescent="0.35">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42703.772222222222</v>
      </c>
      <c r="AF440" t="e">
        <f t="shared" si="13"/>
        <v>#N/A</v>
      </c>
      <c r="AG440" t="e">
        <v>#N/A</v>
      </c>
      <c r="AH440" t="e">
        <v>#N/A</v>
      </c>
    </row>
    <row r="441" spans="1:34" x14ac:dyDescent="0.35">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42703.772569444445</v>
      </c>
      <c r="AF441" t="e">
        <f t="shared" si="13"/>
        <v>#N/A</v>
      </c>
      <c r="AG441" t="e">
        <v>#N/A</v>
      </c>
      <c r="AH441" t="e">
        <v>#N/A</v>
      </c>
    </row>
    <row r="442" spans="1:34" x14ac:dyDescent="0.35">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42703.772916666669</v>
      </c>
      <c r="AF442" t="e">
        <f t="shared" si="13"/>
        <v>#N/A</v>
      </c>
      <c r="AG442" t="e">
        <v>#N/A</v>
      </c>
      <c r="AH442" t="e">
        <v>#N/A</v>
      </c>
    </row>
    <row r="443" spans="1:34" x14ac:dyDescent="0.35">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42703.773263888885</v>
      </c>
      <c r="AF443" t="e">
        <f t="shared" si="13"/>
        <v>#N/A</v>
      </c>
      <c r="AG443" t="e">
        <v>#N/A</v>
      </c>
      <c r="AH443" t="e">
        <v>#N/A</v>
      </c>
    </row>
    <row r="444" spans="1:34" x14ac:dyDescent="0.35">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42703.773611111108</v>
      </c>
      <c r="AF444" t="e">
        <f t="shared" si="13"/>
        <v>#N/A</v>
      </c>
      <c r="AG444" t="e">
        <v>#N/A</v>
      </c>
      <c r="AH444" t="e">
        <v>#N/A</v>
      </c>
    </row>
    <row r="445" spans="1:34" x14ac:dyDescent="0.35">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42703.773958333331</v>
      </c>
      <c r="AF445" t="e">
        <f t="shared" si="13"/>
        <v>#N/A</v>
      </c>
      <c r="AG445" t="e">
        <v>#N/A</v>
      </c>
      <c r="AH445" t="e">
        <v>#N/A</v>
      </c>
    </row>
    <row r="446" spans="1:34" x14ac:dyDescent="0.35">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42703.774305555555</v>
      </c>
      <c r="AF446" t="e">
        <f t="shared" si="13"/>
        <v>#N/A</v>
      </c>
      <c r="AG446" t="e">
        <v>#N/A</v>
      </c>
      <c r="AH446" t="e">
        <v>#N/A</v>
      </c>
    </row>
    <row r="447" spans="1:34" x14ac:dyDescent="0.35">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42703.774652777778</v>
      </c>
      <c r="AF447" t="e">
        <f t="shared" si="13"/>
        <v>#N/A</v>
      </c>
      <c r="AG447" t="e">
        <v>#N/A</v>
      </c>
      <c r="AH447" t="e">
        <v>#N/A</v>
      </c>
    </row>
    <row r="448" spans="1:34" x14ac:dyDescent="0.35">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42703.775000000001</v>
      </c>
      <c r="AF448" t="e">
        <f t="shared" si="13"/>
        <v>#N/A</v>
      </c>
      <c r="AG448" t="e">
        <v>#N/A</v>
      </c>
      <c r="AH448" t="e">
        <v>#N/A</v>
      </c>
    </row>
    <row r="449" spans="1:34" x14ac:dyDescent="0.35">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42703.775347222218</v>
      </c>
      <c r="AF449" t="e">
        <f t="shared" si="13"/>
        <v>#N/A</v>
      </c>
      <c r="AG449" t="e">
        <v>#N/A</v>
      </c>
      <c r="AH449" t="e">
        <v>#N/A</v>
      </c>
    </row>
    <row r="450" spans="1:34" x14ac:dyDescent="0.35">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42703.775694444441</v>
      </c>
      <c r="AF450" t="e">
        <f t="shared" si="13"/>
        <v>#N/A</v>
      </c>
      <c r="AG450" t="e">
        <v>#N/A</v>
      </c>
      <c r="AH450" t="e">
        <v>#N/A</v>
      </c>
    </row>
    <row r="451" spans="1:34" x14ac:dyDescent="0.35">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42703.776041666664</v>
      </c>
      <c r="AF451" t="e">
        <f t="shared" ref="AF451:AF514" si="15">IF(B451=5,4.95,-1)</f>
        <v>#N/A</v>
      </c>
      <c r="AG451" t="e">
        <v>#N/A</v>
      </c>
      <c r="AH451" t="e">
        <v>#N/A</v>
      </c>
    </row>
    <row r="452" spans="1:34" x14ac:dyDescent="0.35">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42703.776388888888</v>
      </c>
      <c r="AF452" t="e">
        <f t="shared" si="15"/>
        <v>#N/A</v>
      </c>
      <c r="AG452" t="e">
        <v>#N/A</v>
      </c>
      <c r="AH452" t="e">
        <v>#N/A</v>
      </c>
    </row>
    <row r="453" spans="1:34" x14ac:dyDescent="0.35">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42703.776736111111</v>
      </c>
      <c r="AF453" t="e">
        <f t="shared" si="15"/>
        <v>#N/A</v>
      </c>
      <c r="AG453" t="e">
        <v>#N/A</v>
      </c>
      <c r="AH453" t="e">
        <v>#N/A</v>
      </c>
    </row>
    <row r="454" spans="1:34" x14ac:dyDescent="0.35">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42703.777083333334</v>
      </c>
      <c r="AF454" t="e">
        <f t="shared" si="15"/>
        <v>#N/A</v>
      </c>
      <c r="AG454" t="e">
        <v>#N/A</v>
      </c>
      <c r="AH454" t="e">
        <v>#N/A</v>
      </c>
    </row>
    <row r="455" spans="1:34" x14ac:dyDescent="0.35">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42703.777430555558</v>
      </c>
      <c r="AF455" t="e">
        <f t="shared" si="15"/>
        <v>#N/A</v>
      </c>
      <c r="AG455" t="e">
        <v>#N/A</v>
      </c>
      <c r="AH455" t="e">
        <v>#N/A</v>
      </c>
    </row>
    <row r="456" spans="1:34" x14ac:dyDescent="0.35">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42703.777777777774</v>
      </c>
      <c r="AF456" t="e">
        <f t="shared" si="15"/>
        <v>#N/A</v>
      </c>
      <c r="AG456" t="e">
        <v>#N/A</v>
      </c>
      <c r="AH456" t="e">
        <v>#N/A</v>
      </c>
    </row>
    <row r="457" spans="1:34" x14ac:dyDescent="0.35">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42703.778124999997</v>
      </c>
      <c r="AF457" t="e">
        <f t="shared" si="15"/>
        <v>#N/A</v>
      </c>
      <c r="AG457" t="e">
        <v>#N/A</v>
      </c>
      <c r="AH457" t="e">
        <v>#N/A</v>
      </c>
    </row>
    <row r="458" spans="1:34" x14ac:dyDescent="0.35">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42703.77847222222</v>
      </c>
      <c r="AF458" t="e">
        <f t="shared" si="15"/>
        <v>#N/A</v>
      </c>
      <c r="AG458" t="e">
        <v>#N/A</v>
      </c>
      <c r="AH458" t="e">
        <v>#N/A</v>
      </c>
    </row>
    <row r="459" spans="1:34" x14ac:dyDescent="0.35">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42703.778819444444</v>
      </c>
      <c r="AF459" t="e">
        <f t="shared" si="15"/>
        <v>#N/A</v>
      </c>
      <c r="AG459" t="e">
        <v>#N/A</v>
      </c>
      <c r="AH459" t="e">
        <v>#N/A</v>
      </c>
    </row>
    <row r="460" spans="1:34" x14ac:dyDescent="0.35">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42703.779166666667</v>
      </c>
      <c r="AF460" t="e">
        <f t="shared" si="15"/>
        <v>#N/A</v>
      </c>
      <c r="AG460" t="e">
        <v>#N/A</v>
      </c>
      <c r="AH460" t="e">
        <v>#N/A</v>
      </c>
    </row>
    <row r="461" spans="1:34" x14ac:dyDescent="0.35">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42703.779513888891</v>
      </c>
      <c r="AF461" t="e">
        <f t="shared" si="15"/>
        <v>#N/A</v>
      </c>
      <c r="AG461" t="e">
        <v>#N/A</v>
      </c>
      <c r="AH461" t="e">
        <v>#N/A</v>
      </c>
    </row>
    <row r="462" spans="1:34" x14ac:dyDescent="0.35">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42703.779861111107</v>
      </c>
      <c r="AF462" t="e">
        <f t="shared" si="15"/>
        <v>#N/A</v>
      </c>
      <c r="AG462" t="e">
        <v>#N/A</v>
      </c>
      <c r="AH462" t="e">
        <v>#N/A</v>
      </c>
    </row>
    <row r="463" spans="1:34" x14ac:dyDescent="0.35">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42703.78020833333</v>
      </c>
      <c r="AF463" t="e">
        <f t="shared" si="15"/>
        <v>#N/A</v>
      </c>
      <c r="AG463" t="e">
        <v>#N/A</v>
      </c>
      <c r="AH463" t="e">
        <v>#N/A</v>
      </c>
    </row>
    <row r="464" spans="1:34" x14ac:dyDescent="0.35">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42703.780555555553</v>
      </c>
      <c r="AF464" t="e">
        <f t="shared" si="15"/>
        <v>#N/A</v>
      </c>
      <c r="AG464" t="e">
        <v>#N/A</v>
      </c>
      <c r="AH464" t="e">
        <v>#N/A</v>
      </c>
    </row>
    <row r="465" spans="1:34" x14ac:dyDescent="0.35">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42703.780902777777</v>
      </c>
      <c r="AF465" t="e">
        <f t="shared" si="15"/>
        <v>#N/A</v>
      </c>
      <c r="AG465" t="e">
        <v>#N/A</v>
      </c>
      <c r="AH465" t="e">
        <v>#N/A</v>
      </c>
    </row>
    <row r="466" spans="1:34" x14ac:dyDescent="0.35">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42703.78125</v>
      </c>
      <c r="AF466" t="e">
        <f t="shared" si="15"/>
        <v>#N/A</v>
      </c>
      <c r="AG466" t="e">
        <v>#N/A</v>
      </c>
      <c r="AH466" t="e">
        <v>#N/A</v>
      </c>
    </row>
    <row r="467" spans="1:34" x14ac:dyDescent="0.35">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42703.781597222223</v>
      </c>
      <c r="AF467" t="e">
        <f t="shared" si="15"/>
        <v>#N/A</v>
      </c>
      <c r="AG467" t="e">
        <v>#N/A</v>
      </c>
      <c r="AH467" t="e">
        <v>#N/A</v>
      </c>
    </row>
    <row r="468" spans="1:34" x14ac:dyDescent="0.35">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42703.781944444447</v>
      </c>
      <c r="AF468" t="e">
        <f t="shared" si="15"/>
        <v>#N/A</v>
      </c>
      <c r="AG468" t="e">
        <v>#N/A</v>
      </c>
      <c r="AH468" t="e">
        <v>#N/A</v>
      </c>
    </row>
    <row r="469" spans="1:34" x14ac:dyDescent="0.35">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42703.782291666663</v>
      </c>
      <c r="AF469" t="e">
        <f t="shared" si="15"/>
        <v>#N/A</v>
      </c>
      <c r="AG469" t="e">
        <v>#N/A</v>
      </c>
      <c r="AH469" t="e">
        <v>#N/A</v>
      </c>
    </row>
    <row r="470" spans="1:34" x14ac:dyDescent="0.35">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42703.782638888886</v>
      </c>
      <c r="AF470" t="e">
        <f t="shared" si="15"/>
        <v>#N/A</v>
      </c>
      <c r="AG470" t="e">
        <v>#N/A</v>
      </c>
      <c r="AH470" t="e">
        <v>#N/A</v>
      </c>
    </row>
    <row r="471" spans="1:34" x14ac:dyDescent="0.35">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42703.782986111109</v>
      </c>
      <c r="AF471" t="e">
        <f t="shared" si="15"/>
        <v>#N/A</v>
      </c>
      <c r="AG471" t="e">
        <v>#N/A</v>
      </c>
      <c r="AH471" t="e">
        <v>#N/A</v>
      </c>
    </row>
    <row r="472" spans="1:34" x14ac:dyDescent="0.35">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42703.783333333333</v>
      </c>
      <c r="AF472" t="e">
        <f t="shared" si="15"/>
        <v>#N/A</v>
      </c>
      <c r="AG472" t="e">
        <v>#N/A</v>
      </c>
      <c r="AH472" t="e">
        <v>#N/A</v>
      </c>
    </row>
    <row r="473" spans="1:34" x14ac:dyDescent="0.35">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42703.783680555556</v>
      </c>
      <c r="AF473" t="e">
        <f t="shared" si="15"/>
        <v>#N/A</v>
      </c>
      <c r="AG473" t="e">
        <v>#N/A</v>
      </c>
      <c r="AH473" t="e">
        <v>#N/A</v>
      </c>
    </row>
    <row r="474" spans="1:34" x14ac:dyDescent="0.35">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42703.78402777778</v>
      </c>
      <c r="AF474" t="e">
        <f t="shared" si="15"/>
        <v>#N/A</v>
      </c>
      <c r="AG474" t="e">
        <v>#N/A</v>
      </c>
      <c r="AH474" t="e">
        <v>#N/A</v>
      </c>
    </row>
    <row r="475" spans="1:34" x14ac:dyDescent="0.35">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42703.784374999996</v>
      </c>
      <c r="AF475" t="e">
        <f t="shared" si="15"/>
        <v>#N/A</v>
      </c>
      <c r="AG475" t="e">
        <v>#N/A</v>
      </c>
      <c r="AH475" t="e">
        <v>#N/A</v>
      </c>
    </row>
    <row r="476" spans="1:34" x14ac:dyDescent="0.35">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42703.784722222219</v>
      </c>
      <c r="AF476" t="e">
        <f t="shared" si="15"/>
        <v>#N/A</v>
      </c>
      <c r="AG476" t="e">
        <v>#N/A</v>
      </c>
      <c r="AH476" t="e">
        <v>#N/A</v>
      </c>
    </row>
    <row r="477" spans="1:34" x14ac:dyDescent="0.35">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42703.785069444442</v>
      </c>
      <c r="AF477" t="e">
        <f t="shared" si="15"/>
        <v>#N/A</v>
      </c>
      <c r="AG477" t="e">
        <v>#N/A</v>
      </c>
      <c r="AH477" t="e">
        <v>#N/A</v>
      </c>
    </row>
    <row r="478" spans="1:34" x14ac:dyDescent="0.35">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42703.785416666666</v>
      </c>
      <c r="AF478" t="e">
        <f t="shared" si="15"/>
        <v>#N/A</v>
      </c>
      <c r="AG478" t="e">
        <v>#N/A</v>
      </c>
      <c r="AH478" t="e">
        <v>#N/A</v>
      </c>
    </row>
    <row r="479" spans="1:34" x14ac:dyDescent="0.35">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42703.785763888889</v>
      </c>
      <c r="AF479" t="e">
        <f t="shared" si="15"/>
        <v>#N/A</v>
      </c>
      <c r="AG479" t="e">
        <v>#N/A</v>
      </c>
      <c r="AH479" t="e">
        <v>#N/A</v>
      </c>
    </row>
    <row r="480" spans="1:34" x14ac:dyDescent="0.35">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42703.786111111112</v>
      </c>
      <c r="AF480" t="e">
        <f t="shared" si="15"/>
        <v>#N/A</v>
      </c>
      <c r="AG480" t="e">
        <v>#N/A</v>
      </c>
      <c r="AH480" t="e">
        <v>#N/A</v>
      </c>
    </row>
    <row r="481" spans="1:34" x14ac:dyDescent="0.35">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42703.786458333328</v>
      </c>
      <c r="AF481" t="e">
        <f t="shared" si="15"/>
        <v>#N/A</v>
      </c>
      <c r="AG481" t="e">
        <v>#N/A</v>
      </c>
      <c r="AH481" t="e">
        <v>#N/A</v>
      </c>
    </row>
    <row r="482" spans="1:34" x14ac:dyDescent="0.35">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42703.786805555552</v>
      </c>
      <c r="AF482" t="e">
        <f t="shared" si="15"/>
        <v>#N/A</v>
      </c>
      <c r="AG482" t="e">
        <v>#N/A</v>
      </c>
      <c r="AH482" t="e">
        <v>#N/A</v>
      </c>
    </row>
    <row r="483" spans="1:34" x14ac:dyDescent="0.35">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42703.787152777775</v>
      </c>
      <c r="AF483" t="e">
        <f t="shared" si="15"/>
        <v>#N/A</v>
      </c>
      <c r="AG483" t="e">
        <v>#N/A</v>
      </c>
      <c r="AH483" t="e">
        <v>#N/A</v>
      </c>
    </row>
    <row r="484" spans="1:34" x14ac:dyDescent="0.35">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42703.787499999999</v>
      </c>
      <c r="AF484" t="e">
        <f t="shared" si="15"/>
        <v>#N/A</v>
      </c>
      <c r="AG484" t="e">
        <v>#N/A</v>
      </c>
      <c r="AH484" t="e">
        <v>#N/A</v>
      </c>
    </row>
    <row r="485" spans="1:34" x14ac:dyDescent="0.35">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42703.787847222222</v>
      </c>
      <c r="AF485" t="e">
        <f t="shared" si="15"/>
        <v>#N/A</v>
      </c>
      <c r="AG485" t="e">
        <v>#N/A</v>
      </c>
      <c r="AH485" t="e">
        <v>#N/A</v>
      </c>
    </row>
    <row r="486" spans="1:34" x14ac:dyDescent="0.35">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42703.788194444445</v>
      </c>
      <c r="AF486" t="e">
        <f t="shared" si="15"/>
        <v>#N/A</v>
      </c>
      <c r="AG486" t="e">
        <v>#N/A</v>
      </c>
      <c r="AH486" t="e">
        <v>#N/A</v>
      </c>
    </row>
    <row r="487" spans="1:34" x14ac:dyDescent="0.35">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42703.788541666669</v>
      </c>
      <c r="AF487" t="e">
        <f t="shared" si="15"/>
        <v>#N/A</v>
      </c>
      <c r="AG487" t="e">
        <v>#N/A</v>
      </c>
      <c r="AH487" t="e">
        <v>#N/A</v>
      </c>
    </row>
    <row r="488" spans="1:34" x14ac:dyDescent="0.35">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42703.788888888885</v>
      </c>
      <c r="AF488" t="e">
        <f t="shared" si="15"/>
        <v>#N/A</v>
      </c>
      <c r="AG488" t="e">
        <v>#N/A</v>
      </c>
      <c r="AH488" t="e">
        <v>#N/A</v>
      </c>
    </row>
    <row r="489" spans="1:34" x14ac:dyDescent="0.35">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42703.789236111108</v>
      </c>
      <c r="AF489" t="e">
        <f t="shared" si="15"/>
        <v>#N/A</v>
      </c>
      <c r="AG489" t="e">
        <v>#N/A</v>
      </c>
      <c r="AH489" t="e">
        <v>#N/A</v>
      </c>
    </row>
    <row r="490" spans="1:34" x14ac:dyDescent="0.35">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42703.789583333331</v>
      </c>
      <c r="AF490" t="e">
        <f t="shared" si="15"/>
        <v>#N/A</v>
      </c>
      <c r="AG490" t="e">
        <v>#N/A</v>
      </c>
      <c r="AH490" t="e">
        <v>#N/A</v>
      </c>
    </row>
    <row r="491" spans="1:34" x14ac:dyDescent="0.35">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42703.789930555555</v>
      </c>
      <c r="AF491" t="e">
        <f t="shared" si="15"/>
        <v>#N/A</v>
      </c>
      <c r="AG491" t="e">
        <v>#N/A</v>
      </c>
      <c r="AH491" t="e">
        <v>#N/A</v>
      </c>
    </row>
    <row r="492" spans="1:34" x14ac:dyDescent="0.35">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42703.790277777778</v>
      </c>
      <c r="AF492" t="e">
        <f t="shared" si="15"/>
        <v>#N/A</v>
      </c>
      <c r="AG492" t="e">
        <v>#N/A</v>
      </c>
      <c r="AH492" t="e">
        <v>#N/A</v>
      </c>
    </row>
    <row r="493" spans="1:34" x14ac:dyDescent="0.35">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42703.790625000001</v>
      </c>
      <c r="AF493" t="e">
        <f t="shared" si="15"/>
        <v>#N/A</v>
      </c>
      <c r="AG493" t="e">
        <v>#N/A</v>
      </c>
      <c r="AH493" t="e">
        <v>#N/A</v>
      </c>
    </row>
    <row r="494" spans="1:34" x14ac:dyDescent="0.35">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42703.790972222218</v>
      </c>
      <c r="AF494" t="e">
        <f t="shared" si="15"/>
        <v>#N/A</v>
      </c>
      <c r="AG494" t="e">
        <v>#N/A</v>
      </c>
      <c r="AH494" t="e">
        <v>#N/A</v>
      </c>
    </row>
    <row r="495" spans="1:34" x14ac:dyDescent="0.35">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42703.791319444441</v>
      </c>
      <c r="AF495" t="e">
        <f t="shared" si="15"/>
        <v>#N/A</v>
      </c>
      <c r="AG495" t="e">
        <v>#N/A</v>
      </c>
      <c r="AH495" t="e">
        <v>#N/A</v>
      </c>
    </row>
    <row r="496" spans="1:34" x14ac:dyDescent="0.35">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42703.791666666664</v>
      </c>
      <c r="AF496" t="e">
        <f t="shared" si="15"/>
        <v>#N/A</v>
      </c>
      <c r="AG496" t="e">
        <v>#N/A</v>
      </c>
      <c r="AH496" t="e">
        <v>#N/A</v>
      </c>
    </row>
    <row r="497" spans="1:34" x14ac:dyDescent="0.35">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42703.792013888888</v>
      </c>
      <c r="AF497" t="e">
        <f t="shared" si="15"/>
        <v>#N/A</v>
      </c>
      <c r="AG497" t="e">
        <v>#N/A</v>
      </c>
      <c r="AH497" t="e">
        <v>#N/A</v>
      </c>
    </row>
    <row r="498" spans="1:34" x14ac:dyDescent="0.35">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42703.792361111111</v>
      </c>
      <c r="AF498" t="e">
        <f t="shared" si="15"/>
        <v>#N/A</v>
      </c>
      <c r="AG498" t="e">
        <v>#N/A</v>
      </c>
      <c r="AH498" t="e">
        <v>#N/A</v>
      </c>
    </row>
    <row r="499" spans="1:34" x14ac:dyDescent="0.35">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42703.792708333334</v>
      </c>
      <c r="AF499" t="e">
        <f t="shared" si="15"/>
        <v>#N/A</v>
      </c>
      <c r="AG499" t="e">
        <v>#N/A</v>
      </c>
      <c r="AH499" t="e">
        <v>#N/A</v>
      </c>
    </row>
    <row r="500" spans="1:34" x14ac:dyDescent="0.35">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42703.793055555558</v>
      </c>
      <c r="AF500" t="e">
        <f t="shared" si="15"/>
        <v>#N/A</v>
      </c>
      <c r="AG500" t="e">
        <v>#N/A</v>
      </c>
      <c r="AH500" t="e">
        <v>#N/A</v>
      </c>
    </row>
    <row r="501" spans="1:34" x14ac:dyDescent="0.35">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42703.793402777774</v>
      </c>
      <c r="AF501" t="e">
        <f t="shared" si="15"/>
        <v>#N/A</v>
      </c>
      <c r="AG501" t="e">
        <v>#N/A</v>
      </c>
      <c r="AH501" t="e">
        <v>#N/A</v>
      </c>
    </row>
    <row r="502" spans="1:34" x14ac:dyDescent="0.35">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42703.793749999997</v>
      </c>
      <c r="AF502" t="e">
        <f t="shared" si="15"/>
        <v>#N/A</v>
      </c>
      <c r="AG502" t="e">
        <v>#N/A</v>
      </c>
      <c r="AH502" t="e">
        <v>#N/A</v>
      </c>
    </row>
    <row r="503" spans="1:34" x14ac:dyDescent="0.35">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42703.79409722222</v>
      </c>
      <c r="AF503" t="e">
        <f t="shared" si="15"/>
        <v>#N/A</v>
      </c>
      <c r="AG503" t="e">
        <v>#N/A</v>
      </c>
      <c r="AH503" t="e">
        <v>#N/A</v>
      </c>
    </row>
    <row r="504" spans="1:34" x14ac:dyDescent="0.35">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42703.794444444444</v>
      </c>
      <c r="AF504" t="e">
        <f t="shared" si="15"/>
        <v>#N/A</v>
      </c>
      <c r="AG504" t="e">
        <v>#N/A</v>
      </c>
      <c r="AH504" t="e">
        <v>#N/A</v>
      </c>
    </row>
    <row r="505" spans="1:34" x14ac:dyDescent="0.35">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42703.794791666667</v>
      </c>
      <c r="AF505" t="e">
        <f t="shared" si="15"/>
        <v>#N/A</v>
      </c>
      <c r="AG505" t="e">
        <v>#N/A</v>
      </c>
      <c r="AH505" t="e">
        <v>#N/A</v>
      </c>
    </row>
    <row r="506" spans="1:34" x14ac:dyDescent="0.35">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42703.795138888891</v>
      </c>
      <c r="AF506" t="e">
        <f t="shared" si="15"/>
        <v>#N/A</v>
      </c>
      <c r="AG506" t="e">
        <v>#N/A</v>
      </c>
      <c r="AH506" t="e">
        <v>#N/A</v>
      </c>
    </row>
    <row r="507" spans="1:34" x14ac:dyDescent="0.35">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42703.795486111107</v>
      </c>
      <c r="AF507" t="e">
        <f t="shared" si="15"/>
        <v>#N/A</v>
      </c>
      <c r="AG507" t="e">
        <v>#N/A</v>
      </c>
      <c r="AH507" t="e">
        <v>#N/A</v>
      </c>
    </row>
    <row r="508" spans="1:34" x14ac:dyDescent="0.35">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42703.79583333333</v>
      </c>
      <c r="AF508" t="e">
        <f t="shared" si="15"/>
        <v>#N/A</v>
      </c>
      <c r="AG508" t="e">
        <v>#N/A</v>
      </c>
      <c r="AH508" t="e">
        <v>#N/A</v>
      </c>
    </row>
    <row r="509" spans="1:34" x14ac:dyDescent="0.35">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42703.796180555553</v>
      </c>
      <c r="AF509" t="e">
        <f t="shared" si="15"/>
        <v>#N/A</v>
      </c>
      <c r="AG509" t="e">
        <v>#N/A</v>
      </c>
      <c r="AH509" t="e">
        <v>#N/A</v>
      </c>
    </row>
    <row r="510" spans="1:34" x14ac:dyDescent="0.35">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42703.796527777777</v>
      </c>
      <c r="AF510" t="e">
        <f t="shared" si="15"/>
        <v>#N/A</v>
      </c>
      <c r="AG510" t="e">
        <v>#N/A</v>
      </c>
      <c r="AH510" t="e">
        <v>#N/A</v>
      </c>
    </row>
    <row r="511" spans="1:34" x14ac:dyDescent="0.35">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42703.796875</v>
      </c>
      <c r="AF511" t="e">
        <f t="shared" si="15"/>
        <v>#N/A</v>
      </c>
      <c r="AG511" t="e">
        <v>#N/A</v>
      </c>
      <c r="AH511" t="e">
        <v>#N/A</v>
      </c>
    </row>
    <row r="512" spans="1:34" x14ac:dyDescent="0.35">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42703.797222222223</v>
      </c>
      <c r="AF512" t="e">
        <f t="shared" si="15"/>
        <v>#N/A</v>
      </c>
      <c r="AG512" t="e">
        <v>#N/A</v>
      </c>
      <c r="AH512" t="e">
        <v>#N/A</v>
      </c>
    </row>
    <row r="513" spans="1:34" x14ac:dyDescent="0.35">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42703.797569444447</v>
      </c>
      <c r="AF513" t="e">
        <f t="shared" si="15"/>
        <v>#N/A</v>
      </c>
      <c r="AG513" t="e">
        <v>#N/A</v>
      </c>
      <c r="AH513" t="e">
        <v>#N/A</v>
      </c>
    </row>
    <row r="514" spans="1:34" x14ac:dyDescent="0.35">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42703.797916666663</v>
      </c>
      <c r="AF514" t="e">
        <f t="shared" si="15"/>
        <v>#N/A</v>
      </c>
      <c r="AG514" t="e">
        <v>#N/A</v>
      </c>
      <c r="AH514" t="e">
        <v>#N/A</v>
      </c>
    </row>
    <row r="515" spans="1:34" x14ac:dyDescent="0.35">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42703.798263888886</v>
      </c>
      <c r="AF515" t="e">
        <f t="shared" ref="AF515:AF578" si="17">IF(B515=5,4.95,-1)</f>
        <v>#N/A</v>
      </c>
      <c r="AG515" t="e">
        <v>#N/A</v>
      </c>
      <c r="AH515" t="e">
        <v>#N/A</v>
      </c>
    </row>
    <row r="516" spans="1:34" x14ac:dyDescent="0.35">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42703.798611111109</v>
      </c>
      <c r="AF516" t="e">
        <f t="shared" si="17"/>
        <v>#N/A</v>
      </c>
      <c r="AG516" t="e">
        <v>#N/A</v>
      </c>
      <c r="AH516" t="e">
        <v>#N/A</v>
      </c>
    </row>
    <row r="517" spans="1:34" x14ac:dyDescent="0.35">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42703.798958333333</v>
      </c>
      <c r="AF517" t="e">
        <f t="shared" si="17"/>
        <v>#N/A</v>
      </c>
      <c r="AG517" t="e">
        <v>#N/A</v>
      </c>
      <c r="AH517" t="e">
        <v>#N/A</v>
      </c>
    </row>
    <row r="518" spans="1:34" x14ac:dyDescent="0.35">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42703.799305555556</v>
      </c>
      <c r="AF518" t="e">
        <f t="shared" si="17"/>
        <v>#N/A</v>
      </c>
      <c r="AG518" t="e">
        <v>#N/A</v>
      </c>
      <c r="AH518" t="e">
        <v>#N/A</v>
      </c>
    </row>
    <row r="519" spans="1:34" x14ac:dyDescent="0.35">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42703.79965277778</v>
      </c>
      <c r="AF519" t="e">
        <f t="shared" si="17"/>
        <v>#N/A</v>
      </c>
      <c r="AG519" t="e">
        <v>#N/A</v>
      </c>
      <c r="AH519" t="e">
        <v>#N/A</v>
      </c>
    </row>
    <row r="520" spans="1:34" x14ac:dyDescent="0.35">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42703.799999999996</v>
      </c>
      <c r="AF520" t="e">
        <f t="shared" si="17"/>
        <v>#N/A</v>
      </c>
      <c r="AG520" t="e">
        <v>#N/A</v>
      </c>
      <c r="AH520" t="e">
        <v>#N/A</v>
      </c>
    </row>
    <row r="521" spans="1:34" x14ac:dyDescent="0.35">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42703.800347222219</v>
      </c>
      <c r="AF521" t="e">
        <f t="shared" si="17"/>
        <v>#N/A</v>
      </c>
      <c r="AG521" t="e">
        <v>#N/A</v>
      </c>
      <c r="AH521" t="e">
        <v>#N/A</v>
      </c>
    </row>
    <row r="522" spans="1:34" x14ac:dyDescent="0.35">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42703.800694444442</v>
      </c>
      <c r="AF522" t="e">
        <f t="shared" si="17"/>
        <v>#N/A</v>
      </c>
      <c r="AG522" t="e">
        <v>#N/A</v>
      </c>
      <c r="AH522" t="e">
        <v>#N/A</v>
      </c>
    </row>
    <row r="523" spans="1:34" x14ac:dyDescent="0.35">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42703.801041666666</v>
      </c>
      <c r="AF523" t="e">
        <f t="shared" si="17"/>
        <v>#N/A</v>
      </c>
      <c r="AG523" t="e">
        <v>#N/A</v>
      </c>
      <c r="AH523" t="e">
        <v>#N/A</v>
      </c>
    </row>
    <row r="524" spans="1:34" x14ac:dyDescent="0.35">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42703.801388888889</v>
      </c>
      <c r="AF524" t="e">
        <f t="shared" si="17"/>
        <v>#N/A</v>
      </c>
      <c r="AG524" t="e">
        <v>#N/A</v>
      </c>
      <c r="AH524" t="e">
        <v>#N/A</v>
      </c>
    </row>
    <row r="525" spans="1:34" x14ac:dyDescent="0.35">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42703.801736111112</v>
      </c>
      <c r="AF525" t="e">
        <f t="shared" si="17"/>
        <v>#N/A</v>
      </c>
      <c r="AG525" t="e">
        <v>#N/A</v>
      </c>
      <c r="AH525" t="e">
        <v>#N/A</v>
      </c>
    </row>
    <row r="526" spans="1:34" x14ac:dyDescent="0.35">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42703.802083333328</v>
      </c>
      <c r="AF526" t="e">
        <f t="shared" si="17"/>
        <v>#N/A</v>
      </c>
      <c r="AG526" t="e">
        <v>#N/A</v>
      </c>
      <c r="AH526" t="e">
        <v>#N/A</v>
      </c>
    </row>
    <row r="527" spans="1:34" x14ac:dyDescent="0.35">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42703.802430555552</v>
      </c>
      <c r="AF527" t="e">
        <f t="shared" si="17"/>
        <v>#N/A</v>
      </c>
      <c r="AG527" t="e">
        <v>#N/A</v>
      </c>
      <c r="AH527" t="e">
        <v>#N/A</v>
      </c>
    </row>
    <row r="528" spans="1:34" x14ac:dyDescent="0.35">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42703.802777777775</v>
      </c>
      <c r="AF528" t="e">
        <f t="shared" si="17"/>
        <v>#N/A</v>
      </c>
      <c r="AG528" t="e">
        <v>#N/A</v>
      </c>
      <c r="AH528" t="e">
        <v>#N/A</v>
      </c>
    </row>
    <row r="529" spans="1:34" x14ac:dyDescent="0.35">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42703.803124999999</v>
      </c>
      <c r="AF529" t="e">
        <f t="shared" si="17"/>
        <v>#N/A</v>
      </c>
      <c r="AG529" t="e">
        <v>#N/A</v>
      </c>
      <c r="AH529" t="e">
        <v>#N/A</v>
      </c>
    </row>
    <row r="530" spans="1:34" x14ac:dyDescent="0.35">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42703.803472222222</v>
      </c>
      <c r="AF530" t="e">
        <f t="shared" si="17"/>
        <v>#N/A</v>
      </c>
      <c r="AG530" t="e">
        <v>#N/A</v>
      </c>
      <c r="AH530" t="e">
        <v>#N/A</v>
      </c>
    </row>
    <row r="531" spans="1:34" x14ac:dyDescent="0.35">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42703.803819444445</v>
      </c>
      <c r="AF531" t="e">
        <f t="shared" si="17"/>
        <v>#N/A</v>
      </c>
      <c r="AG531" t="e">
        <v>#N/A</v>
      </c>
      <c r="AH531" t="e">
        <v>#N/A</v>
      </c>
    </row>
    <row r="532" spans="1:34" x14ac:dyDescent="0.35">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42703.804166666669</v>
      </c>
      <c r="AF532" t="e">
        <f t="shared" si="17"/>
        <v>#N/A</v>
      </c>
      <c r="AG532" t="e">
        <v>#N/A</v>
      </c>
      <c r="AH532" t="e">
        <v>#N/A</v>
      </c>
    </row>
    <row r="533" spans="1:34" x14ac:dyDescent="0.35">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42703.804513888885</v>
      </c>
      <c r="AF533" t="e">
        <f t="shared" si="17"/>
        <v>#N/A</v>
      </c>
      <c r="AG533" t="e">
        <v>#N/A</v>
      </c>
      <c r="AH533" t="e">
        <v>#N/A</v>
      </c>
    </row>
    <row r="534" spans="1:34" x14ac:dyDescent="0.35">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42703.804861111108</v>
      </c>
      <c r="AF534" t="e">
        <f t="shared" si="17"/>
        <v>#N/A</v>
      </c>
      <c r="AG534" t="e">
        <v>#N/A</v>
      </c>
      <c r="AH534" t="e">
        <v>#N/A</v>
      </c>
    </row>
    <row r="535" spans="1:34" x14ac:dyDescent="0.35">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42703.805208333331</v>
      </c>
      <c r="AF535" t="e">
        <f t="shared" si="17"/>
        <v>#N/A</v>
      </c>
      <c r="AG535" t="e">
        <v>#N/A</v>
      </c>
      <c r="AH535" t="e">
        <v>#N/A</v>
      </c>
    </row>
    <row r="536" spans="1:34" x14ac:dyDescent="0.35">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42703.805555555555</v>
      </c>
      <c r="AF536" t="e">
        <f t="shared" si="17"/>
        <v>#N/A</v>
      </c>
      <c r="AG536" t="e">
        <v>#N/A</v>
      </c>
      <c r="AH536" t="e">
        <v>#N/A</v>
      </c>
    </row>
    <row r="537" spans="1:34" x14ac:dyDescent="0.35">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42703.805902777778</v>
      </c>
      <c r="AF537" t="e">
        <f t="shared" si="17"/>
        <v>#N/A</v>
      </c>
      <c r="AG537" t="e">
        <v>#N/A</v>
      </c>
      <c r="AH537" t="e">
        <v>#N/A</v>
      </c>
    </row>
    <row r="538" spans="1:34" x14ac:dyDescent="0.35">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42703.806250000001</v>
      </c>
      <c r="AF538" t="e">
        <f t="shared" si="17"/>
        <v>#N/A</v>
      </c>
      <c r="AG538" t="e">
        <v>#N/A</v>
      </c>
      <c r="AH538" t="e">
        <v>#N/A</v>
      </c>
    </row>
    <row r="539" spans="1:34" x14ac:dyDescent="0.35">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42703.806597222218</v>
      </c>
      <c r="AF539" t="e">
        <f t="shared" si="17"/>
        <v>#N/A</v>
      </c>
      <c r="AG539" t="e">
        <v>#N/A</v>
      </c>
      <c r="AH539" t="e">
        <v>#N/A</v>
      </c>
    </row>
    <row r="540" spans="1:34" x14ac:dyDescent="0.35">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42703.806944444441</v>
      </c>
      <c r="AF540" t="e">
        <f t="shared" si="17"/>
        <v>#N/A</v>
      </c>
      <c r="AG540" t="e">
        <v>#N/A</v>
      </c>
      <c r="AH540" t="e">
        <v>#N/A</v>
      </c>
    </row>
    <row r="541" spans="1:34" x14ac:dyDescent="0.35">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42703.807291666664</v>
      </c>
      <c r="AF541" t="e">
        <f t="shared" si="17"/>
        <v>#N/A</v>
      </c>
      <c r="AG541" t="e">
        <v>#N/A</v>
      </c>
      <c r="AH541" t="e">
        <v>#N/A</v>
      </c>
    </row>
    <row r="542" spans="1:34" x14ac:dyDescent="0.35">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42703.807638888888</v>
      </c>
      <c r="AF542" t="e">
        <f t="shared" si="17"/>
        <v>#N/A</v>
      </c>
      <c r="AG542" t="e">
        <v>#N/A</v>
      </c>
      <c r="AH542" t="e">
        <v>#N/A</v>
      </c>
    </row>
    <row r="543" spans="1:34" x14ac:dyDescent="0.35">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42703.807986111111</v>
      </c>
      <c r="AF543" t="e">
        <f t="shared" si="17"/>
        <v>#N/A</v>
      </c>
      <c r="AG543" t="e">
        <v>#N/A</v>
      </c>
      <c r="AH543" t="e">
        <v>#N/A</v>
      </c>
    </row>
    <row r="544" spans="1:34" x14ac:dyDescent="0.35">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42703.808333333334</v>
      </c>
      <c r="AF544" t="e">
        <f t="shared" si="17"/>
        <v>#N/A</v>
      </c>
      <c r="AG544" t="e">
        <v>#N/A</v>
      </c>
      <c r="AH544" t="e">
        <v>#N/A</v>
      </c>
    </row>
    <row r="545" spans="1:34" x14ac:dyDescent="0.35">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42703.808680555558</v>
      </c>
      <c r="AF545" t="e">
        <f t="shared" si="17"/>
        <v>#N/A</v>
      </c>
      <c r="AG545" t="e">
        <v>#N/A</v>
      </c>
      <c r="AH545" t="e">
        <v>#N/A</v>
      </c>
    </row>
    <row r="546" spans="1:34" x14ac:dyDescent="0.35">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42703.809027777774</v>
      </c>
      <c r="AF546" t="e">
        <f t="shared" si="17"/>
        <v>#N/A</v>
      </c>
      <c r="AG546" t="e">
        <v>#N/A</v>
      </c>
      <c r="AH546" t="e">
        <v>#N/A</v>
      </c>
    </row>
    <row r="547" spans="1:34" x14ac:dyDescent="0.35">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42703.809374999997</v>
      </c>
      <c r="AF547" t="e">
        <f t="shared" si="17"/>
        <v>#N/A</v>
      </c>
      <c r="AG547" t="e">
        <v>#N/A</v>
      </c>
      <c r="AH547" t="e">
        <v>#N/A</v>
      </c>
    </row>
    <row r="548" spans="1:34" x14ac:dyDescent="0.35">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42703.80972222222</v>
      </c>
      <c r="AF548" t="e">
        <f t="shared" si="17"/>
        <v>#N/A</v>
      </c>
      <c r="AG548" t="e">
        <v>#N/A</v>
      </c>
      <c r="AH548" t="e">
        <v>#N/A</v>
      </c>
    </row>
    <row r="549" spans="1:34" x14ac:dyDescent="0.35">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42703.810069444444</v>
      </c>
      <c r="AF549" t="e">
        <f t="shared" si="17"/>
        <v>#N/A</v>
      </c>
      <c r="AG549" t="e">
        <v>#N/A</v>
      </c>
      <c r="AH549" t="e">
        <v>#N/A</v>
      </c>
    </row>
    <row r="550" spans="1:34" x14ac:dyDescent="0.35">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42703.810416666667</v>
      </c>
      <c r="AF550" t="e">
        <f t="shared" si="17"/>
        <v>#N/A</v>
      </c>
      <c r="AG550" t="e">
        <v>#N/A</v>
      </c>
      <c r="AH550" t="e">
        <v>#N/A</v>
      </c>
    </row>
    <row r="551" spans="1:34" x14ac:dyDescent="0.35">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42703.810763888891</v>
      </c>
      <c r="AF551" t="e">
        <f t="shared" si="17"/>
        <v>#N/A</v>
      </c>
      <c r="AG551" t="e">
        <v>#N/A</v>
      </c>
      <c r="AH551" t="e">
        <v>#N/A</v>
      </c>
    </row>
    <row r="552" spans="1:34" x14ac:dyDescent="0.35">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42703.811111111107</v>
      </c>
      <c r="AF552" t="e">
        <f t="shared" si="17"/>
        <v>#N/A</v>
      </c>
      <c r="AG552" t="e">
        <v>#N/A</v>
      </c>
      <c r="AH552" t="e">
        <v>#N/A</v>
      </c>
    </row>
    <row r="553" spans="1:34" x14ac:dyDescent="0.35">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42703.81145833333</v>
      </c>
      <c r="AF553" t="e">
        <f t="shared" si="17"/>
        <v>#N/A</v>
      </c>
      <c r="AG553" t="e">
        <v>#N/A</v>
      </c>
      <c r="AH553" t="e">
        <v>#N/A</v>
      </c>
    </row>
    <row r="554" spans="1:34" x14ac:dyDescent="0.35">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42703.811805555553</v>
      </c>
      <c r="AF554" t="e">
        <f t="shared" si="17"/>
        <v>#N/A</v>
      </c>
      <c r="AG554" t="e">
        <v>#N/A</v>
      </c>
      <c r="AH554" t="e">
        <v>#N/A</v>
      </c>
    </row>
    <row r="555" spans="1:34" x14ac:dyDescent="0.35">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42703.812152777777</v>
      </c>
      <c r="AF555" t="e">
        <f t="shared" si="17"/>
        <v>#N/A</v>
      </c>
      <c r="AG555" t="e">
        <v>#N/A</v>
      </c>
      <c r="AH555" t="e">
        <v>#N/A</v>
      </c>
    </row>
    <row r="556" spans="1:34" x14ac:dyDescent="0.35">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42703.8125</v>
      </c>
      <c r="AF556" t="e">
        <f t="shared" si="17"/>
        <v>#N/A</v>
      </c>
      <c r="AG556" t="e">
        <v>#N/A</v>
      </c>
      <c r="AH556" t="e">
        <v>#N/A</v>
      </c>
    </row>
    <row r="557" spans="1:34" x14ac:dyDescent="0.35">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42703.812847222223</v>
      </c>
      <c r="AF557" t="e">
        <f t="shared" si="17"/>
        <v>#N/A</v>
      </c>
      <c r="AG557" t="e">
        <v>#N/A</v>
      </c>
      <c r="AH557" t="e">
        <v>#N/A</v>
      </c>
    </row>
    <row r="558" spans="1:34" x14ac:dyDescent="0.35">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42703.813194444447</v>
      </c>
      <c r="AF558" t="e">
        <f t="shared" si="17"/>
        <v>#N/A</v>
      </c>
      <c r="AG558" t="e">
        <v>#N/A</v>
      </c>
      <c r="AH558" t="e">
        <v>#N/A</v>
      </c>
    </row>
    <row r="559" spans="1:34" x14ac:dyDescent="0.35">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42703.813541666663</v>
      </c>
      <c r="AF559" t="e">
        <f t="shared" si="17"/>
        <v>#N/A</v>
      </c>
      <c r="AG559" t="e">
        <v>#N/A</v>
      </c>
      <c r="AH559" t="e">
        <v>#N/A</v>
      </c>
    </row>
    <row r="560" spans="1:34" x14ac:dyDescent="0.35">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42703.813888888886</v>
      </c>
      <c r="AF560" t="e">
        <f t="shared" si="17"/>
        <v>#N/A</v>
      </c>
      <c r="AG560" t="e">
        <v>#N/A</v>
      </c>
      <c r="AH560" t="e">
        <v>#N/A</v>
      </c>
    </row>
    <row r="561" spans="1:34" x14ac:dyDescent="0.35">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42703.814236111109</v>
      </c>
      <c r="AF561" t="e">
        <f t="shared" si="17"/>
        <v>#N/A</v>
      </c>
      <c r="AG561" t="e">
        <v>#N/A</v>
      </c>
      <c r="AH561" t="e">
        <v>#N/A</v>
      </c>
    </row>
    <row r="562" spans="1:34" x14ac:dyDescent="0.35">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42703.814583333333</v>
      </c>
      <c r="AF562" t="e">
        <f t="shared" si="17"/>
        <v>#N/A</v>
      </c>
      <c r="AG562" t="e">
        <v>#N/A</v>
      </c>
      <c r="AH562" t="e">
        <v>#N/A</v>
      </c>
    </row>
    <row r="563" spans="1:34" x14ac:dyDescent="0.35">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42703.814930555556</v>
      </c>
      <c r="AF563" t="e">
        <f t="shared" si="17"/>
        <v>#N/A</v>
      </c>
      <c r="AG563" t="e">
        <v>#N/A</v>
      </c>
      <c r="AH563" t="e">
        <v>#N/A</v>
      </c>
    </row>
    <row r="564" spans="1:34" x14ac:dyDescent="0.35">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42703.81527777778</v>
      </c>
      <c r="AF564" t="e">
        <f t="shared" si="17"/>
        <v>#N/A</v>
      </c>
      <c r="AG564" t="e">
        <v>#N/A</v>
      </c>
      <c r="AH564" t="e">
        <v>#N/A</v>
      </c>
    </row>
    <row r="565" spans="1:34" x14ac:dyDescent="0.35">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42703.815624999996</v>
      </c>
      <c r="AF565" t="e">
        <f t="shared" si="17"/>
        <v>#N/A</v>
      </c>
      <c r="AG565" t="e">
        <v>#N/A</v>
      </c>
      <c r="AH565" t="e">
        <v>#N/A</v>
      </c>
    </row>
    <row r="566" spans="1:34" x14ac:dyDescent="0.35">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42703.815972222219</v>
      </c>
      <c r="AF566" t="e">
        <f t="shared" si="17"/>
        <v>#N/A</v>
      </c>
      <c r="AG566" t="e">
        <v>#N/A</v>
      </c>
      <c r="AH566" t="e">
        <v>#N/A</v>
      </c>
    </row>
    <row r="567" spans="1:34" x14ac:dyDescent="0.35">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42703.816319444442</v>
      </c>
      <c r="AF567" t="e">
        <f t="shared" si="17"/>
        <v>#N/A</v>
      </c>
      <c r="AG567" t="e">
        <v>#N/A</v>
      </c>
      <c r="AH567" t="e">
        <v>#N/A</v>
      </c>
    </row>
    <row r="568" spans="1:34" x14ac:dyDescent="0.35">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42703.816666666666</v>
      </c>
      <c r="AF568" t="e">
        <f t="shared" si="17"/>
        <v>#N/A</v>
      </c>
      <c r="AG568" t="e">
        <v>#N/A</v>
      </c>
      <c r="AH568" t="e">
        <v>#N/A</v>
      </c>
    </row>
    <row r="569" spans="1:34" x14ac:dyDescent="0.35">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42703.817013888889</v>
      </c>
      <c r="AF569" t="e">
        <f t="shared" si="17"/>
        <v>#N/A</v>
      </c>
      <c r="AG569" t="e">
        <v>#N/A</v>
      </c>
      <c r="AH569" t="e">
        <v>#N/A</v>
      </c>
    </row>
    <row r="570" spans="1:34" x14ac:dyDescent="0.35">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42703.817361111112</v>
      </c>
      <c r="AF570" t="e">
        <f t="shared" si="17"/>
        <v>#N/A</v>
      </c>
      <c r="AG570" t="e">
        <v>#N/A</v>
      </c>
      <c r="AH570" t="e">
        <v>#N/A</v>
      </c>
    </row>
    <row r="571" spans="1:34" x14ac:dyDescent="0.35">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42703.817708333328</v>
      </c>
      <c r="AF571" t="e">
        <f t="shared" si="17"/>
        <v>#N/A</v>
      </c>
      <c r="AG571" t="e">
        <v>#N/A</v>
      </c>
      <c r="AH571" t="e">
        <v>#N/A</v>
      </c>
    </row>
    <row r="572" spans="1:34" x14ac:dyDescent="0.35">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42703.818055555552</v>
      </c>
      <c r="AF572" t="e">
        <f t="shared" si="17"/>
        <v>#N/A</v>
      </c>
      <c r="AG572" t="e">
        <v>#N/A</v>
      </c>
      <c r="AH572" t="e">
        <v>#N/A</v>
      </c>
    </row>
    <row r="573" spans="1:34" x14ac:dyDescent="0.35">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42703.818402777775</v>
      </c>
      <c r="AF573" t="e">
        <f t="shared" si="17"/>
        <v>#N/A</v>
      </c>
      <c r="AG573" t="e">
        <v>#N/A</v>
      </c>
      <c r="AH573" t="e">
        <v>#N/A</v>
      </c>
    </row>
    <row r="574" spans="1:34" x14ac:dyDescent="0.35">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42703.818749999999</v>
      </c>
      <c r="AF574" t="e">
        <f t="shared" si="17"/>
        <v>#N/A</v>
      </c>
      <c r="AG574" t="e">
        <v>#N/A</v>
      </c>
      <c r="AH574" t="e">
        <v>#N/A</v>
      </c>
    </row>
    <row r="575" spans="1:34" x14ac:dyDescent="0.35">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42703.819097222222</v>
      </c>
      <c r="AF575" t="e">
        <f t="shared" si="17"/>
        <v>#N/A</v>
      </c>
      <c r="AG575" t="e">
        <v>#N/A</v>
      </c>
      <c r="AH575" t="e">
        <v>#N/A</v>
      </c>
    </row>
    <row r="576" spans="1:34" x14ac:dyDescent="0.35">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42703.819444444445</v>
      </c>
      <c r="AF576" t="e">
        <f t="shared" si="17"/>
        <v>#N/A</v>
      </c>
      <c r="AG576" t="e">
        <v>#N/A</v>
      </c>
      <c r="AH576" t="e">
        <v>#N/A</v>
      </c>
    </row>
    <row r="577" spans="1:34" x14ac:dyDescent="0.35">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42703.819791666669</v>
      </c>
      <c r="AF577" t="e">
        <f t="shared" si="17"/>
        <v>#N/A</v>
      </c>
      <c r="AG577" t="e">
        <v>#N/A</v>
      </c>
      <c r="AH577" t="e">
        <v>#N/A</v>
      </c>
    </row>
    <row r="578" spans="1:34" x14ac:dyDescent="0.35">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42703.820138888885</v>
      </c>
      <c r="AF578" t="e">
        <f t="shared" si="17"/>
        <v>#N/A</v>
      </c>
      <c r="AG578" t="e">
        <v>#N/A</v>
      </c>
      <c r="AH578" t="e">
        <v>#N/A</v>
      </c>
    </row>
    <row r="579" spans="1:34" x14ac:dyDescent="0.35">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42703.820486111108</v>
      </c>
      <c r="AF579" t="e">
        <f t="shared" ref="AF579:AF642" si="19">IF(B579=5,4.95,-1)</f>
        <v>#N/A</v>
      </c>
      <c r="AG579" t="e">
        <v>#N/A</v>
      </c>
      <c r="AH579" t="e">
        <v>#N/A</v>
      </c>
    </row>
    <row r="580" spans="1:34" x14ac:dyDescent="0.35">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42703.820833333331</v>
      </c>
      <c r="AF580" t="e">
        <f t="shared" si="19"/>
        <v>#N/A</v>
      </c>
      <c r="AG580" t="e">
        <v>#N/A</v>
      </c>
      <c r="AH580" t="e">
        <v>#N/A</v>
      </c>
    </row>
    <row r="581" spans="1:34" x14ac:dyDescent="0.35">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42703.821180555555</v>
      </c>
      <c r="AF581" t="e">
        <f t="shared" si="19"/>
        <v>#N/A</v>
      </c>
      <c r="AG581" t="e">
        <v>#N/A</v>
      </c>
      <c r="AH581" t="e">
        <v>#N/A</v>
      </c>
    </row>
    <row r="582" spans="1:34" x14ac:dyDescent="0.35">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42703.821527777778</v>
      </c>
      <c r="AF582" t="e">
        <f t="shared" si="19"/>
        <v>#N/A</v>
      </c>
      <c r="AG582" t="e">
        <v>#N/A</v>
      </c>
      <c r="AH582" t="e">
        <v>#N/A</v>
      </c>
    </row>
    <row r="583" spans="1:34" x14ac:dyDescent="0.35">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42703.821875000001</v>
      </c>
      <c r="AF583" t="e">
        <f t="shared" si="19"/>
        <v>#N/A</v>
      </c>
      <c r="AG583" t="e">
        <v>#N/A</v>
      </c>
      <c r="AH583" t="e">
        <v>#N/A</v>
      </c>
    </row>
    <row r="584" spans="1:34" x14ac:dyDescent="0.35">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42703.822222222218</v>
      </c>
      <c r="AF584" t="e">
        <f t="shared" si="19"/>
        <v>#N/A</v>
      </c>
      <c r="AG584" t="e">
        <v>#N/A</v>
      </c>
      <c r="AH584" t="e">
        <v>#N/A</v>
      </c>
    </row>
    <row r="585" spans="1:34" x14ac:dyDescent="0.35">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42703.822569444441</v>
      </c>
      <c r="AF585" t="e">
        <f t="shared" si="19"/>
        <v>#N/A</v>
      </c>
      <c r="AG585" t="e">
        <v>#N/A</v>
      </c>
      <c r="AH585" t="e">
        <v>#N/A</v>
      </c>
    </row>
    <row r="586" spans="1:34" x14ac:dyDescent="0.35">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42703.822916666664</v>
      </c>
      <c r="AF586" t="e">
        <f t="shared" si="19"/>
        <v>#N/A</v>
      </c>
      <c r="AG586" t="e">
        <v>#N/A</v>
      </c>
      <c r="AH586" t="e">
        <v>#N/A</v>
      </c>
    </row>
    <row r="587" spans="1:34" x14ac:dyDescent="0.35">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42703.823263888888</v>
      </c>
      <c r="AF587" t="e">
        <f t="shared" si="19"/>
        <v>#N/A</v>
      </c>
      <c r="AG587" t="e">
        <v>#N/A</v>
      </c>
      <c r="AH587" t="e">
        <v>#N/A</v>
      </c>
    </row>
    <row r="588" spans="1:34" x14ac:dyDescent="0.35">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42703.823611111111</v>
      </c>
      <c r="AF588" t="e">
        <f t="shared" si="19"/>
        <v>#N/A</v>
      </c>
      <c r="AG588" t="e">
        <v>#N/A</v>
      </c>
      <c r="AH588" t="e">
        <v>#N/A</v>
      </c>
    </row>
    <row r="589" spans="1:34" x14ac:dyDescent="0.35">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42703.823958333334</v>
      </c>
      <c r="AF589" t="e">
        <f t="shared" si="19"/>
        <v>#N/A</v>
      </c>
      <c r="AG589" t="e">
        <v>#N/A</v>
      </c>
      <c r="AH589" t="e">
        <v>#N/A</v>
      </c>
    </row>
    <row r="590" spans="1:34" x14ac:dyDescent="0.35">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42703.824305555558</v>
      </c>
      <c r="AF590" t="e">
        <f t="shared" si="19"/>
        <v>#N/A</v>
      </c>
      <c r="AG590" t="e">
        <v>#N/A</v>
      </c>
      <c r="AH590" t="e">
        <v>#N/A</v>
      </c>
    </row>
    <row r="591" spans="1:34" x14ac:dyDescent="0.35">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42703.824652777774</v>
      </c>
      <c r="AF591" t="e">
        <f t="shared" si="19"/>
        <v>#N/A</v>
      </c>
      <c r="AG591" t="e">
        <v>#N/A</v>
      </c>
      <c r="AH591" t="e">
        <v>#N/A</v>
      </c>
    </row>
    <row r="592" spans="1:34" x14ac:dyDescent="0.35">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42703.824999999997</v>
      </c>
      <c r="AF592" t="e">
        <f t="shared" si="19"/>
        <v>#N/A</v>
      </c>
      <c r="AG592" t="e">
        <v>#N/A</v>
      </c>
      <c r="AH592" t="e">
        <v>#N/A</v>
      </c>
    </row>
    <row r="593" spans="1:34" x14ac:dyDescent="0.35">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42703.82534722222</v>
      </c>
      <c r="AF593" t="e">
        <f t="shared" si="19"/>
        <v>#N/A</v>
      </c>
      <c r="AG593" t="e">
        <v>#N/A</v>
      </c>
      <c r="AH593" t="e">
        <v>#N/A</v>
      </c>
    </row>
    <row r="594" spans="1:34" x14ac:dyDescent="0.35">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42703.825694444444</v>
      </c>
      <c r="AF594" t="e">
        <f t="shared" si="19"/>
        <v>#N/A</v>
      </c>
      <c r="AG594" t="e">
        <v>#N/A</v>
      </c>
      <c r="AH594" t="e">
        <v>#N/A</v>
      </c>
    </row>
    <row r="595" spans="1:34" x14ac:dyDescent="0.35">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42703.826041666667</v>
      </c>
      <c r="AF595" t="e">
        <f t="shared" si="19"/>
        <v>#N/A</v>
      </c>
      <c r="AG595" t="e">
        <v>#N/A</v>
      </c>
      <c r="AH595" t="e">
        <v>#N/A</v>
      </c>
    </row>
    <row r="596" spans="1:34" x14ac:dyDescent="0.35">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42703.826388888891</v>
      </c>
      <c r="AF596" t="e">
        <f t="shared" si="19"/>
        <v>#N/A</v>
      </c>
      <c r="AG596" t="e">
        <v>#N/A</v>
      </c>
      <c r="AH596" t="e">
        <v>#N/A</v>
      </c>
    </row>
    <row r="597" spans="1:34" x14ac:dyDescent="0.35">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42703.826736111107</v>
      </c>
      <c r="AF597" t="e">
        <f t="shared" si="19"/>
        <v>#N/A</v>
      </c>
      <c r="AG597" t="e">
        <v>#N/A</v>
      </c>
      <c r="AH597" t="e">
        <v>#N/A</v>
      </c>
    </row>
    <row r="598" spans="1:34" x14ac:dyDescent="0.35">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42703.82708333333</v>
      </c>
      <c r="AF598" t="e">
        <f t="shared" si="19"/>
        <v>#N/A</v>
      </c>
      <c r="AG598" t="e">
        <v>#N/A</v>
      </c>
      <c r="AH598" t="e">
        <v>#N/A</v>
      </c>
    </row>
    <row r="599" spans="1:34" x14ac:dyDescent="0.35">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42703.827430555553</v>
      </c>
      <c r="AF599" t="e">
        <f t="shared" si="19"/>
        <v>#N/A</v>
      </c>
      <c r="AG599" t="e">
        <v>#N/A</v>
      </c>
      <c r="AH599" t="e">
        <v>#N/A</v>
      </c>
    </row>
    <row r="600" spans="1:34" x14ac:dyDescent="0.35">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42703.827777777777</v>
      </c>
      <c r="AF600" t="e">
        <f t="shared" si="19"/>
        <v>#N/A</v>
      </c>
      <c r="AG600" t="e">
        <v>#N/A</v>
      </c>
      <c r="AH600" t="e">
        <v>#N/A</v>
      </c>
    </row>
    <row r="601" spans="1:34" x14ac:dyDescent="0.35">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42703.828125</v>
      </c>
      <c r="AF601" t="e">
        <f t="shared" si="19"/>
        <v>#N/A</v>
      </c>
      <c r="AG601" t="e">
        <v>#N/A</v>
      </c>
      <c r="AH601" t="e">
        <v>#N/A</v>
      </c>
    </row>
    <row r="602" spans="1:34" x14ac:dyDescent="0.35">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42703.828472222223</v>
      </c>
      <c r="AF602" t="e">
        <f t="shared" si="19"/>
        <v>#N/A</v>
      </c>
      <c r="AG602" t="e">
        <v>#N/A</v>
      </c>
      <c r="AH602" t="e">
        <v>#N/A</v>
      </c>
    </row>
    <row r="603" spans="1:34" x14ac:dyDescent="0.35">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42703.828819444447</v>
      </c>
      <c r="AF603" t="e">
        <f t="shared" si="19"/>
        <v>#N/A</v>
      </c>
      <c r="AG603" t="e">
        <v>#N/A</v>
      </c>
      <c r="AH603" t="e">
        <v>#N/A</v>
      </c>
    </row>
    <row r="604" spans="1:34" x14ac:dyDescent="0.35">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42703.829166666663</v>
      </c>
      <c r="AF604" t="e">
        <f t="shared" si="19"/>
        <v>#N/A</v>
      </c>
      <c r="AG604" t="e">
        <v>#N/A</v>
      </c>
      <c r="AH604" t="e">
        <v>#N/A</v>
      </c>
    </row>
    <row r="605" spans="1:34" x14ac:dyDescent="0.35">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42703.829513888886</v>
      </c>
      <c r="AF605" t="e">
        <f t="shared" si="19"/>
        <v>#N/A</v>
      </c>
      <c r="AG605" t="e">
        <v>#N/A</v>
      </c>
      <c r="AH605" t="e">
        <v>#N/A</v>
      </c>
    </row>
    <row r="606" spans="1:34" x14ac:dyDescent="0.35">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42703.829861111109</v>
      </c>
      <c r="AF606" t="e">
        <f t="shared" si="19"/>
        <v>#N/A</v>
      </c>
      <c r="AG606" t="e">
        <v>#N/A</v>
      </c>
      <c r="AH606" t="e">
        <v>#N/A</v>
      </c>
    </row>
    <row r="607" spans="1:34" x14ac:dyDescent="0.35">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42703.830208333333</v>
      </c>
      <c r="AF607" t="e">
        <f t="shared" si="19"/>
        <v>#N/A</v>
      </c>
      <c r="AG607" t="e">
        <v>#N/A</v>
      </c>
      <c r="AH607" t="e">
        <v>#N/A</v>
      </c>
    </row>
    <row r="608" spans="1:34" x14ac:dyDescent="0.35">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42703.830555555556</v>
      </c>
      <c r="AF608" t="e">
        <f t="shared" si="19"/>
        <v>#N/A</v>
      </c>
      <c r="AG608" t="e">
        <v>#N/A</v>
      </c>
      <c r="AH608" t="e">
        <v>#N/A</v>
      </c>
    </row>
    <row r="609" spans="1:34" x14ac:dyDescent="0.35">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42703.83090277778</v>
      </c>
      <c r="AF609" t="e">
        <f t="shared" si="19"/>
        <v>#N/A</v>
      </c>
      <c r="AG609" t="e">
        <v>#N/A</v>
      </c>
      <c r="AH609" t="e">
        <v>#N/A</v>
      </c>
    </row>
    <row r="610" spans="1:34" x14ac:dyDescent="0.35">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42703.831249999996</v>
      </c>
      <c r="AF610" t="e">
        <f t="shared" si="19"/>
        <v>#N/A</v>
      </c>
      <c r="AG610" t="e">
        <v>#N/A</v>
      </c>
      <c r="AH610" t="e">
        <v>#N/A</v>
      </c>
    </row>
    <row r="611" spans="1:34" x14ac:dyDescent="0.35">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42703.831597222219</v>
      </c>
      <c r="AF611" t="e">
        <f t="shared" si="19"/>
        <v>#N/A</v>
      </c>
      <c r="AG611" t="e">
        <v>#N/A</v>
      </c>
      <c r="AH611" t="e">
        <v>#N/A</v>
      </c>
    </row>
    <row r="612" spans="1:34" x14ac:dyDescent="0.35">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42703.831944444442</v>
      </c>
      <c r="AF612" t="e">
        <f t="shared" si="19"/>
        <v>#N/A</v>
      </c>
      <c r="AG612" t="e">
        <v>#N/A</v>
      </c>
      <c r="AH612" t="e">
        <v>#N/A</v>
      </c>
    </row>
    <row r="613" spans="1:34" x14ac:dyDescent="0.35">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42703.832291666666</v>
      </c>
      <c r="AF613" t="e">
        <f t="shared" si="19"/>
        <v>#N/A</v>
      </c>
      <c r="AG613" t="e">
        <v>#N/A</v>
      </c>
      <c r="AH613" t="e">
        <v>#N/A</v>
      </c>
    </row>
    <row r="614" spans="1:34" x14ac:dyDescent="0.35">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42703.832638888889</v>
      </c>
      <c r="AF614" t="e">
        <f t="shared" si="19"/>
        <v>#N/A</v>
      </c>
      <c r="AG614" t="e">
        <v>#N/A</v>
      </c>
      <c r="AH614" t="e">
        <v>#N/A</v>
      </c>
    </row>
    <row r="615" spans="1:34" x14ac:dyDescent="0.35">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42703.832986111112</v>
      </c>
      <c r="AF615" t="e">
        <f t="shared" si="19"/>
        <v>#N/A</v>
      </c>
      <c r="AG615" t="e">
        <v>#N/A</v>
      </c>
      <c r="AH615" t="e">
        <v>#N/A</v>
      </c>
    </row>
    <row r="616" spans="1:34" x14ac:dyDescent="0.35">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42703.833333333328</v>
      </c>
      <c r="AF616" t="e">
        <f t="shared" si="19"/>
        <v>#N/A</v>
      </c>
      <c r="AG616" t="e">
        <v>#N/A</v>
      </c>
      <c r="AH616" t="e">
        <v>#N/A</v>
      </c>
    </row>
    <row r="617" spans="1:34" x14ac:dyDescent="0.35">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42703.833680555552</v>
      </c>
      <c r="AF617" t="e">
        <f t="shared" si="19"/>
        <v>#N/A</v>
      </c>
      <c r="AG617" t="e">
        <v>#N/A</v>
      </c>
      <c r="AH617" t="e">
        <v>#N/A</v>
      </c>
    </row>
    <row r="618" spans="1:34" x14ac:dyDescent="0.35">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42703.834027777775</v>
      </c>
      <c r="AF618" t="e">
        <f t="shared" si="19"/>
        <v>#N/A</v>
      </c>
      <c r="AG618" t="e">
        <v>#N/A</v>
      </c>
      <c r="AH618" t="e">
        <v>#N/A</v>
      </c>
    </row>
    <row r="619" spans="1:34" x14ac:dyDescent="0.35">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42703.834374999999</v>
      </c>
      <c r="AF619" t="e">
        <f t="shared" si="19"/>
        <v>#N/A</v>
      </c>
      <c r="AG619" t="e">
        <v>#N/A</v>
      </c>
      <c r="AH619" t="e">
        <v>#N/A</v>
      </c>
    </row>
    <row r="620" spans="1:34" x14ac:dyDescent="0.35">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42703.834722222222</v>
      </c>
      <c r="AF620" t="e">
        <f t="shared" si="19"/>
        <v>#N/A</v>
      </c>
      <c r="AG620" t="e">
        <v>#N/A</v>
      </c>
      <c r="AH620" t="e">
        <v>#N/A</v>
      </c>
    </row>
    <row r="621" spans="1:34" x14ac:dyDescent="0.35">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42703.835069444445</v>
      </c>
      <c r="AF621" t="e">
        <f t="shared" si="19"/>
        <v>#N/A</v>
      </c>
      <c r="AG621" t="e">
        <v>#N/A</v>
      </c>
      <c r="AH621" t="e">
        <v>#N/A</v>
      </c>
    </row>
    <row r="622" spans="1:34" x14ac:dyDescent="0.35">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42703.835416666669</v>
      </c>
      <c r="AF622" t="e">
        <f t="shared" si="19"/>
        <v>#N/A</v>
      </c>
      <c r="AG622" t="e">
        <v>#N/A</v>
      </c>
      <c r="AH622" t="e">
        <v>#N/A</v>
      </c>
    </row>
    <row r="623" spans="1:34" x14ac:dyDescent="0.35">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42703.835763888885</v>
      </c>
      <c r="AF623" t="e">
        <f t="shared" si="19"/>
        <v>#N/A</v>
      </c>
      <c r="AG623" t="e">
        <v>#N/A</v>
      </c>
      <c r="AH623" t="e">
        <v>#N/A</v>
      </c>
    </row>
    <row r="624" spans="1:34" x14ac:dyDescent="0.35">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42703.836111111108</v>
      </c>
      <c r="AF624" t="e">
        <f t="shared" si="19"/>
        <v>#N/A</v>
      </c>
      <c r="AG624" t="e">
        <v>#N/A</v>
      </c>
      <c r="AH624" t="e">
        <v>#N/A</v>
      </c>
    </row>
    <row r="625" spans="1:34" x14ac:dyDescent="0.35">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42703.836458333331</v>
      </c>
      <c r="AF625" t="e">
        <f t="shared" si="19"/>
        <v>#N/A</v>
      </c>
      <c r="AG625" t="e">
        <v>#N/A</v>
      </c>
      <c r="AH625" t="e">
        <v>#N/A</v>
      </c>
    </row>
    <row r="626" spans="1:34" x14ac:dyDescent="0.35">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42703.836805555555</v>
      </c>
      <c r="AF626" t="e">
        <f t="shared" si="19"/>
        <v>#N/A</v>
      </c>
      <c r="AG626" t="e">
        <v>#N/A</v>
      </c>
      <c r="AH626" t="e">
        <v>#N/A</v>
      </c>
    </row>
    <row r="627" spans="1:34" x14ac:dyDescent="0.35">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42703.837152777778</v>
      </c>
      <c r="AF627" t="e">
        <f t="shared" si="19"/>
        <v>#N/A</v>
      </c>
      <c r="AG627" t="e">
        <v>#N/A</v>
      </c>
      <c r="AH627" t="e">
        <v>#N/A</v>
      </c>
    </row>
    <row r="628" spans="1:34" x14ac:dyDescent="0.35">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42703.837500000001</v>
      </c>
      <c r="AF628" t="e">
        <f t="shared" si="19"/>
        <v>#N/A</v>
      </c>
      <c r="AG628" t="e">
        <v>#N/A</v>
      </c>
      <c r="AH628" t="e">
        <v>#N/A</v>
      </c>
    </row>
    <row r="629" spans="1:34" x14ac:dyDescent="0.35">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42703.837847222218</v>
      </c>
      <c r="AF629" t="e">
        <f t="shared" si="19"/>
        <v>#N/A</v>
      </c>
      <c r="AG629" t="e">
        <v>#N/A</v>
      </c>
      <c r="AH629" t="e">
        <v>#N/A</v>
      </c>
    </row>
    <row r="630" spans="1:34" x14ac:dyDescent="0.35">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42703.838194444441</v>
      </c>
      <c r="AF630" t="e">
        <f t="shared" si="19"/>
        <v>#N/A</v>
      </c>
      <c r="AG630" t="e">
        <v>#N/A</v>
      </c>
      <c r="AH630" t="e">
        <v>#N/A</v>
      </c>
    </row>
    <row r="631" spans="1:34" x14ac:dyDescent="0.35">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42703.838541666664</v>
      </c>
      <c r="AF631" t="e">
        <f t="shared" si="19"/>
        <v>#N/A</v>
      </c>
      <c r="AG631" t="e">
        <v>#N/A</v>
      </c>
      <c r="AH631" t="e">
        <v>#N/A</v>
      </c>
    </row>
    <row r="632" spans="1:34" x14ac:dyDescent="0.35">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42703.838888888888</v>
      </c>
      <c r="AF632" t="e">
        <f t="shared" si="19"/>
        <v>#N/A</v>
      </c>
      <c r="AG632" t="e">
        <v>#N/A</v>
      </c>
      <c r="AH632" t="e">
        <v>#N/A</v>
      </c>
    </row>
    <row r="633" spans="1:34" x14ac:dyDescent="0.35">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42703.839236111111</v>
      </c>
      <c r="AF633" t="e">
        <f t="shared" si="19"/>
        <v>#N/A</v>
      </c>
      <c r="AG633" t="e">
        <v>#N/A</v>
      </c>
      <c r="AH633" t="e">
        <v>#N/A</v>
      </c>
    </row>
    <row r="634" spans="1:34" x14ac:dyDescent="0.35">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42703.839583333334</v>
      </c>
      <c r="AF634" t="e">
        <f t="shared" si="19"/>
        <v>#N/A</v>
      </c>
      <c r="AG634" t="e">
        <v>#N/A</v>
      </c>
      <c r="AH634" t="e">
        <v>#N/A</v>
      </c>
    </row>
    <row r="635" spans="1:34" x14ac:dyDescent="0.35">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42703.839930555558</v>
      </c>
      <c r="AF635" t="e">
        <f t="shared" si="19"/>
        <v>#N/A</v>
      </c>
      <c r="AG635" t="e">
        <v>#N/A</v>
      </c>
      <c r="AH635" t="e">
        <v>#N/A</v>
      </c>
    </row>
    <row r="636" spans="1:34" x14ac:dyDescent="0.35">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42703.840277777774</v>
      </c>
      <c r="AF636" t="e">
        <f t="shared" si="19"/>
        <v>#N/A</v>
      </c>
      <c r="AG636" t="e">
        <v>#N/A</v>
      </c>
      <c r="AH636" t="e">
        <v>#N/A</v>
      </c>
    </row>
    <row r="637" spans="1:34" x14ac:dyDescent="0.35">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42703.840624999997</v>
      </c>
      <c r="AF637" t="e">
        <f t="shared" si="19"/>
        <v>#N/A</v>
      </c>
      <c r="AG637" t="e">
        <v>#N/A</v>
      </c>
      <c r="AH637" t="e">
        <v>#N/A</v>
      </c>
    </row>
    <row r="638" spans="1:34" x14ac:dyDescent="0.35">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42703.84097222222</v>
      </c>
      <c r="AF638" t="e">
        <f t="shared" si="19"/>
        <v>#N/A</v>
      </c>
      <c r="AG638" t="e">
        <v>#N/A</v>
      </c>
      <c r="AH638" t="e">
        <v>#N/A</v>
      </c>
    </row>
    <row r="639" spans="1:34" x14ac:dyDescent="0.35">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42703.841319444444</v>
      </c>
      <c r="AF639" t="e">
        <f t="shared" si="19"/>
        <v>#N/A</v>
      </c>
      <c r="AG639" t="e">
        <v>#N/A</v>
      </c>
      <c r="AH639" t="e">
        <v>#N/A</v>
      </c>
    </row>
    <row r="640" spans="1:34" x14ac:dyDescent="0.35">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42703.841666666667</v>
      </c>
      <c r="AF640" t="e">
        <f t="shared" si="19"/>
        <v>#N/A</v>
      </c>
      <c r="AG640" t="e">
        <v>#N/A</v>
      </c>
      <c r="AH640" t="e">
        <v>#N/A</v>
      </c>
    </row>
    <row r="641" spans="1:34" x14ac:dyDescent="0.35">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42703.842013888891</v>
      </c>
      <c r="AF641" t="e">
        <f t="shared" si="19"/>
        <v>#N/A</v>
      </c>
      <c r="AG641" t="e">
        <v>#N/A</v>
      </c>
      <c r="AH641" t="e">
        <v>#N/A</v>
      </c>
    </row>
    <row r="642" spans="1:34" x14ac:dyDescent="0.35">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42703.842361111107</v>
      </c>
      <c r="AF642" t="e">
        <f t="shared" si="19"/>
        <v>#N/A</v>
      </c>
      <c r="AG642" t="e">
        <v>#N/A</v>
      </c>
      <c r="AH642" t="e">
        <v>#N/A</v>
      </c>
    </row>
    <row r="643" spans="1:34" x14ac:dyDescent="0.35">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42703.84270833333</v>
      </c>
      <c r="AF643" t="e">
        <f t="shared" ref="AF643:AF706" si="21">IF(B643=5,4.95,-1)</f>
        <v>#N/A</v>
      </c>
      <c r="AG643" t="e">
        <v>#N/A</v>
      </c>
      <c r="AH643" t="e">
        <v>#N/A</v>
      </c>
    </row>
    <row r="644" spans="1:34" x14ac:dyDescent="0.35">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42703.843055555553</v>
      </c>
      <c r="AF644" t="e">
        <f t="shared" si="21"/>
        <v>#N/A</v>
      </c>
      <c r="AG644" t="e">
        <v>#N/A</v>
      </c>
      <c r="AH644" t="e">
        <v>#N/A</v>
      </c>
    </row>
    <row r="645" spans="1:34" x14ac:dyDescent="0.35">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42703.843402777777</v>
      </c>
      <c r="AF645" t="e">
        <f t="shared" si="21"/>
        <v>#N/A</v>
      </c>
      <c r="AG645" t="e">
        <v>#N/A</v>
      </c>
      <c r="AH645" t="e">
        <v>#N/A</v>
      </c>
    </row>
    <row r="646" spans="1:34" x14ac:dyDescent="0.35">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42703.84375</v>
      </c>
      <c r="AF646" t="e">
        <f t="shared" si="21"/>
        <v>#N/A</v>
      </c>
      <c r="AG646" t="e">
        <v>#N/A</v>
      </c>
      <c r="AH646" t="e">
        <v>#N/A</v>
      </c>
    </row>
    <row r="647" spans="1:34" x14ac:dyDescent="0.35">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42703.844097222223</v>
      </c>
      <c r="AF647" t="e">
        <f t="shared" si="21"/>
        <v>#N/A</v>
      </c>
      <c r="AG647" t="e">
        <v>#N/A</v>
      </c>
      <c r="AH647" t="e">
        <v>#N/A</v>
      </c>
    </row>
    <row r="648" spans="1:34" x14ac:dyDescent="0.35">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42703.844444444447</v>
      </c>
      <c r="AF648" t="e">
        <f t="shared" si="21"/>
        <v>#N/A</v>
      </c>
      <c r="AG648" t="e">
        <v>#N/A</v>
      </c>
      <c r="AH648" t="e">
        <v>#N/A</v>
      </c>
    </row>
    <row r="649" spans="1:34" x14ac:dyDescent="0.35">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42703.844791666663</v>
      </c>
      <c r="AF649" t="e">
        <f t="shared" si="21"/>
        <v>#N/A</v>
      </c>
      <c r="AG649" t="e">
        <v>#N/A</v>
      </c>
      <c r="AH649" t="e">
        <v>#N/A</v>
      </c>
    </row>
    <row r="650" spans="1:34" x14ac:dyDescent="0.35">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42703.845138888886</v>
      </c>
      <c r="AF650" t="e">
        <f t="shared" si="21"/>
        <v>#N/A</v>
      </c>
      <c r="AG650" t="e">
        <v>#N/A</v>
      </c>
      <c r="AH650" t="e">
        <v>#N/A</v>
      </c>
    </row>
    <row r="651" spans="1:34" x14ac:dyDescent="0.35">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42703.845486111109</v>
      </c>
      <c r="AF651" t="e">
        <f t="shared" si="21"/>
        <v>#N/A</v>
      </c>
      <c r="AG651" t="e">
        <v>#N/A</v>
      </c>
      <c r="AH651" t="e">
        <v>#N/A</v>
      </c>
    </row>
    <row r="652" spans="1:34" x14ac:dyDescent="0.35">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42703.845833333333</v>
      </c>
      <c r="AF652" t="e">
        <f t="shared" si="21"/>
        <v>#N/A</v>
      </c>
      <c r="AG652" t="e">
        <v>#N/A</v>
      </c>
      <c r="AH652" t="e">
        <v>#N/A</v>
      </c>
    </row>
    <row r="653" spans="1:34" x14ac:dyDescent="0.35">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42703.846180555556</v>
      </c>
      <c r="AF653" t="e">
        <f t="shared" si="21"/>
        <v>#N/A</v>
      </c>
      <c r="AG653" t="e">
        <v>#N/A</v>
      </c>
      <c r="AH653" t="e">
        <v>#N/A</v>
      </c>
    </row>
    <row r="654" spans="1:34" x14ac:dyDescent="0.35">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42703.84652777778</v>
      </c>
      <c r="AF654" t="e">
        <f t="shared" si="21"/>
        <v>#N/A</v>
      </c>
      <c r="AG654" t="e">
        <v>#N/A</v>
      </c>
      <c r="AH654" t="e">
        <v>#N/A</v>
      </c>
    </row>
    <row r="655" spans="1:34" x14ac:dyDescent="0.35">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42703.846874999996</v>
      </c>
      <c r="AF655" t="e">
        <f t="shared" si="21"/>
        <v>#N/A</v>
      </c>
      <c r="AG655" t="e">
        <v>#N/A</v>
      </c>
      <c r="AH655" t="e">
        <v>#N/A</v>
      </c>
    </row>
    <row r="656" spans="1:34" x14ac:dyDescent="0.35">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42703.847222222219</v>
      </c>
      <c r="AF656" t="e">
        <f t="shared" si="21"/>
        <v>#N/A</v>
      </c>
      <c r="AG656" t="e">
        <v>#N/A</v>
      </c>
      <c r="AH656" t="e">
        <v>#N/A</v>
      </c>
    </row>
    <row r="657" spans="1:34" x14ac:dyDescent="0.35">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42703.847569444442</v>
      </c>
      <c r="AF657" t="e">
        <f t="shared" si="21"/>
        <v>#N/A</v>
      </c>
      <c r="AG657" t="e">
        <v>#N/A</v>
      </c>
      <c r="AH657" t="e">
        <v>#N/A</v>
      </c>
    </row>
    <row r="658" spans="1:34" x14ac:dyDescent="0.35">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42703.847916666666</v>
      </c>
      <c r="AF658" t="e">
        <f t="shared" si="21"/>
        <v>#N/A</v>
      </c>
      <c r="AG658" t="e">
        <v>#N/A</v>
      </c>
      <c r="AH658" t="e">
        <v>#N/A</v>
      </c>
    </row>
    <row r="659" spans="1:34" x14ac:dyDescent="0.35">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42703.848263888889</v>
      </c>
      <c r="AF659" t="e">
        <f t="shared" si="21"/>
        <v>#N/A</v>
      </c>
      <c r="AG659" t="e">
        <v>#N/A</v>
      </c>
      <c r="AH659" t="e">
        <v>#N/A</v>
      </c>
    </row>
    <row r="660" spans="1:34" x14ac:dyDescent="0.35">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42703.848611111112</v>
      </c>
      <c r="AF660" t="e">
        <f t="shared" si="21"/>
        <v>#N/A</v>
      </c>
      <c r="AG660" t="e">
        <v>#N/A</v>
      </c>
      <c r="AH660" t="e">
        <v>#N/A</v>
      </c>
    </row>
    <row r="661" spans="1:34" x14ac:dyDescent="0.35">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42703.848958333328</v>
      </c>
      <c r="AF661" t="e">
        <f t="shared" si="21"/>
        <v>#N/A</v>
      </c>
      <c r="AG661" t="e">
        <v>#N/A</v>
      </c>
      <c r="AH661" t="e">
        <v>#N/A</v>
      </c>
    </row>
    <row r="662" spans="1:34" x14ac:dyDescent="0.35">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42703.849305555552</v>
      </c>
      <c r="AF662" t="e">
        <f t="shared" si="21"/>
        <v>#N/A</v>
      </c>
      <c r="AG662" t="e">
        <v>#N/A</v>
      </c>
      <c r="AH662" t="e">
        <v>#N/A</v>
      </c>
    </row>
    <row r="663" spans="1:34" x14ac:dyDescent="0.35">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42703.849652777775</v>
      </c>
      <c r="AF663" t="e">
        <f t="shared" si="21"/>
        <v>#N/A</v>
      </c>
      <c r="AG663" t="e">
        <v>#N/A</v>
      </c>
      <c r="AH663" t="e">
        <v>#N/A</v>
      </c>
    </row>
    <row r="664" spans="1:34" x14ac:dyDescent="0.35">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42703.85</v>
      </c>
      <c r="AF664" t="e">
        <f t="shared" si="21"/>
        <v>#N/A</v>
      </c>
      <c r="AG664" t="e">
        <v>#N/A</v>
      </c>
      <c r="AH664" t="e">
        <v>#N/A</v>
      </c>
    </row>
    <row r="665" spans="1:34" x14ac:dyDescent="0.35">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42703.850347222222</v>
      </c>
      <c r="AF665" t="e">
        <f t="shared" si="21"/>
        <v>#N/A</v>
      </c>
      <c r="AG665" t="e">
        <v>#N/A</v>
      </c>
      <c r="AH665" t="e">
        <v>#N/A</v>
      </c>
    </row>
    <row r="666" spans="1:34" x14ac:dyDescent="0.35">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42703.850694444445</v>
      </c>
      <c r="AF666" t="e">
        <f t="shared" si="21"/>
        <v>#N/A</v>
      </c>
      <c r="AG666" t="e">
        <v>#N/A</v>
      </c>
      <c r="AH666" t="e">
        <v>#N/A</v>
      </c>
    </row>
    <row r="667" spans="1:34" x14ac:dyDescent="0.35">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42703.851041666669</v>
      </c>
      <c r="AF667" t="e">
        <f t="shared" si="21"/>
        <v>#N/A</v>
      </c>
      <c r="AG667" t="e">
        <v>#N/A</v>
      </c>
      <c r="AH667" t="e">
        <v>#N/A</v>
      </c>
    </row>
    <row r="668" spans="1:34" x14ac:dyDescent="0.35">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42703.851388888885</v>
      </c>
      <c r="AF668" t="e">
        <f t="shared" si="21"/>
        <v>#N/A</v>
      </c>
      <c r="AG668" t="e">
        <v>#N/A</v>
      </c>
      <c r="AH668" t="e">
        <v>#N/A</v>
      </c>
    </row>
    <row r="669" spans="1:34" x14ac:dyDescent="0.35">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42703.851736111108</v>
      </c>
      <c r="AF669" t="e">
        <f t="shared" si="21"/>
        <v>#N/A</v>
      </c>
      <c r="AG669" t="e">
        <v>#N/A</v>
      </c>
      <c r="AH669" t="e">
        <v>#N/A</v>
      </c>
    </row>
    <row r="670" spans="1:34" x14ac:dyDescent="0.35">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42703.852083333331</v>
      </c>
      <c r="AF670" t="e">
        <f t="shared" si="21"/>
        <v>#N/A</v>
      </c>
      <c r="AG670" t="e">
        <v>#N/A</v>
      </c>
      <c r="AH670" t="e">
        <v>#N/A</v>
      </c>
    </row>
    <row r="671" spans="1:34" x14ac:dyDescent="0.35">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42703.852430555555</v>
      </c>
      <c r="AF671" t="e">
        <f t="shared" si="21"/>
        <v>#N/A</v>
      </c>
      <c r="AG671" t="e">
        <v>#N/A</v>
      </c>
      <c r="AH671" t="e">
        <v>#N/A</v>
      </c>
    </row>
    <row r="672" spans="1:34" x14ac:dyDescent="0.35">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42703.852777777778</v>
      </c>
      <c r="AF672" t="e">
        <f t="shared" si="21"/>
        <v>#N/A</v>
      </c>
      <c r="AG672" t="e">
        <v>#N/A</v>
      </c>
      <c r="AH672" t="e">
        <v>#N/A</v>
      </c>
    </row>
    <row r="673" spans="1:34" x14ac:dyDescent="0.35">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42703.853125000001</v>
      </c>
      <c r="AF673" t="e">
        <f t="shared" si="21"/>
        <v>#N/A</v>
      </c>
      <c r="AG673" t="e">
        <v>#N/A</v>
      </c>
      <c r="AH673" t="e">
        <v>#N/A</v>
      </c>
    </row>
    <row r="674" spans="1:34" x14ac:dyDescent="0.35">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42703.853472222218</v>
      </c>
      <c r="AF674" t="e">
        <f t="shared" si="21"/>
        <v>#N/A</v>
      </c>
      <c r="AG674" t="e">
        <v>#N/A</v>
      </c>
      <c r="AH674" t="e">
        <v>#N/A</v>
      </c>
    </row>
    <row r="675" spans="1:34" x14ac:dyDescent="0.35">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42703.853819444441</v>
      </c>
      <c r="AF675" t="e">
        <f t="shared" si="21"/>
        <v>#N/A</v>
      </c>
      <c r="AG675" t="e">
        <v>#N/A</v>
      </c>
      <c r="AH675" t="e">
        <v>#N/A</v>
      </c>
    </row>
    <row r="676" spans="1:34" x14ac:dyDescent="0.35">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42703.854166666664</v>
      </c>
      <c r="AF676" t="e">
        <f t="shared" si="21"/>
        <v>#N/A</v>
      </c>
      <c r="AG676" t="e">
        <v>#N/A</v>
      </c>
      <c r="AH676" t="e">
        <v>#N/A</v>
      </c>
    </row>
    <row r="677" spans="1:34" x14ac:dyDescent="0.35">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42703.854513888888</v>
      </c>
      <c r="AF677" t="e">
        <f t="shared" si="21"/>
        <v>#N/A</v>
      </c>
      <c r="AG677" t="e">
        <v>#N/A</v>
      </c>
      <c r="AH677" t="e">
        <v>#N/A</v>
      </c>
    </row>
    <row r="678" spans="1:34" x14ac:dyDescent="0.35">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42703.854861111111</v>
      </c>
      <c r="AF678" t="e">
        <f t="shared" si="21"/>
        <v>#N/A</v>
      </c>
      <c r="AG678" t="e">
        <v>#N/A</v>
      </c>
      <c r="AH678" t="e">
        <v>#N/A</v>
      </c>
    </row>
    <row r="679" spans="1:34" x14ac:dyDescent="0.35">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42703.855208333334</v>
      </c>
      <c r="AF679" t="e">
        <f t="shared" si="21"/>
        <v>#N/A</v>
      </c>
      <c r="AG679" t="e">
        <v>#N/A</v>
      </c>
      <c r="AH679" t="e">
        <v>#N/A</v>
      </c>
    </row>
    <row r="680" spans="1:34" x14ac:dyDescent="0.35">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42703.855555555558</v>
      </c>
      <c r="AF680" t="e">
        <f t="shared" si="21"/>
        <v>#N/A</v>
      </c>
      <c r="AG680" t="e">
        <v>#N/A</v>
      </c>
      <c r="AH680" t="e">
        <v>#N/A</v>
      </c>
    </row>
    <row r="681" spans="1:34" x14ac:dyDescent="0.35">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42703.855902777774</v>
      </c>
      <c r="AF681" t="e">
        <f t="shared" si="21"/>
        <v>#N/A</v>
      </c>
      <c r="AG681" t="e">
        <v>#N/A</v>
      </c>
      <c r="AH681" t="e">
        <v>#N/A</v>
      </c>
    </row>
    <row r="682" spans="1:34" x14ac:dyDescent="0.35">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42703.856249999997</v>
      </c>
      <c r="AF682" t="e">
        <f t="shared" si="21"/>
        <v>#N/A</v>
      </c>
      <c r="AG682" t="e">
        <v>#N/A</v>
      </c>
      <c r="AH682" t="e">
        <v>#N/A</v>
      </c>
    </row>
    <row r="683" spans="1:34" x14ac:dyDescent="0.35">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42703.85659722222</v>
      </c>
      <c r="AF683" t="e">
        <f t="shared" si="21"/>
        <v>#N/A</v>
      </c>
      <c r="AG683" t="e">
        <v>#N/A</v>
      </c>
      <c r="AH683" t="e">
        <v>#N/A</v>
      </c>
    </row>
    <row r="684" spans="1:34" x14ac:dyDescent="0.35">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42703.856944444444</v>
      </c>
      <c r="AF684" t="e">
        <f t="shared" si="21"/>
        <v>#N/A</v>
      </c>
      <c r="AG684" t="e">
        <v>#N/A</v>
      </c>
      <c r="AH684" t="e">
        <v>#N/A</v>
      </c>
    </row>
    <row r="685" spans="1:34" x14ac:dyDescent="0.35">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42703.857291666667</v>
      </c>
      <c r="AF685" t="e">
        <f t="shared" si="21"/>
        <v>#N/A</v>
      </c>
      <c r="AG685" t="e">
        <v>#N/A</v>
      </c>
      <c r="AH685" t="e">
        <v>#N/A</v>
      </c>
    </row>
    <row r="686" spans="1:34" x14ac:dyDescent="0.35">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42703.857638888891</v>
      </c>
      <c r="AF686" t="e">
        <f t="shared" si="21"/>
        <v>#N/A</v>
      </c>
      <c r="AG686" t="e">
        <v>#N/A</v>
      </c>
      <c r="AH686" t="e">
        <v>#N/A</v>
      </c>
    </row>
    <row r="687" spans="1:34" x14ac:dyDescent="0.35">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42703.857986111107</v>
      </c>
      <c r="AF687" t="e">
        <f t="shared" si="21"/>
        <v>#N/A</v>
      </c>
      <c r="AG687" t="e">
        <v>#N/A</v>
      </c>
      <c r="AH687" t="e">
        <v>#N/A</v>
      </c>
    </row>
    <row r="688" spans="1:34" x14ac:dyDescent="0.35">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42703.85833333333</v>
      </c>
      <c r="AF688" t="e">
        <f t="shared" si="21"/>
        <v>#N/A</v>
      </c>
      <c r="AG688" t="e">
        <v>#N/A</v>
      </c>
      <c r="AH688" t="e">
        <v>#N/A</v>
      </c>
    </row>
    <row r="689" spans="1:34" x14ac:dyDescent="0.35">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42703.858680555553</v>
      </c>
      <c r="AF689" t="e">
        <f t="shared" si="21"/>
        <v>#N/A</v>
      </c>
      <c r="AG689" t="e">
        <v>#N/A</v>
      </c>
      <c r="AH689" t="e">
        <v>#N/A</v>
      </c>
    </row>
    <row r="690" spans="1:34" x14ac:dyDescent="0.35">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42703.859027777777</v>
      </c>
      <c r="AF690" t="e">
        <f t="shared" si="21"/>
        <v>#N/A</v>
      </c>
      <c r="AG690" t="e">
        <v>#N/A</v>
      </c>
      <c r="AH690" t="e">
        <v>#N/A</v>
      </c>
    </row>
    <row r="691" spans="1:34" x14ac:dyDescent="0.35">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42703.859375</v>
      </c>
      <c r="AF691" t="e">
        <f t="shared" si="21"/>
        <v>#N/A</v>
      </c>
      <c r="AG691" t="e">
        <v>#N/A</v>
      </c>
      <c r="AH691" t="e">
        <v>#N/A</v>
      </c>
    </row>
    <row r="692" spans="1:34" x14ac:dyDescent="0.35">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42703.859722222223</v>
      </c>
      <c r="AF692" t="e">
        <f t="shared" si="21"/>
        <v>#N/A</v>
      </c>
      <c r="AG692" t="e">
        <v>#N/A</v>
      </c>
      <c r="AH692" t="e">
        <v>#N/A</v>
      </c>
    </row>
    <row r="693" spans="1:34" x14ac:dyDescent="0.35">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42703.860069444447</v>
      </c>
      <c r="AF693" t="e">
        <f t="shared" si="21"/>
        <v>#N/A</v>
      </c>
      <c r="AG693" t="e">
        <v>#N/A</v>
      </c>
      <c r="AH693" t="e">
        <v>#N/A</v>
      </c>
    </row>
    <row r="694" spans="1:34" x14ac:dyDescent="0.35">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42703.860416666663</v>
      </c>
      <c r="AF694" t="e">
        <f t="shared" si="21"/>
        <v>#N/A</v>
      </c>
      <c r="AG694" t="e">
        <v>#N/A</v>
      </c>
      <c r="AH694" t="e">
        <v>#N/A</v>
      </c>
    </row>
    <row r="695" spans="1:34" x14ac:dyDescent="0.35">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42703.860763888886</v>
      </c>
      <c r="AF695" t="e">
        <f t="shared" si="21"/>
        <v>#N/A</v>
      </c>
      <c r="AG695" t="e">
        <v>#N/A</v>
      </c>
      <c r="AH695" t="e">
        <v>#N/A</v>
      </c>
    </row>
    <row r="696" spans="1:34" x14ac:dyDescent="0.35">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42703.861111111109</v>
      </c>
      <c r="AF696" t="e">
        <f t="shared" si="21"/>
        <v>#N/A</v>
      </c>
      <c r="AG696" t="e">
        <v>#N/A</v>
      </c>
      <c r="AH696" t="e">
        <v>#N/A</v>
      </c>
    </row>
    <row r="697" spans="1:34" x14ac:dyDescent="0.35">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42703.861458333333</v>
      </c>
      <c r="AF697" t="e">
        <f t="shared" si="21"/>
        <v>#N/A</v>
      </c>
      <c r="AG697" t="e">
        <v>#N/A</v>
      </c>
      <c r="AH697" t="e">
        <v>#N/A</v>
      </c>
    </row>
    <row r="698" spans="1:34" x14ac:dyDescent="0.35">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42703.861805555556</v>
      </c>
      <c r="AF698" t="e">
        <f t="shared" si="21"/>
        <v>#N/A</v>
      </c>
      <c r="AG698" t="e">
        <v>#N/A</v>
      </c>
      <c r="AH698" t="e">
        <v>#N/A</v>
      </c>
    </row>
    <row r="699" spans="1:34" x14ac:dyDescent="0.35">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42703.86215277778</v>
      </c>
      <c r="AF699" t="e">
        <f t="shared" si="21"/>
        <v>#N/A</v>
      </c>
      <c r="AG699" t="e">
        <v>#N/A</v>
      </c>
      <c r="AH699" t="e">
        <v>#N/A</v>
      </c>
    </row>
    <row r="700" spans="1:34" x14ac:dyDescent="0.35">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42703.862499999996</v>
      </c>
      <c r="AF700" t="e">
        <f t="shared" si="21"/>
        <v>#N/A</v>
      </c>
      <c r="AG700" t="e">
        <v>#N/A</v>
      </c>
      <c r="AH700" t="e">
        <v>#N/A</v>
      </c>
    </row>
    <row r="701" spans="1:34" x14ac:dyDescent="0.35">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42703.862847222219</v>
      </c>
      <c r="AF701" t="e">
        <f t="shared" si="21"/>
        <v>#N/A</v>
      </c>
      <c r="AG701" t="e">
        <v>#N/A</v>
      </c>
      <c r="AH701" t="e">
        <v>#N/A</v>
      </c>
    </row>
    <row r="702" spans="1:34" x14ac:dyDescent="0.35">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42703.863194444442</v>
      </c>
      <c r="AF702" t="e">
        <f t="shared" si="21"/>
        <v>#N/A</v>
      </c>
      <c r="AG702" t="e">
        <v>#N/A</v>
      </c>
      <c r="AH702" t="e">
        <v>#N/A</v>
      </c>
    </row>
    <row r="703" spans="1:34" x14ac:dyDescent="0.35">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42703.863541666666</v>
      </c>
      <c r="AF703" t="e">
        <f t="shared" si="21"/>
        <v>#N/A</v>
      </c>
      <c r="AG703" t="e">
        <v>#N/A</v>
      </c>
      <c r="AH703" t="e">
        <v>#N/A</v>
      </c>
    </row>
    <row r="704" spans="1:34" x14ac:dyDescent="0.35">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42703.863888888889</v>
      </c>
      <c r="AF704" t="e">
        <f t="shared" si="21"/>
        <v>#N/A</v>
      </c>
      <c r="AG704" t="e">
        <v>#N/A</v>
      </c>
      <c r="AH704" t="e">
        <v>#N/A</v>
      </c>
    </row>
    <row r="705" spans="1:34" x14ac:dyDescent="0.35">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42703.864236111112</v>
      </c>
      <c r="AF705" t="e">
        <f t="shared" si="21"/>
        <v>#N/A</v>
      </c>
      <c r="AG705" t="e">
        <v>#N/A</v>
      </c>
      <c r="AH705" t="e">
        <v>#N/A</v>
      </c>
    </row>
    <row r="706" spans="1:34" x14ac:dyDescent="0.35">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42703.864583333328</v>
      </c>
      <c r="AF706" t="e">
        <f t="shared" si="21"/>
        <v>#N/A</v>
      </c>
      <c r="AG706" t="e">
        <v>#N/A</v>
      </c>
      <c r="AH706" t="e">
        <v>#N/A</v>
      </c>
    </row>
    <row r="707" spans="1:34" x14ac:dyDescent="0.35">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42703.864930555552</v>
      </c>
      <c r="AF707" t="e">
        <f t="shared" ref="AF707:AF770" si="23">IF(B707=5,4.95,-1)</f>
        <v>#N/A</v>
      </c>
      <c r="AG707" t="e">
        <v>#N/A</v>
      </c>
      <c r="AH707" t="e">
        <v>#N/A</v>
      </c>
    </row>
    <row r="708" spans="1:34" x14ac:dyDescent="0.35">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42703.865277777775</v>
      </c>
      <c r="AF708" t="e">
        <f t="shared" si="23"/>
        <v>#N/A</v>
      </c>
      <c r="AG708" t="e">
        <v>#N/A</v>
      </c>
      <c r="AH708" t="e">
        <v>#N/A</v>
      </c>
    </row>
    <row r="709" spans="1:34" x14ac:dyDescent="0.35">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42703.865624999999</v>
      </c>
      <c r="AF709" t="e">
        <f t="shared" si="23"/>
        <v>#N/A</v>
      </c>
      <c r="AG709" t="e">
        <v>#N/A</v>
      </c>
      <c r="AH709" t="e">
        <v>#N/A</v>
      </c>
    </row>
    <row r="710" spans="1:34" x14ac:dyDescent="0.35">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42703.865972222222</v>
      </c>
      <c r="AF710" t="e">
        <f t="shared" si="23"/>
        <v>#N/A</v>
      </c>
      <c r="AG710" t="e">
        <v>#N/A</v>
      </c>
      <c r="AH710" t="e">
        <v>#N/A</v>
      </c>
    </row>
    <row r="711" spans="1:34" x14ac:dyDescent="0.35">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42703.866319444445</v>
      </c>
      <c r="AF711" t="e">
        <f t="shared" si="23"/>
        <v>#N/A</v>
      </c>
      <c r="AG711" t="e">
        <v>#N/A</v>
      </c>
      <c r="AH711" t="e">
        <v>#N/A</v>
      </c>
    </row>
    <row r="712" spans="1:34" x14ac:dyDescent="0.35">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42703.866666666669</v>
      </c>
      <c r="AF712" t="e">
        <f t="shared" si="23"/>
        <v>#N/A</v>
      </c>
      <c r="AG712" t="e">
        <v>#N/A</v>
      </c>
      <c r="AH712" t="e">
        <v>#N/A</v>
      </c>
    </row>
    <row r="713" spans="1:34" x14ac:dyDescent="0.35">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42703.867013888885</v>
      </c>
      <c r="AF713" t="e">
        <f t="shared" si="23"/>
        <v>#N/A</v>
      </c>
      <c r="AG713" t="e">
        <v>#N/A</v>
      </c>
      <c r="AH713" t="e">
        <v>#N/A</v>
      </c>
    </row>
    <row r="714" spans="1:34" x14ac:dyDescent="0.35">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42703.867361111108</v>
      </c>
      <c r="AF714" t="e">
        <f t="shared" si="23"/>
        <v>#N/A</v>
      </c>
      <c r="AG714" t="e">
        <v>#N/A</v>
      </c>
      <c r="AH714" t="e">
        <v>#N/A</v>
      </c>
    </row>
    <row r="715" spans="1:34" x14ac:dyDescent="0.35">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42703.867708333331</v>
      </c>
      <c r="AF715" t="e">
        <f t="shared" si="23"/>
        <v>#N/A</v>
      </c>
      <c r="AG715" t="e">
        <v>#N/A</v>
      </c>
      <c r="AH715" t="e">
        <v>#N/A</v>
      </c>
    </row>
    <row r="716" spans="1:34" x14ac:dyDescent="0.35">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42703.868055555555</v>
      </c>
      <c r="AF716" t="e">
        <f t="shared" si="23"/>
        <v>#N/A</v>
      </c>
      <c r="AG716" t="e">
        <v>#N/A</v>
      </c>
      <c r="AH716" t="e">
        <v>#N/A</v>
      </c>
    </row>
    <row r="717" spans="1:34" x14ac:dyDescent="0.35">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42703.868402777778</v>
      </c>
      <c r="AF717" t="e">
        <f t="shared" si="23"/>
        <v>#N/A</v>
      </c>
      <c r="AG717" t="e">
        <v>#N/A</v>
      </c>
      <c r="AH717" t="e">
        <v>#N/A</v>
      </c>
    </row>
    <row r="718" spans="1:34" x14ac:dyDescent="0.35">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42703.868750000001</v>
      </c>
      <c r="AF718" t="e">
        <f t="shared" si="23"/>
        <v>#N/A</v>
      </c>
      <c r="AG718" t="e">
        <v>#N/A</v>
      </c>
      <c r="AH718" t="e">
        <v>#N/A</v>
      </c>
    </row>
    <row r="719" spans="1:34" x14ac:dyDescent="0.35">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42703.869097222218</v>
      </c>
      <c r="AF719" t="e">
        <f t="shared" si="23"/>
        <v>#N/A</v>
      </c>
      <c r="AG719" t="e">
        <v>#N/A</v>
      </c>
      <c r="AH719" t="e">
        <v>#N/A</v>
      </c>
    </row>
    <row r="720" spans="1:34" x14ac:dyDescent="0.35">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42703.869444444441</v>
      </c>
      <c r="AF720" t="e">
        <f t="shared" si="23"/>
        <v>#N/A</v>
      </c>
      <c r="AG720" t="e">
        <v>#N/A</v>
      </c>
      <c r="AH720" t="e">
        <v>#N/A</v>
      </c>
    </row>
    <row r="721" spans="1:34" x14ac:dyDescent="0.35">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42703.869791666664</v>
      </c>
      <c r="AF721" t="e">
        <f t="shared" si="23"/>
        <v>#N/A</v>
      </c>
      <c r="AG721" t="e">
        <v>#N/A</v>
      </c>
      <c r="AH721" t="e">
        <v>#N/A</v>
      </c>
    </row>
    <row r="722" spans="1:34" x14ac:dyDescent="0.35">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42703.870138888888</v>
      </c>
      <c r="AF722" t="e">
        <f t="shared" si="23"/>
        <v>#N/A</v>
      </c>
      <c r="AG722" t="e">
        <v>#N/A</v>
      </c>
      <c r="AH722" t="e">
        <v>#N/A</v>
      </c>
    </row>
    <row r="723" spans="1:34" x14ac:dyDescent="0.35">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42703.870486111111</v>
      </c>
      <c r="AF723" t="e">
        <f t="shared" si="23"/>
        <v>#N/A</v>
      </c>
      <c r="AG723" t="e">
        <v>#N/A</v>
      </c>
      <c r="AH723" t="e">
        <v>#N/A</v>
      </c>
    </row>
    <row r="724" spans="1:34" x14ac:dyDescent="0.35">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42703.870833333334</v>
      </c>
      <c r="AF724" t="e">
        <f t="shared" si="23"/>
        <v>#N/A</v>
      </c>
      <c r="AG724" t="e">
        <v>#N/A</v>
      </c>
      <c r="AH724" t="e">
        <v>#N/A</v>
      </c>
    </row>
    <row r="725" spans="1:34" x14ac:dyDescent="0.35">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42703.871180555558</v>
      </c>
      <c r="AF725" t="e">
        <f t="shared" si="23"/>
        <v>#N/A</v>
      </c>
      <c r="AG725" t="e">
        <v>#N/A</v>
      </c>
      <c r="AH725" t="e">
        <v>#N/A</v>
      </c>
    </row>
    <row r="726" spans="1:34" x14ac:dyDescent="0.35">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42703.871527777774</v>
      </c>
      <c r="AF726" t="e">
        <f t="shared" si="23"/>
        <v>#N/A</v>
      </c>
      <c r="AG726" t="e">
        <v>#N/A</v>
      </c>
      <c r="AH726" t="e">
        <v>#N/A</v>
      </c>
    </row>
    <row r="727" spans="1:34" x14ac:dyDescent="0.35">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42703.871874999997</v>
      </c>
      <c r="AF727" t="e">
        <f t="shared" si="23"/>
        <v>#N/A</v>
      </c>
      <c r="AG727" t="e">
        <v>#N/A</v>
      </c>
      <c r="AH727" t="e">
        <v>#N/A</v>
      </c>
    </row>
    <row r="728" spans="1:34" x14ac:dyDescent="0.35">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42703.87222222222</v>
      </c>
      <c r="AF728" t="e">
        <f t="shared" si="23"/>
        <v>#N/A</v>
      </c>
      <c r="AG728" t="e">
        <v>#N/A</v>
      </c>
      <c r="AH728" t="e">
        <v>#N/A</v>
      </c>
    </row>
    <row r="729" spans="1:34" x14ac:dyDescent="0.35">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42703.872569444444</v>
      </c>
      <c r="AF729" t="e">
        <f t="shared" si="23"/>
        <v>#N/A</v>
      </c>
      <c r="AG729" t="e">
        <v>#N/A</v>
      </c>
      <c r="AH729" t="e">
        <v>#N/A</v>
      </c>
    </row>
    <row r="730" spans="1:34" x14ac:dyDescent="0.35">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42703.872916666667</v>
      </c>
      <c r="AF730" t="e">
        <f t="shared" si="23"/>
        <v>#N/A</v>
      </c>
      <c r="AG730" t="e">
        <v>#N/A</v>
      </c>
      <c r="AH730" t="e">
        <v>#N/A</v>
      </c>
    </row>
    <row r="731" spans="1:34" x14ac:dyDescent="0.35">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42703.873263888891</v>
      </c>
      <c r="AF731" t="e">
        <f t="shared" si="23"/>
        <v>#N/A</v>
      </c>
      <c r="AG731" t="e">
        <v>#N/A</v>
      </c>
      <c r="AH731" t="e">
        <v>#N/A</v>
      </c>
    </row>
    <row r="732" spans="1:34" x14ac:dyDescent="0.35">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42703.873611111107</v>
      </c>
      <c r="AF732" t="e">
        <f t="shared" si="23"/>
        <v>#N/A</v>
      </c>
      <c r="AG732" t="e">
        <v>#N/A</v>
      </c>
      <c r="AH732" t="e">
        <v>#N/A</v>
      </c>
    </row>
    <row r="733" spans="1:34" x14ac:dyDescent="0.35">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42703.87395833333</v>
      </c>
      <c r="AF733" t="e">
        <f t="shared" si="23"/>
        <v>#N/A</v>
      </c>
      <c r="AG733" t="e">
        <v>#N/A</v>
      </c>
      <c r="AH733" t="e">
        <v>#N/A</v>
      </c>
    </row>
    <row r="734" spans="1:34" x14ac:dyDescent="0.35">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42703.874305555553</v>
      </c>
      <c r="AF734" t="e">
        <f t="shared" si="23"/>
        <v>#N/A</v>
      </c>
      <c r="AG734" t="e">
        <v>#N/A</v>
      </c>
      <c r="AH734" t="e">
        <v>#N/A</v>
      </c>
    </row>
    <row r="735" spans="1:34" x14ac:dyDescent="0.35">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42703.874652777777</v>
      </c>
      <c r="AF735" t="e">
        <f t="shared" si="23"/>
        <v>#N/A</v>
      </c>
      <c r="AG735" t="e">
        <v>#N/A</v>
      </c>
      <c r="AH735" t="e">
        <v>#N/A</v>
      </c>
    </row>
    <row r="736" spans="1:34" x14ac:dyDescent="0.35">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42703.875</v>
      </c>
      <c r="AF736" t="e">
        <f t="shared" si="23"/>
        <v>#N/A</v>
      </c>
      <c r="AG736" t="e">
        <v>#N/A</v>
      </c>
      <c r="AH736" t="e">
        <v>#N/A</v>
      </c>
    </row>
    <row r="737" spans="1:34" x14ac:dyDescent="0.35">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42703.875347222223</v>
      </c>
      <c r="AF737" t="e">
        <f t="shared" si="23"/>
        <v>#N/A</v>
      </c>
      <c r="AG737" t="e">
        <v>#N/A</v>
      </c>
      <c r="AH737" t="e">
        <v>#N/A</v>
      </c>
    </row>
    <row r="738" spans="1:34" x14ac:dyDescent="0.35">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42703.875694444447</v>
      </c>
      <c r="AF738" t="e">
        <f t="shared" si="23"/>
        <v>#N/A</v>
      </c>
      <c r="AG738" t="e">
        <v>#N/A</v>
      </c>
      <c r="AH738" t="e">
        <v>#N/A</v>
      </c>
    </row>
    <row r="739" spans="1:34" x14ac:dyDescent="0.35">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42703.876041666663</v>
      </c>
      <c r="AF739" t="e">
        <f t="shared" si="23"/>
        <v>#N/A</v>
      </c>
      <c r="AG739" t="e">
        <v>#N/A</v>
      </c>
      <c r="AH739" t="e">
        <v>#N/A</v>
      </c>
    </row>
    <row r="740" spans="1:34" x14ac:dyDescent="0.35">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42703.876388888886</v>
      </c>
      <c r="AF740" t="e">
        <f t="shared" si="23"/>
        <v>#N/A</v>
      </c>
      <c r="AG740" t="e">
        <v>#N/A</v>
      </c>
      <c r="AH740" t="e">
        <v>#N/A</v>
      </c>
    </row>
    <row r="741" spans="1:34" x14ac:dyDescent="0.35">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42703.876736111109</v>
      </c>
      <c r="AF741" t="e">
        <f t="shared" si="23"/>
        <v>#N/A</v>
      </c>
      <c r="AG741" t="e">
        <v>#N/A</v>
      </c>
      <c r="AH741" t="e">
        <v>#N/A</v>
      </c>
    </row>
    <row r="742" spans="1:34" x14ac:dyDescent="0.35">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42703.877083333333</v>
      </c>
      <c r="AF742" t="e">
        <f t="shared" si="23"/>
        <v>#N/A</v>
      </c>
      <c r="AG742" t="e">
        <v>#N/A</v>
      </c>
      <c r="AH742" t="e">
        <v>#N/A</v>
      </c>
    </row>
    <row r="743" spans="1:34" x14ac:dyDescent="0.35">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42703.877430555556</v>
      </c>
      <c r="AF743" t="e">
        <f t="shared" si="23"/>
        <v>#N/A</v>
      </c>
      <c r="AG743" t="e">
        <v>#N/A</v>
      </c>
      <c r="AH743" t="e">
        <v>#N/A</v>
      </c>
    </row>
    <row r="744" spans="1:34" x14ac:dyDescent="0.35">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42703.87777777778</v>
      </c>
      <c r="AF744" t="e">
        <f t="shared" si="23"/>
        <v>#N/A</v>
      </c>
      <c r="AG744" t="e">
        <v>#N/A</v>
      </c>
      <c r="AH744" t="e">
        <v>#N/A</v>
      </c>
    </row>
    <row r="745" spans="1:34" x14ac:dyDescent="0.35">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42703.878124999996</v>
      </c>
      <c r="AF745" t="e">
        <f t="shared" si="23"/>
        <v>#N/A</v>
      </c>
      <c r="AG745" t="e">
        <v>#N/A</v>
      </c>
      <c r="AH745" t="e">
        <v>#N/A</v>
      </c>
    </row>
    <row r="746" spans="1:34" x14ac:dyDescent="0.35">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42703.878472222219</v>
      </c>
      <c r="AF746" t="e">
        <f t="shared" si="23"/>
        <v>#N/A</v>
      </c>
      <c r="AG746" t="e">
        <v>#N/A</v>
      </c>
      <c r="AH746" t="e">
        <v>#N/A</v>
      </c>
    </row>
    <row r="747" spans="1:34" x14ac:dyDescent="0.35">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42703.878819444442</v>
      </c>
      <c r="AF747" t="e">
        <f t="shared" si="23"/>
        <v>#N/A</v>
      </c>
      <c r="AG747" t="e">
        <v>#N/A</v>
      </c>
      <c r="AH747" t="e">
        <v>#N/A</v>
      </c>
    </row>
    <row r="748" spans="1:34" x14ac:dyDescent="0.35">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42703.879166666666</v>
      </c>
      <c r="AF748" t="e">
        <f t="shared" si="23"/>
        <v>#N/A</v>
      </c>
      <c r="AG748" t="e">
        <v>#N/A</v>
      </c>
      <c r="AH748" t="e">
        <v>#N/A</v>
      </c>
    </row>
    <row r="749" spans="1:34" x14ac:dyDescent="0.35">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42703.879513888889</v>
      </c>
      <c r="AF749" t="e">
        <f t="shared" si="23"/>
        <v>#N/A</v>
      </c>
      <c r="AG749" t="e">
        <v>#N/A</v>
      </c>
      <c r="AH749" t="e">
        <v>#N/A</v>
      </c>
    </row>
    <row r="750" spans="1:34" x14ac:dyDescent="0.35">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42703.879861111112</v>
      </c>
      <c r="AF750" t="e">
        <f t="shared" si="23"/>
        <v>#N/A</v>
      </c>
      <c r="AG750" t="e">
        <v>#N/A</v>
      </c>
      <c r="AH750" t="e">
        <v>#N/A</v>
      </c>
    </row>
    <row r="751" spans="1:34" x14ac:dyDescent="0.35">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42703.880208333328</v>
      </c>
      <c r="AF751" t="e">
        <f t="shared" si="23"/>
        <v>#N/A</v>
      </c>
      <c r="AG751" t="e">
        <v>#N/A</v>
      </c>
      <c r="AH751" t="e">
        <v>#N/A</v>
      </c>
    </row>
    <row r="752" spans="1:34" x14ac:dyDescent="0.35">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42703.880555555552</v>
      </c>
      <c r="AF752" t="e">
        <f t="shared" si="23"/>
        <v>#N/A</v>
      </c>
      <c r="AG752" t="e">
        <v>#N/A</v>
      </c>
      <c r="AH752" t="e">
        <v>#N/A</v>
      </c>
    </row>
    <row r="753" spans="1:34" x14ac:dyDescent="0.35">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42703.880902777775</v>
      </c>
      <c r="AF753" t="e">
        <f t="shared" si="23"/>
        <v>#N/A</v>
      </c>
      <c r="AG753" t="e">
        <v>#N/A</v>
      </c>
      <c r="AH753" t="e">
        <v>#N/A</v>
      </c>
    </row>
    <row r="754" spans="1:34" x14ac:dyDescent="0.35">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42703.881249999999</v>
      </c>
      <c r="AF754" t="e">
        <f t="shared" si="23"/>
        <v>#N/A</v>
      </c>
      <c r="AG754" t="e">
        <v>#N/A</v>
      </c>
      <c r="AH754" t="e">
        <v>#N/A</v>
      </c>
    </row>
    <row r="755" spans="1:34" x14ac:dyDescent="0.35">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42703.881597222222</v>
      </c>
      <c r="AF755" t="e">
        <f t="shared" si="23"/>
        <v>#N/A</v>
      </c>
      <c r="AG755" t="e">
        <v>#N/A</v>
      </c>
      <c r="AH755" t="e">
        <v>#N/A</v>
      </c>
    </row>
    <row r="756" spans="1:34" x14ac:dyDescent="0.35">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42703.881944444445</v>
      </c>
      <c r="AF756" t="e">
        <f t="shared" si="23"/>
        <v>#N/A</v>
      </c>
      <c r="AG756" t="e">
        <v>#N/A</v>
      </c>
      <c r="AH756" t="e">
        <v>#N/A</v>
      </c>
    </row>
    <row r="757" spans="1:34" x14ac:dyDescent="0.35">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42703.882291666669</v>
      </c>
      <c r="AF757" t="e">
        <f t="shared" si="23"/>
        <v>#N/A</v>
      </c>
      <c r="AG757" t="e">
        <v>#N/A</v>
      </c>
      <c r="AH757" t="e">
        <v>#N/A</v>
      </c>
    </row>
    <row r="758" spans="1:34" x14ac:dyDescent="0.35">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42703.882638888885</v>
      </c>
      <c r="AF758" t="e">
        <f t="shared" si="23"/>
        <v>#N/A</v>
      </c>
      <c r="AG758" t="e">
        <v>#N/A</v>
      </c>
      <c r="AH758" t="e">
        <v>#N/A</v>
      </c>
    </row>
    <row r="759" spans="1:34" x14ac:dyDescent="0.35">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42703.882986111108</v>
      </c>
      <c r="AF759" t="e">
        <f t="shared" si="23"/>
        <v>#N/A</v>
      </c>
      <c r="AG759" t="e">
        <v>#N/A</v>
      </c>
      <c r="AH759" t="e">
        <v>#N/A</v>
      </c>
    </row>
    <row r="760" spans="1:34" x14ac:dyDescent="0.35">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42703.883333333331</v>
      </c>
      <c r="AF760" t="e">
        <f t="shared" si="23"/>
        <v>#N/A</v>
      </c>
      <c r="AG760" t="e">
        <v>#N/A</v>
      </c>
      <c r="AH760" t="e">
        <v>#N/A</v>
      </c>
    </row>
    <row r="761" spans="1:34" x14ac:dyDescent="0.35">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42703.883680555555</v>
      </c>
      <c r="AF761" t="e">
        <f t="shared" si="23"/>
        <v>#N/A</v>
      </c>
      <c r="AG761" t="e">
        <v>#N/A</v>
      </c>
      <c r="AH761" t="e">
        <v>#N/A</v>
      </c>
    </row>
    <row r="762" spans="1:34" x14ac:dyDescent="0.35">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42703.884027777778</v>
      </c>
      <c r="AF762" t="e">
        <f t="shared" si="23"/>
        <v>#N/A</v>
      </c>
      <c r="AG762" t="e">
        <v>#N/A</v>
      </c>
      <c r="AH762" t="e">
        <v>#N/A</v>
      </c>
    </row>
    <row r="763" spans="1:34" x14ac:dyDescent="0.35">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42703.884375000001</v>
      </c>
      <c r="AF763" t="e">
        <f t="shared" si="23"/>
        <v>#N/A</v>
      </c>
      <c r="AG763" t="e">
        <v>#N/A</v>
      </c>
      <c r="AH763" t="e">
        <v>#N/A</v>
      </c>
    </row>
    <row r="764" spans="1:34" x14ac:dyDescent="0.35">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42703.884722222218</v>
      </c>
      <c r="AF764" t="e">
        <f t="shared" si="23"/>
        <v>#N/A</v>
      </c>
      <c r="AG764" t="e">
        <v>#N/A</v>
      </c>
      <c r="AH764" t="e">
        <v>#N/A</v>
      </c>
    </row>
    <row r="765" spans="1:34" x14ac:dyDescent="0.35">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42703.885069444441</v>
      </c>
      <c r="AF765" t="e">
        <f t="shared" si="23"/>
        <v>#N/A</v>
      </c>
      <c r="AG765" t="e">
        <v>#N/A</v>
      </c>
      <c r="AH765" t="e">
        <v>#N/A</v>
      </c>
    </row>
    <row r="766" spans="1:34" x14ac:dyDescent="0.35">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42703.885416666664</v>
      </c>
      <c r="AF766" t="e">
        <f t="shared" si="23"/>
        <v>#N/A</v>
      </c>
      <c r="AG766" t="e">
        <v>#N/A</v>
      </c>
      <c r="AH766" t="e">
        <v>#N/A</v>
      </c>
    </row>
    <row r="767" spans="1:34" x14ac:dyDescent="0.35">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42703.885763888888</v>
      </c>
      <c r="AF767" t="e">
        <f t="shared" si="23"/>
        <v>#N/A</v>
      </c>
      <c r="AG767" t="e">
        <v>#N/A</v>
      </c>
      <c r="AH767" t="e">
        <v>#N/A</v>
      </c>
    </row>
    <row r="768" spans="1:34" x14ac:dyDescent="0.35">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42703.886111111111</v>
      </c>
      <c r="AF768" t="e">
        <f t="shared" si="23"/>
        <v>#N/A</v>
      </c>
      <c r="AG768" t="e">
        <v>#N/A</v>
      </c>
      <c r="AH768" t="e">
        <v>#N/A</v>
      </c>
    </row>
    <row r="769" spans="1:34" x14ac:dyDescent="0.35">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42703.886458333334</v>
      </c>
      <c r="AF769" t="e">
        <f t="shared" si="23"/>
        <v>#N/A</v>
      </c>
      <c r="AG769" t="e">
        <v>#N/A</v>
      </c>
      <c r="AH769" t="e">
        <v>#N/A</v>
      </c>
    </row>
    <row r="770" spans="1:34" x14ac:dyDescent="0.35">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42703.886805555558</v>
      </c>
      <c r="AF770" t="e">
        <f t="shared" si="23"/>
        <v>#N/A</v>
      </c>
      <c r="AG770" t="e">
        <v>#N/A</v>
      </c>
      <c r="AH770" t="e">
        <v>#N/A</v>
      </c>
    </row>
    <row r="771" spans="1:34" x14ac:dyDescent="0.35">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42703.887152777774</v>
      </c>
      <c r="AF771" t="e">
        <f t="shared" ref="AF771:AF834" si="25">IF(B771=5,4.95,-1)</f>
        <v>#N/A</v>
      </c>
      <c r="AG771" t="e">
        <v>#N/A</v>
      </c>
      <c r="AH771" t="e">
        <v>#N/A</v>
      </c>
    </row>
    <row r="772" spans="1:34" x14ac:dyDescent="0.35">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42703.887499999997</v>
      </c>
      <c r="AF772" t="e">
        <f t="shared" si="25"/>
        <v>#N/A</v>
      </c>
      <c r="AG772" t="e">
        <v>#N/A</v>
      </c>
      <c r="AH772" t="e">
        <v>#N/A</v>
      </c>
    </row>
    <row r="773" spans="1:34" x14ac:dyDescent="0.35">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42703.88784722222</v>
      </c>
      <c r="AF773" t="e">
        <f t="shared" si="25"/>
        <v>#N/A</v>
      </c>
      <c r="AG773" t="e">
        <v>#N/A</v>
      </c>
      <c r="AH773" t="e">
        <v>#N/A</v>
      </c>
    </row>
    <row r="774" spans="1:34" x14ac:dyDescent="0.35">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42703.888194444444</v>
      </c>
      <c r="AF774" t="e">
        <f t="shared" si="25"/>
        <v>#N/A</v>
      </c>
      <c r="AG774" t="e">
        <v>#N/A</v>
      </c>
      <c r="AH774" t="e">
        <v>#N/A</v>
      </c>
    </row>
    <row r="775" spans="1:34" x14ac:dyDescent="0.35">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42703.888541666667</v>
      </c>
      <c r="AF775" t="e">
        <f t="shared" si="25"/>
        <v>#N/A</v>
      </c>
      <c r="AG775" t="e">
        <v>#N/A</v>
      </c>
      <c r="AH775" t="e">
        <v>#N/A</v>
      </c>
    </row>
    <row r="776" spans="1:34" x14ac:dyDescent="0.35">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42703.888888888891</v>
      </c>
      <c r="AF776" t="e">
        <f t="shared" si="25"/>
        <v>#N/A</v>
      </c>
      <c r="AG776" t="e">
        <v>#N/A</v>
      </c>
      <c r="AH776" t="e">
        <v>#N/A</v>
      </c>
    </row>
    <row r="777" spans="1:34" x14ac:dyDescent="0.35">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42703.889236111107</v>
      </c>
      <c r="AF777" t="e">
        <f t="shared" si="25"/>
        <v>#N/A</v>
      </c>
      <c r="AG777" t="e">
        <v>#N/A</v>
      </c>
      <c r="AH777" t="e">
        <v>#N/A</v>
      </c>
    </row>
    <row r="778" spans="1:34" x14ac:dyDescent="0.35">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42703.88958333333</v>
      </c>
      <c r="AF778" t="e">
        <f t="shared" si="25"/>
        <v>#N/A</v>
      </c>
      <c r="AG778" t="e">
        <v>#N/A</v>
      </c>
      <c r="AH778" t="e">
        <v>#N/A</v>
      </c>
    </row>
    <row r="779" spans="1:34" x14ac:dyDescent="0.35">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42703.889930555553</v>
      </c>
      <c r="AF779" t="e">
        <f t="shared" si="25"/>
        <v>#N/A</v>
      </c>
      <c r="AG779" t="e">
        <v>#N/A</v>
      </c>
      <c r="AH779" t="e">
        <v>#N/A</v>
      </c>
    </row>
    <row r="780" spans="1:34" x14ac:dyDescent="0.35">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42703.890277777777</v>
      </c>
      <c r="AF780" t="e">
        <f t="shared" si="25"/>
        <v>#N/A</v>
      </c>
      <c r="AG780" t="e">
        <v>#N/A</v>
      </c>
      <c r="AH780" t="e">
        <v>#N/A</v>
      </c>
    </row>
    <row r="781" spans="1:34" x14ac:dyDescent="0.35">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42703.890625</v>
      </c>
      <c r="AF781" t="e">
        <f t="shared" si="25"/>
        <v>#N/A</v>
      </c>
      <c r="AG781" t="e">
        <v>#N/A</v>
      </c>
      <c r="AH781" t="e">
        <v>#N/A</v>
      </c>
    </row>
    <row r="782" spans="1:34" x14ac:dyDescent="0.35">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42703.890972222223</v>
      </c>
      <c r="AF782" t="e">
        <f t="shared" si="25"/>
        <v>#N/A</v>
      </c>
      <c r="AG782" t="e">
        <v>#N/A</v>
      </c>
      <c r="AH782" t="e">
        <v>#N/A</v>
      </c>
    </row>
    <row r="783" spans="1:34" x14ac:dyDescent="0.35">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42703.891319444447</v>
      </c>
      <c r="AF783" t="e">
        <f t="shared" si="25"/>
        <v>#N/A</v>
      </c>
      <c r="AG783" t="e">
        <v>#N/A</v>
      </c>
      <c r="AH783" t="e">
        <v>#N/A</v>
      </c>
    </row>
    <row r="784" spans="1:34" x14ac:dyDescent="0.35">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42703.891666666663</v>
      </c>
      <c r="AF784" t="e">
        <f t="shared" si="25"/>
        <v>#N/A</v>
      </c>
      <c r="AG784" t="e">
        <v>#N/A</v>
      </c>
      <c r="AH784" t="e">
        <v>#N/A</v>
      </c>
    </row>
    <row r="785" spans="1:34" x14ac:dyDescent="0.35">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42703.892013888886</v>
      </c>
      <c r="AF785" t="e">
        <f t="shared" si="25"/>
        <v>#N/A</v>
      </c>
      <c r="AG785" t="e">
        <v>#N/A</v>
      </c>
      <c r="AH785" t="e">
        <v>#N/A</v>
      </c>
    </row>
    <row r="786" spans="1:34" x14ac:dyDescent="0.35">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42703.892361111109</v>
      </c>
      <c r="AF786" t="e">
        <f t="shared" si="25"/>
        <v>#N/A</v>
      </c>
      <c r="AG786" t="e">
        <v>#N/A</v>
      </c>
      <c r="AH786" t="e">
        <v>#N/A</v>
      </c>
    </row>
    <row r="787" spans="1:34" x14ac:dyDescent="0.35">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42703.892708333333</v>
      </c>
      <c r="AF787" t="e">
        <f t="shared" si="25"/>
        <v>#N/A</v>
      </c>
      <c r="AG787" t="e">
        <v>#N/A</v>
      </c>
      <c r="AH787" t="e">
        <v>#N/A</v>
      </c>
    </row>
    <row r="788" spans="1:34" x14ac:dyDescent="0.35">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42703.893055555556</v>
      </c>
      <c r="AF788" t="e">
        <f t="shared" si="25"/>
        <v>#N/A</v>
      </c>
      <c r="AG788" t="e">
        <v>#N/A</v>
      </c>
      <c r="AH788" t="e">
        <v>#N/A</v>
      </c>
    </row>
    <row r="789" spans="1:34" x14ac:dyDescent="0.35">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42703.89340277778</v>
      </c>
      <c r="AF789" t="e">
        <f t="shared" si="25"/>
        <v>#N/A</v>
      </c>
      <c r="AG789" t="e">
        <v>#N/A</v>
      </c>
      <c r="AH789" t="e">
        <v>#N/A</v>
      </c>
    </row>
    <row r="790" spans="1:34" x14ac:dyDescent="0.35">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42703.893749999996</v>
      </c>
      <c r="AF790" t="e">
        <f t="shared" si="25"/>
        <v>#N/A</v>
      </c>
      <c r="AG790" t="e">
        <v>#N/A</v>
      </c>
      <c r="AH790" t="e">
        <v>#N/A</v>
      </c>
    </row>
    <row r="791" spans="1:34" x14ac:dyDescent="0.35">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42703.894097222219</v>
      </c>
      <c r="AF791" t="e">
        <f t="shared" si="25"/>
        <v>#N/A</v>
      </c>
      <c r="AG791" t="e">
        <v>#N/A</v>
      </c>
      <c r="AH791" t="e">
        <v>#N/A</v>
      </c>
    </row>
    <row r="792" spans="1:34" x14ac:dyDescent="0.35">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42703.894444444442</v>
      </c>
      <c r="AF792" t="e">
        <f t="shared" si="25"/>
        <v>#N/A</v>
      </c>
      <c r="AG792" t="e">
        <v>#N/A</v>
      </c>
      <c r="AH792" t="e">
        <v>#N/A</v>
      </c>
    </row>
    <row r="793" spans="1:34" x14ac:dyDescent="0.35">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42703.894791666666</v>
      </c>
      <c r="AF793" t="e">
        <f t="shared" si="25"/>
        <v>#N/A</v>
      </c>
      <c r="AG793" t="e">
        <v>#N/A</v>
      </c>
      <c r="AH793" t="e">
        <v>#N/A</v>
      </c>
    </row>
    <row r="794" spans="1:34" x14ac:dyDescent="0.35">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42703.895138888889</v>
      </c>
      <c r="AF794" t="e">
        <f t="shared" si="25"/>
        <v>#N/A</v>
      </c>
      <c r="AG794" t="e">
        <v>#N/A</v>
      </c>
      <c r="AH794" t="e">
        <v>#N/A</v>
      </c>
    </row>
    <row r="795" spans="1:34" x14ac:dyDescent="0.35">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42703.895486111112</v>
      </c>
      <c r="AF795" t="e">
        <f t="shared" si="25"/>
        <v>#N/A</v>
      </c>
      <c r="AG795" t="e">
        <v>#N/A</v>
      </c>
      <c r="AH795" t="e">
        <v>#N/A</v>
      </c>
    </row>
    <row r="796" spans="1:34" x14ac:dyDescent="0.35">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42703.895833333328</v>
      </c>
      <c r="AF796" t="e">
        <f t="shared" si="25"/>
        <v>#N/A</v>
      </c>
      <c r="AG796" t="e">
        <v>#N/A</v>
      </c>
      <c r="AH796" t="e">
        <v>#N/A</v>
      </c>
    </row>
    <row r="797" spans="1:34" x14ac:dyDescent="0.35">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42703.896180555552</v>
      </c>
      <c r="AF797" t="e">
        <f t="shared" si="25"/>
        <v>#N/A</v>
      </c>
      <c r="AG797" t="e">
        <v>#N/A</v>
      </c>
      <c r="AH797" t="e">
        <v>#N/A</v>
      </c>
    </row>
    <row r="798" spans="1:34" x14ac:dyDescent="0.35">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42703.896527777775</v>
      </c>
      <c r="AF798" t="e">
        <f t="shared" si="25"/>
        <v>#N/A</v>
      </c>
      <c r="AG798" t="e">
        <v>#N/A</v>
      </c>
      <c r="AH798" t="e">
        <v>#N/A</v>
      </c>
    </row>
    <row r="799" spans="1:34" x14ac:dyDescent="0.35">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42703.896874999999</v>
      </c>
      <c r="AF799" t="e">
        <f t="shared" si="25"/>
        <v>#N/A</v>
      </c>
      <c r="AG799" t="e">
        <v>#N/A</v>
      </c>
      <c r="AH799" t="e">
        <v>#N/A</v>
      </c>
    </row>
    <row r="800" spans="1:34" x14ac:dyDescent="0.35">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42703.897222222222</v>
      </c>
      <c r="AF800" t="e">
        <f t="shared" si="25"/>
        <v>#N/A</v>
      </c>
      <c r="AG800" t="e">
        <v>#N/A</v>
      </c>
      <c r="AH800" t="e">
        <v>#N/A</v>
      </c>
    </row>
    <row r="801" spans="1:34" x14ac:dyDescent="0.35">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42703.897569444445</v>
      </c>
      <c r="AF801" t="e">
        <f t="shared" si="25"/>
        <v>#N/A</v>
      </c>
      <c r="AG801" t="e">
        <v>#N/A</v>
      </c>
      <c r="AH801" t="e">
        <v>#N/A</v>
      </c>
    </row>
    <row r="802" spans="1:34" x14ac:dyDescent="0.35">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42703.897916666669</v>
      </c>
      <c r="AF802" t="e">
        <f t="shared" si="25"/>
        <v>#N/A</v>
      </c>
      <c r="AG802" t="e">
        <v>#N/A</v>
      </c>
      <c r="AH802" t="e">
        <v>#N/A</v>
      </c>
    </row>
    <row r="803" spans="1:34" x14ac:dyDescent="0.35">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42703.898263888885</v>
      </c>
      <c r="AF803" t="e">
        <f t="shared" si="25"/>
        <v>#N/A</v>
      </c>
      <c r="AG803" t="e">
        <v>#N/A</v>
      </c>
      <c r="AH803" t="e">
        <v>#N/A</v>
      </c>
    </row>
    <row r="804" spans="1:34" x14ac:dyDescent="0.35">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42703.898611111108</v>
      </c>
      <c r="AF804" t="e">
        <f t="shared" si="25"/>
        <v>#N/A</v>
      </c>
      <c r="AG804" t="e">
        <v>#N/A</v>
      </c>
      <c r="AH804" t="e">
        <v>#N/A</v>
      </c>
    </row>
    <row r="805" spans="1:34" x14ac:dyDescent="0.35">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42703.898958333331</v>
      </c>
      <c r="AF805" t="e">
        <f t="shared" si="25"/>
        <v>#N/A</v>
      </c>
      <c r="AG805" t="e">
        <v>#N/A</v>
      </c>
      <c r="AH805" t="e">
        <v>#N/A</v>
      </c>
    </row>
    <row r="806" spans="1:34" x14ac:dyDescent="0.35">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42703.899305555555</v>
      </c>
      <c r="AF806" t="e">
        <f t="shared" si="25"/>
        <v>#N/A</v>
      </c>
      <c r="AG806" t="e">
        <v>#N/A</v>
      </c>
      <c r="AH806" t="e">
        <v>#N/A</v>
      </c>
    </row>
    <row r="807" spans="1:34" x14ac:dyDescent="0.35">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42703.899652777778</v>
      </c>
      <c r="AF807" t="e">
        <f t="shared" si="25"/>
        <v>#N/A</v>
      </c>
      <c r="AG807" t="e">
        <v>#N/A</v>
      </c>
      <c r="AH807" t="e">
        <v>#N/A</v>
      </c>
    </row>
    <row r="808" spans="1:34" x14ac:dyDescent="0.35">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42703.9</v>
      </c>
      <c r="AF808" t="e">
        <f t="shared" si="25"/>
        <v>#N/A</v>
      </c>
      <c r="AG808" t="e">
        <v>#N/A</v>
      </c>
      <c r="AH808" t="e">
        <v>#N/A</v>
      </c>
    </row>
    <row r="809" spans="1:34" x14ac:dyDescent="0.35">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42703.900347222218</v>
      </c>
      <c r="AF809" t="e">
        <f t="shared" si="25"/>
        <v>#N/A</v>
      </c>
      <c r="AG809" t="e">
        <v>#N/A</v>
      </c>
      <c r="AH809" t="e">
        <v>#N/A</v>
      </c>
    </row>
    <row r="810" spans="1:34" x14ac:dyDescent="0.35">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42703.900694444441</v>
      </c>
      <c r="AF810" t="e">
        <f t="shared" si="25"/>
        <v>#N/A</v>
      </c>
      <c r="AG810" t="e">
        <v>#N/A</v>
      </c>
      <c r="AH810" t="e">
        <v>#N/A</v>
      </c>
    </row>
    <row r="811" spans="1:34" x14ac:dyDescent="0.35">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42703.901041666664</v>
      </c>
      <c r="AF811" t="e">
        <f t="shared" si="25"/>
        <v>#N/A</v>
      </c>
      <c r="AG811" t="e">
        <v>#N/A</v>
      </c>
      <c r="AH811" t="e">
        <v>#N/A</v>
      </c>
    </row>
    <row r="812" spans="1:34" x14ac:dyDescent="0.35">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42703.901388888888</v>
      </c>
      <c r="AF812" t="e">
        <f t="shared" si="25"/>
        <v>#N/A</v>
      </c>
      <c r="AG812" t="e">
        <v>#N/A</v>
      </c>
      <c r="AH812" t="e">
        <v>#N/A</v>
      </c>
    </row>
    <row r="813" spans="1:34" x14ac:dyDescent="0.35">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42703.901736111111</v>
      </c>
      <c r="AF813" t="e">
        <f t="shared" si="25"/>
        <v>#N/A</v>
      </c>
      <c r="AG813" t="e">
        <v>#N/A</v>
      </c>
      <c r="AH813" t="e">
        <v>#N/A</v>
      </c>
    </row>
    <row r="814" spans="1:34" x14ac:dyDescent="0.35">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42703.902083333334</v>
      </c>
      <c r="AF814" t="e">
        <f t="shared" si="25"/>
        <v>#N/A</v>
      </c>
      <c r="AG814" t="e">
        <v>#N/A</v>
      </c>
      <c r="AH814" t="e">
        <v>#N/A</v>
      </c>
    </row>
    <row r="815" spans="1:34" x14ac:dyDescent="0.35">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42703.902430555558</v>
      </c>
      <c r="AF815" t="e">
        <f t="shared" si="25"/>
        <v>#N/A</v>
      </c>
      <c r="AG815" t="e">
        <v>#N/A</v>
      </c>
      <c r="AH815" t="e">
        <v>#N/A</v>
      </c>
    </row>
    <row r="816" spans="1:34" x14ac:dyDescent="0.35">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42703.902777777774</v>
      </c>
      <c r="AF816" t="e">
        <f t="shared" si="25"/>
        <v>#N/A</v>
      </c>
      <c r="AG816" t="e">
        <v>#N/A</v>
      </c>
      <c r="AH816" t="e">
        <v>#N/A</v>
      </c>
    </row>
    <row r="817" spans="1:34" x14ac:dyDescent="0.35">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42703.903124999997</v>
      </c>
      <c r="AF817" t="e">
        <f t="shared" si="25"/>
        <v>#N/A</v>
      </c>
      <c r="AG817" t="e">
        <v>#N/A</v>
      </c>
      <c r="AH817" t="e">
        <v>#N/A</v>
      </c>
    </row>
    <row r="818" spans="1:34" x14ac:dyDescent="0.35">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42703.90347222222</v>
      </c>
      <c r="AF818" t="e">
        <f t="shared" si="25"/>
        <v>#N/A</v>
      </c>
      <c r="AG818" t="e">
        <v>#N/A</v>
      </c>
      <c r="AH818" t="e">
        <v>#N/A</v>
      </c>
    </row>
    <row r="819" spans="1:34" x14ac:dyDescent="0.35">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42703.903819444444</v>
      </c>
      <c r="AF819" t="e">
        <f t="shared" si="25"/>
        <v>#N/A</v>
      </c>
      <c r="AG819" t="e">
        <v>#N/A</v>
      </c>
      <c r="AH819" t="e">
        <v>#N/A</v>
      </c>
    </row>
    <row r="820" spans="1:34" x14ac:dyDescent="0.35">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42703.904166666667</v>
      </c>
      <c r="AF820" t="e">
        <f t="shared" si="25"/>
        <v>#N/A</v>
      </c>
      <c r="AG820" t="e">
        <v>#N/A</v>
      </c>
      <c r="AH820" t="e">
        <v>#N/A</v>
      </c>
    </row>
    <row r="821" spans="1:34" x14ac:dyDescent="0.35">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42703.904513888891</v>
      </c>
      <c r="AF821" t="e">
        <f t="shared" si="25"/>
        <v>#N/A</v>
      </c>
      <c r="AG821" t="e">
        <v>#N/A</v>
      </c>
      <c r="AH821" t="e">
        <v>#N/A</v>
      </c>
    </row>
    <row r="822" spans="1:34" x14ac:dyDescent="0.35">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42703.904861111107</v>
      </c>
      <c r="AF822" t="e">
        <f t="shared" si="25"/>
        <v>#N/A</v>
      </c>
      <c r="AG822" t="e">
        <v>#N/A</v>
      </c>
      <c r="AH822" t="e">
        <v>#N/A</v>
      </c>
    </row>
    <row r="823" spans="1:34" x14ac:dyDescent="0.35">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42703.90520833333</v>
      </c>
      <c r="AF823" t="e">
        <f t="shared" si="25"/>
        <v>#N/A</v>
      </c>
      <c r="AG823" t="e">
        <v>#N/A</v>
      </c>
      <c r="AH823" t="e">
        <v>#N/A</v>
      </c>
    </row>
    <row r="824" spans="1:34" x14ac:dyDescent="0.35">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42703.905555555553</v>
      </c>
      <c r="AF824" t="e">
        <f t="shared" si="25"/>
        <v>#N/A</v>
      </c>
      <c r="AG824" t="e">
        <v>#N/A</v>
      </c>
      <c r="AH824" t="e">
        <v>#N/A</v>
      </c>
    </row>
    <row r="825" spans="1:34" x14ac:dyDescent="0.35">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42703.905902777777</v>
      </c>
      <c r="AF825" t="e">
        <f t="shared" si="25"/>
        <v>#N/A</v>
      </c>
      <c r="AG825" t="e">
        <v>#N/A</v>
      </c>
      <c r="AH825" t="e">
        <v>#N/A</v>
      </c>
    </row>
    <row r="826" spans="1:34" x14ac:dyDescent="0.35">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42703.90625</v>
      </c>
      <c r="AF826" t="e">
        <f t="shared" si="25"/>
        <v>#N/A</v>
      </c>
      <c r="AG826" t="e">
        <v>#N/A</v>
      </c>
      <c r="AH826" t="e">
        <v>#N/A</v>
      </c>
    </row>
    <row r="827" spans="1:34" x14ac:dyDescent="0.35">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42703.906597222223</v>
      </c>
      <c r="AF827" t="e">
        <f t="shared" si="25"/>
        <v>#N/A</v>
      </c>
      <c r="AG827" t="e">
        <v>#N/A</v>
      </c>
      <c r="AH827" t="e">
        <v>#N/A</v>
      </c>
    </row>
    <row r="828" spans="1:34" x14ac:dyDescent="0.35">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42703.906944444447</v>
      </c>
      <c r="AF828" t="e">
        <f t="shared" si="25"/>
        <v>#N/A</v>
      </c>
      <c r="AG828" t="e">
        <v>#N/A</v>
      </c>
      <c r="AH828" t="e">
        <v>#N/A</v>
      </c>
    </row>
    <row r="829" spans="1:34" x14ac:dyDescent="0.35">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42703.907291666663</v>
      </c>
      <c r="AF829" t="e">
        <f t="shared" si="25"/>
        <v>#N/A</v>
      </c>
      <c r="AG829" t="e">
        <v>#N/A</v>
      </c>
      <c r="AH829" t="e">
        <v>#N/A</v>
      </c>
    </row>
    <row r="830" spans="1:34" x14ac:dyDescent="0.35">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42703.907638888886</v>
      </c>
      <c r="AF830" t="e">
        <f t="shared" si="25"/>
        <v>#N/A</v>
      </c>
      <c r="AG830" t="e">
        <v>#N/A</v>
      </c>
      <c r="AH830" t="e">
        <v>#N/A</v>
      </c>
    </row>
    <row r="831" spans="1:34" x14ac:dyDescent="0.35">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42703.907986111109</v>
      </c>
      <c r="AF831" t="e">
        <f t="shared" si="25"/>
        <v>#N/A</v>
      </c>
      <c r="AG831" t="e">
        <v>#N/A</v>
      </c>
      <c r="AH831" t="e">
        <v>#N/A</v>
      </c>
    </row>
    <row r="832" spans="1:34" x14ac:dyDescent="0.35">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42703.908333333333</v>
      </c>
      <c r="AF832" t="e">
        <f t="shared" si="25"/>
        <v>#N/A</v>
      </c>
      <c r="AG832" t="e">
        <v>#N/A</v>
      </c>
      <c r="AH832" t="e">
        <v>#N/A</v>
      </c>
    </row>
    <row r="833" spans="1:34" x14ac:dyDescent="0.35">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42703.908680555556</v>
      </c>
      <c r="AF833" t="e">
        <f t="shared" si="25"/>
        <v>#N/A</v>
      </c>
      <c r="AG833" t="e">
        <v>#N/A</v>
      </c>
      <c r="AH833" t="e">
        <v>#N/A</v>
      </c>
    </row>
    <row r="834" spans="1:34" x14ac:dyDescent="0.35">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42703.90902777778</v>
      </c>
      <c r="AF834" t="e">
        <f t="shared" si="25"/>
        <v>#N/A</v>
      </c>
      <c r="AG834" t="e">
        <v>#N/A</v>
      </c>
      <c r="AH834" t="e">
        <v>#N/A</v>
      </c>
    </row>
    <row r="835" spans="1:34" x14ac:dyDescent="0.35">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42703.909374999996</v>
      </c>
      <c r="AF835" t="e">
        <f t="shared" ref="AF835:AF898" si="27">IF(B835=5,4.95,-1)</f>
        <v>#N/A</v>
      </c>
      <c r="AG835" t="e">
        <v>#N/A</v>
      </c>
      <c r="AH835" t="e">
        <v>#N/A</v>
      </c>
    </row>
    <row r="836" spans="1:34" x14ac:dyDescent="0.35">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42703.909722222219</v>
      </c>
      <c r="AF836" t="e">
        <f t="shared" si="27"/>
        <v>#N/A</v>
      </c>
      <c r="AG836" t="e">
        <v>#N/A</v>
      </c>
      <c r="AH836" t="e">
        <v>#N/A</v>
      </c>
    </row>
    <row r="837" spans="1:34" x14ac:dyDescent="0.35">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42703.910069444442</v>
      </c>
      <c r="AF837" t="e">
        <f t="shared" si="27"/>
        <v>#N/A</v>
      </c>
      <c r="AG837" t="e">
        <v>#N/A</v>
      </c>
      <c r="AH837" t="e">
        <v>#N/A</v>
      </c>
    </row>
    <row r="838" spans="1:34" x14ac:dyDescent="0.35">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42703.910416666666</v>
      </c>
      <c r="AF838" t="e">
        <f t="shared" si="27"/>
        <v>#N/A</v>
      </c>
      <c r="AG838" t="e">
        <v>#N/A</v>
      </c>
      <c r="AH838" t="e">
        <v>#N/A</v>
      </c>
    </row>
    <row r="839" spans="1:34" x14ac:dyDescent="0.35">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42703.910763888889</v>
      </c>
      <c r="AF839" t="e">
        <f t="shared" si="27"/>
        <v>#N/A</v>
      </c>
      <c r="AG839" t="e">
        <v>#N/A</v>
      </c>
      <c r="AH839" t="e">
        <v>#N/A</v>
      </c>
    </row>
    <row r="840" spans="1:34" x14ac:dyDescent="0.35">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42703.911111111112</v>
      </c>
      <c r="AF840" t="e">
        <f t="shared" si="27"/>
        <v>#N/A</v>
      </c>
      <c r="AG840" t="e">
        <v>#N/A</v>
      </c>
      <c r="AH840" t="e">
        <v>#N/A</v>
      </c>
    </row>
    <row r="841" spans="1:34" x14ac:dyDescent="0.35">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42703.911458333328</v>
      </c>
      <c r="AF841" t="e">
        <f t="shared" si="27"/>
        <v>#N/A</v>
      </c>
      <c r="AG841" t="e">
        <v>#N/A</v>
      </c>
      <c r="AH841" t="e">
        <v>#N/A</v>
      </c>
    </row>
    <row r="842" spans="1:34" x14ac:dyDescent="0.35">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42703.911805555552</v>
      </c>
      <c r="AF842" t="e">
        <f t="shared" si="27"/>
        <v>#N/A</v>
      </c>
      <c r="AG842" t="e">
        <v>#N/A</v>
      </c>
      <c r="AH842" t="e">
        <v>#N/A</v>
      </c>
    </row>
    <row r="843" spans="1:34" x14ac:dyDescent="0.35">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42703.912152777775</v>
      </c>
      <c r="AF843" t="e">
        <f t="shared" si="27"/>
        <v>#N/A</v>
      </c>
      <c r="AG843" t="e">
        <v>#N/A</v>
      </c>
      <c r="AH843" t="e">
        <v>#N/A</v>
      </c>
    </row>
    <row r="844" spans="1:34" x14ac:dyDescent="0.35">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42703.912499999999</v>
      </c>
      <c r="AF844" t="e">
        <f t="shared" si="27"/>
        <v>#N/A</v>
      </c>
      <c r="AG844" t="e">
        <v>#N/A</v>
      </c>
      <c r="AH844" t="e">
        <v>#N/A</v>
      </c>
    </row>
    <row r="845" spans="1:34" x14ac:dyDescent="0.35">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42703.912847222222</v>
      </c>
      <c r="AF845" t="e">
        <f t="shared" si="27"/>
        <v>#N/A</v>
      </c>
      <c r="AG845" t="e">
        <v>#N/A</v>
      </c>
      <c r="AH845" t="e">
        <v>#N/A</v>
      </c>
    </row>
    <row r="846" spans="1:34" x14ac:dyDescent="0.35">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42703.913194444445</v>
      </c>
      <c r="AF846" t="e">
        <f t="shared" si="27"/>
        <v>#N/A</v>
      </c>
      <c r="AG846" t="e">
        <v>#N/A</v>
      </c>
      <c r="AH846" t="e">
        <v>#N/A</v>
      </c>
    </row>
    <row r="847" spans="1:34" x14ac:dyDescent="0.35">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42703.913541666669</v>
      </c>
      <c r="AF847" t="e">
        <f t="shared" si="27"/>
        <v>#N/A</v>
      </c>
      <c r="AG847" t="e">
        <v>#N/A</v>
      </c>
      <c r="AH847" t="e">
        <v>#N/A</v>
      </c>
    </row>
    <row r="848" spans="1:34" x14ac:dyDescent="0.35">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42703.913888888885</v>
      </c>
      <c r="AF848" t="e">
        <f t="shared" si="27"/>
        <v>#N/A</v>
      </c>
      <c r="AG848" t="e">
        <v>#N/A</v>
      </c>
      <c r="AH848" t="e">
        <v>#N/A</v>
      </c>
    </row>
    <row r="849" spans="1:34" x14ac:dyDescent="0.35">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42703.914236111108</v>
      </c>
      <c r="AF849" t="e">
        <f t="shared" si="27"/>
        <v>#N/A</v>
      </c>
      <c r="AG849" t="e">
        <v>#N/A</v>
      </c>
      <c r="AH849" t="e">
        <v>#N/A</v>
      </c>
    </row>
    <row r="850" spans="1:34" x14ac:dyDescent="0.35">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42703.914583333331</v>
      </c>
      <c r="AF850" t="e">
        <f t="shared" si="27"/>
        <v>#N/A</v>
      </c>
      <c r="AG850" t="e">
        <v>#N/A</v>
      </c>
      <c r="AH850" t="e">
        <v>#N/A</v>
      </c>
    </row>
    <row r="851" spans="1:34" x14ac:dyDescent="0.35">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42703.914930555555</v>
      </c>
      <c r="AF851" t="e">
        <f t="shared" si="27"/>
        <v>#N/A</v>
      </c>
      <c r="AG851" t="e">
        <v>#N/A</v>
      </c>
      <c r="AH851" t="e">
        <v>#N/A</v>
      </c>
    </row>
    <row r="852" spans="1:34" x14ac:dyDescent="0.35">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42703.915277777778</v>
      </c>
      <c r="AF852" t="e">
        <f t="shared" si="27"/>
        <v>#N/A</v>
      </c>
      <c r="AG852" t="e">
        <v>#N/A</v>
      </c>
      <c r="AH852" t="e">
        <v>#N/A</v>
      </c>
    </row>
    <row r="853" spans="1:34" x14ac:dyDescent="0.35">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42703.915625000001</v>
      </c>
      <c r="AF853" t="e">
        <f t="shared" si="27"/>
        <v>#N/A</v>
      </c>
      <c r="AG853" t="e">
        <v>#N/A</v>
      </c>
      <c r="AH853" t="e">
        <v>#N/A</v>
      </c>
    </row>
    <row r="854" spans="1:34" x14ac:dyDescent="0.35">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42703.915972222218</v>
      </c>
      <c r="AF854" t="e">
        <f t="shared" si="27"/>
        <v>#N/A</v>
      </c>
      <c r="AG854" t="e">
        <v>#N/A</v>
      </c>
      <c r="AH854" t="e">
        <v>#N/A</v>
      </c>
    </row>
    <row r="855" spans="1:34" x14ac:dyDescent="0.35">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42703.916319444441</v>
      </c>
      <c r="AF855" t="e">
        <f t="shared" si="27"/>
        <v>#N/A</v>
      </c>
      <c r="AG855" t="e">
        <v>#N/A</v>
      </c>
      <c r="AH855" t="e">
        <v>#N/A</v>
      </c>
    </row>
    <row r="856" spans="1:34" x14ac:dyDescent="0.35">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42703.916666666664</v>
      </c>
      <c r="AF856" t="e">
        <f t="shared" si="27"/>
        <v>#N/A</v>
      </c>
      <c r="AG856" t="e">
        <v>#N/A</v>
      </c>
      <c r="AH856" t="e">
        <v>#N/A</v>
      </c>
    </row>
    <row r="857" spans="1:34" x14ac:dyDescent="0.35">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42703.917013888888</v>
      </c>
      <c r="AF857" t="e">
        <f t="shared" si="27"/>
        <v>#N/A</v>
      </c>
      <c r="AG857" t="e">
        <v>#N/A</v>
      </c>
      <c r="AH857" t="e">
        <v>#N/A</v>
      </c>
    </row>
    <row r="858" spans="1:34" x14ac:dyDescent="0.35">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42703.917361111111</v>
      </c>
      <c r="AF858" t="e">
        <f t="shared" si="27"/>
        <v>#N/A</v>
      </c>
      <c r="AG858" t="e">
        <v>#N/A</v>
      </c>
      <c r="AH858" t="e">
        <v>#N/A</v>
      </c>
    </row>
    <row r="859" spans="1:34" x14ac:dyDescent="0.35">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42703.917708333334</v>
      </c>
      <c r="AF859" t="e">
        <f t="shared" si="27"/>
        <v>#N/A</v>
      </c>
      <c r="AG859" t="e">
        <v>#N/A</v>
      </c>
      <c r="AH859" t="e">
        <v>#N/A</v>
      </c>
    </row>
    <row r="860" spans="1:34" x14ac:dyDescent="0.35">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42703.918055555558</v>
      </c>
      <c r="AF860" t="e">
        <f t="shared" si="27"/>
        <v>#N/A</v>
      </c>
      <c r="AG860" t="e">
        <v>#N/A</v>
      </c>
      <c r="AH860" t="e">
        <v>#N/A</v>
      </c>
    </row>
    <row r="861" spans="1:34" x14ac:dyDescent="0.35">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42703.918402777774</v>
      </c>
      <c r="AF861" t="e">
        <f t="shared" si="27"/>
        <v>#N/A</v>
      </c>
      <c r="AG861" t="e">
        <v>#N/A</v>
      </c>
      <c r="AH861" t="e">
        <v>#N/A</v>
      </c>
    </row>
    <row r="862" spans="1:34" x14ac:dyDescent="0.35">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42703.918749999997</v>
      </c>
      <c r="AF862" t="e">
        <f t="shared" si="27"/>
        <v>#N/A</v>
      </c>
      <c r="AG862" t="e">
        <v>#N/A</v>
      </c>
      <c r="AH862" t="e">
        <v>#N/A</v>
      </c>
    </row>
    <row r="863" spans="1:34" x14ac:dyDescent="0.35">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42703.91909722222</v>
      </c>
      <c r="AF863" t="e">
        <f t="shared" si="27"/>
        <v>#N/A</v>
      </c>
      <c r="AG863" t="e">
        <v>#N/A</v>
      </c>
      <c r="AH863" t="e">
        <v>#N/A</v>
      </c>
    </row>
    <row r="864" spans="1:34" x14ac:dyDescent="0.35">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42703.919444444444</v>
      </c>
      <c r="AF864" t="e">
        <f t="shared" si="27"/>
        <v>#N/A</v>
      </c>
      <c r="AG864" t="e">
        <v>#N/A</v>
      </c>
      <c r="AH864" t="e">
        <v>#N/A</v>
      </c>
    </row>
    <row r="865" spans="1:34" x14ac:dyDescent="0.35">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42703.919791666667</v>
      </c>
      <c r="AF865" t="e">
        <f t="shared" si="27"/>
        <v>#N/A</v>
      </c>
      <c r="AG865" t="e">
        <v>#N/A</v>
      </c>
      <c r="AH865" t="e">
        <v>#N/A</v>
      </c>
    </row>
    <row r="866" spans="1:34" x14ac:dyDescent="0.35">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42703.920138888891</v>
      </c>
      <c r="AF866" t="e">
        <f t="shared" si="27"/>
        <v>#N/A</v>
      </c>
      <c r="AG866" t="e">
        <v>#N/A</v>
      </c>
      <c r="AH866" t="e">
        <v>#N/A</v>
      </c>
    </row>
    <row r="867" spans="1:34" x14ac:dyDescent="0.35">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42703.920486111107</v>
      </c>
      <c r="AF867" t="e">
        <f t="shared" si="27"/>
        <v>#N/A</v>
      </c>
      <c r="AG867" t="e">
        <v>#N/A</v>
      </c>
      <c r="AH867" t="e">
        <v>#N/A</v>
      </c>
    </row>
    <row r="868" spans="1:34" x14ac:dyDescent="0.35">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42703.92083333333</v>
      </c>
      <c r="AF868" t="e">
        <f t="shared" si="27"/>
        <v>#N/A</v>
      </c>
      <c r="AG868" t="e">
        <v>#N/A</v>
      </c>
      <c r="AH868" t="e">
        <v>#N/A</v>
      </c>
    </row>
    <row r="869" spans="1:34" x14ac:dyDescent="0.35">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42703.921180555553</v>
      </c>
      <c r="AF869" t="e">
        <f t="shared" si="27"/>
        <v>#N/A</v>
      </c>
      <c r="AG869" t="e">
        <v>#N/A</v>
      </c>
      <c r="AH869" t="e">
        <v>#N/A</v>
      </c>
    </row>
    <row r="870" spans="1:34" x14ac:dyDescent="0.35">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42703.921527777777</v>
      </c>
      <c r="AF870" t="e">
        <f t="shared" si="27"/>
        <v>#N/A</v>
      </c>
      <c r="AG870" t="e">
        <v>#N/A</v>
      </c>
      <c r="AH870" t="e">
        <v>#N/A</v>
      </c>
    </row>
    <row r="871" spans="1:34" x14ac:dyDescent="0.35">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42703.921875</v>
      </c>
      <c r="AF871" t="e">
        <f t="shared" si="27"/>
        <v>#N/A</v>
      </c>
      <c r="AG871" t="e">
        <v>#N/A</v>
      </c>
      <c r="AH871" t="e">
        <v>#N/A</v>
      </c>
    </row>
    <row r="872" spans="1:34" x14ac:dyDescent="0.35">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42703.922222222223</v>
      </c>
      <c r="AF872" t="e">
        <f t="shared" si="27"/>
        <v>#N/A</v>
      </c>
      <c r="AG872" t="e">
        <v>#N/A</v>
      </c>
      <c r="AH872" t="e">
        <v>#N/A</v>
      </c>
    </row>
    <row r="873" spans="1:34" x14ac:dyDescent="0.35">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42703.922569444447</v>
      </c>
      <c r="AF873" t="e">
        <f t="shared" si="27"/>
        <v>#N/A</v>
      </c>
      <c r="AG873" t="e">
        <v>#N/A</v>
      </c>
      <c r="AH873" t="e">
        <v>#N/A</v>
      </c>
    </row>
    <row r="874" spans="1:34" x14ac:dyDescent="0.35">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42703.922916666663</v>
      </c>
      <c r="AF874" t="e">
        <f t="shared" si="27"/>
        <v>#N/A</v>
      </c>
      <c r="AG874" t="e">
        <v>#N/A</v>
      </c>
      <c r="AH874" t="e">
        <v>#N/A</v>
      </c>
    </row>
    <row r="875" spans="1:34" x14ac:dyDescent="0.35">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42703.923263888886</v>
      </c>
      <c r="AF875" t="e">
        <f t="shared" si="27"/>
        <v>#N/A</v>
      </c>
      <c r="AG875" t="e">
        <v>#N/A</v>
      </c>
      <c r="AH875" t="e">
        <v>#N/A</v>
      </c>
    </row>
    <row r="876" spans="1:34" x14ac:dyDescent="0.35">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42703.923611111109</v>
      </c>
      <c r="AF876" t="e">
        <f t="shared" si="27"/>
        <v>#N/A</v>
      </c>
      <c r="AG876" t="e">
        <v>#N/A</v>
      </c>
      <c r="AH876" t="e">
        <v>#N/A</v>
      </c>
    </row>
    <row r="877" spans="1:34" x14ac:dyDescent="0.35">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42703.923958333333</v>
      </c>
      <c r="AF877" t="e">
        <f t="shared" si="27"/>
        <v>#N/A</v>
      </c>
      <c r="AG877" t="e">
        <v>#N/A</v>
      </c>
      <c r="AH877" t="e">
        <v>#N/A</v>
      </c>
    </row>
    <row r="878" spans="1:34" x14ac:dyDescent="0.35">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42703.924305555556</v>
      </c>
      <c r="AF878" t="e">
        <f t="shared" si="27"/>
        <v>#N/A</v>
      </c>
      <c r="AG878" t="e">
        <v>#N/A</v>
      </c>
      <c r="AH878" t="e">
        <v>#N/A</v>
      </c>
    </row>
    <row r="879" spans="1:34" x14ac:dyDescent="0.35">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42703.92465277778</v>
      </c>
      <c r="AF879" t="e">
        <f t="shared" si="27"/>
        <v>#N/A</v>
      </c>
      <c r="AG879" t="e">
        <v>#N/A</v>
      </c>
      <c r="AH879" t="e">
        <v>#N/A</v>
      </c>
    </row>
    <row r="880" spans="1:34" x14ac:dyDescent="0.35">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42703.924999999996</v>
      </c>
      <c r="AF880" t="e">
        <f t="shared" si="27"/>
        <v>#N/A</v>
      </c>
      <c r="AG880" t="e">
        <v>#N/A</v>
      </c>
      <c r="AH880" t="e">
        <v>#N/A</v>
      </c>
    </row>
    <row r="881" spans="1:34" x14ac:dyDescent="0.35">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42703.925347222219</v>
      </c>
      <c r="AF881" t="e">
        <f t="shared" si="27"/>
        <v>#N/A</v>
      </c>
      <c r="AG881" t="e">
        <v>#N/A</v>
      </c>
      <c r="AH881" t="e">
        <v>#N/A</v>
      </c>
    </row>
    <row r="882" spans="1:34" x14ac:dyDescent="0.35">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42703.925694444442</v>
      </c>
      <c r="AF882" t="e">
        <f t="shared" si="27"/>
        <v>#N/A</v>
      </c>
      <c r="AG882" t="e">
        <v>#N/A</v>
      </c>
      <c r="AH882" t="e">
        <v>#N/A</v>
      </c>
    </row>
    <row r="883" spans="1:34" x14ac:dyDescent="0.35">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42703.926041666666</v>
      </c>
      <c r="AF883" t="e">
        <f t="shared" si="27"/>
        <v>#N/A</v>
      </c>
      <c r="AG883" t="e">
        <v>#N/A</v>
      </c>
      <c r="AH883" t="e">
        <v>#N/A</v>
      </c>
    </row>
    <row r="884" spans="1:34" x14ac:dyDescent="0.35">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42703.926388888889</v>
      </c>
      <c r="AF884" t="e">
        <f t="shared" si="27"/>
        <v>#N/A</v>
      </c>
      <c r="AG884" t="e">
        <v>#N/A</v>
      </c>
      <c r="AH884" t="e">
        <v>#N/A</v>
      </c>
    </row>
    <row r="885" spans="1:34" x14ac:dyDescent="0.35">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42703.926736111112</v>
      </c>
      <c r="AF885" t="e">
        <f t="shared" si="27"/>
        <v>#N/A</v>
      </c>
      <c r="AG885" t="e">
        <v>#N/A</v>
      </c>
      <c r="AH885" t="e">
        <v>#N/A</v>
      </c>
    </row>
    <row r="886" spans="1:34" x14ac:dyDescent="0.35">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42703.927083333328</v>
      </c>
      <c r="AF886" t="e">
        <f t="shared" si="27"/>
        <v>#N/A</v>
      </c>
      <c r="AG886" t="e">
        <v>#N/A</v>
      </c>
      <c r="AH886" t="e">
        <v>#N/A</v>
      </c>
    </row>
    <row r="887" spans="1:34" x14ac:dyDescent="0.35">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42703.927430555552</v>
      </c>
      <c r="AF887" t="e">
        <f t="shared" si="27"/>
        <v>#N/A</v>
      </c>
      <c r="AG887" t="e">
        <v>#N/A</v>
      </c>
      <c r="AH887" t="e">
        <v>#N/A</v>
      </c>
    </row>
    <row r="888" spans="1:34" x14ac:dyDescent="0.35">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42703.927777777775</v>
      </c>
      <c r="AF888" t="e">
        <f t="shared" si="27"/>
        <v>#N/A</v>
      </c>
      <c r="AG888" t="e">
        <v>#N/A</v>
      </c>
      <c r="AH888" t="e">
        <v>#N/A</v>
      </c>
    </row>
    <row r="889" spans="1:34" x14ac:dyDescent="0.35">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42703.928124999999</v>
      </c>
      <c r="AF889" t="e">
        <f t="shared" si="27"/>
        <v>#N/A</v>
      </c>
      <c r="AG889" t="e">
        <v>#N/A</v>
      </c>
      <c r="AH889" t="e">
        <v>#N/A</v>
      </c>
    </row>
    <row r="890" spans="1:34" x14ac:dyDescent="0.35">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42703.928472222222</v>
      </c>
      <c r="AF890" t="e">
        <f t="shared" si="27"/>
        <v>#N/A</v>
      </c>
      <c r="AG890" t="e">
        <v>#N/A</v>
      </c>
      <c r="AH890" t="e">
        <v>#N/A</v>
      </c>
    </row>
    <row r="891" spans="1:34" x14ac:dyDescent="0.35">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42703.928819444445</v>
      </c>
      <c r="AF891" t="e">
        <f t="shared" si="27"/>
        <v>#N/A</v>
      </c>
      <c r="AG891" t="e">
        <v>#N/A</v>
      </c>
      <c r="AH891" t="e">
        <v>#N/A</v>
      </c>
    </row>
    <row r="892" spans="1:34" x14ac:dyDescent="0.35">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42703.929166666669</v>
      </c>
      <c r="AF892" t="e">
        <f t="shared" si="27"/>
        <v>#N/A</v>
      </c>
      <c r="AG892" t="e">
        <v>#N/A</v>
      </c>
      <c r="AH892" t="e">
        <v>#N/A</v>
      </c>
    </row>
    <row r="893" spans="1:34" x14ac:dyDescent="0.35">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42703.929513888885</v>
      </c>
      <c r="AF893" t="e">
        <f t="shared" si="27"/>
        <v>#N/A</v>
      </c>
      <c r="AG893" t="e">
        <v>#N/A</v>
      </c>
      <c r="AH893" t="e">
        <v>#N/A</v>
      </c>
    </row>
    <row r="894" spans="1:34" x14ac:dyDescent="0.35">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42703.929861111108</v>
      </c>
      <c r="AF894" t="e">
        <f t="shared" si="27"/>
        <v>#N/A</v>
      </c>
      <c r="AG894" t="e">
        <v>#N/A</v>
      </c>
      <c r="AH894" t="e">
        <v>#N/A</v>
      </c>
    </row>
    <row r="895" spans="1:34" x14ac:dyDescent="0.35">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42703.930208333331</v>
      </c>
      <c r="AF895" t="e">
        <f t="shared" si="27"/>
        <v>#N/A</v>
      </c>
      <c r="AG895" t="e">
        <v>#N/A</v>
      </c>
      <c r="AH895" t="e">
        <v>#N/A</v>
      </c>
    </row>
    <row r="896" spans="1:34" x14ac:dyDescent="0.35">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42703.930555555555</v>
      </c>
      <c r="AF896" t="e">
        <f t="shared" si="27"/>
        <v>#N/A</v>
      </c>
      <c r="AG896" t="e">
        <v>#N/A</v>
      </c>
      <c r="AH896" t="e">
        <v>#N/A</v>
      </c>
    </row>
    <row r="897" spans="1:34" x14ac:dyDescent="0.35">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42703.930902777778</v>
      </c>
      <c r="AF897" t="e">
        <f t="shared" si="27"/>
        <v>#N/A</v>
      </c>
      <c r="AG897" t="e">
        <v>#N/A</v>
      </c>
      <c r="AH897" t="e">
        <v>#N/A</v>
      </c>
    </row>
    <row r="898" spans="1:34" x14ac:dyDescent="0.35">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42703.931250000001</v>
      </c>
      <c r="AF898" t="e">
        <f t="shared" si="27"/>
        <v>#N/A</v>
      </c>
      <c r="AG898" t="e">
        <v>#N/A</v>
      </c>
      <c r="AH898" t="e">
        <v>#N/A</v>
      </c>
    </row>
    <row r="899" spans="1:34" x14ac:dyDescent="0.35">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42703.931597222218</v>
      </c>
      <c r="AF899" t="e">
        <f t="shared" ref="AF899:AF962" si="29">IF(B899=5,4.95,-1)</f>
        <v>#N/A</v>
      </c>
      <c r="AG899" t="e">
        <v>#N/A</v>
      </c>
      <c r="AH899" t="e">
        <v>#N/A</v>
      </c>
    </row>
    <row r="900" spans="1:34" x14ac:dyDescent="0.35">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42703.931944444441</v>
      </c>
      <c r="AF900" t="e">
        <f t="shared" si="29"/>
        <v>#N/A</v>
      </c>
      <c r="AG900" t="e">
        <v>#N/A</v>
      </c>
      <c r="AH900" t="e">
        <v>#N/A</v>
      </c>
    </row>
    <row r="901" spans="1:34" x14ac:dyDescent="0.35">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42703.932291666664</v>
      </c>
      <c r="AF901" t="e">
        <f t="shared" si="29"/>
        <v>#N/A</v>
      </c>
      <c r="AG901" t="e">
        <v>#N/A</v>
      </c>
      <c r="AH901" t="e">
        <v>#N/A</v>
      </c>
    </row>
    <row r="902" spans="1:34" x14ac:dyDescent="0.35">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42703.932638888888</v>
      </c>
      <c r="AF902" t="e">
        <f t="shared" si="29"/>
        <v>#N/A</v>
      </c>
      <c r="AG902" t="e">
        <v>#N/A</v>
      </c>
      <c r="AH902" t="e">
        <v>#N/A</v>
      </c>
    </row>
    <row r="903" spans="1:34" x14ac:dyDescent="0.35">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42703.932986111111</v>
      </c>
      <c r="AF903" t="e">
        <f t="shared" si="29"/>
        <v>#N/A</v>
      </c>
      <c r="AG903" t="e">
        <v>#N/A</v>
      </c>
      <c r="AH903" t="e">
        <v>#N/A</v>
      </c>
    </row>
    <row r="904" spans="1:34" x14ac:dyDescent="0.35">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42703.933333333334</v>
      </c>
      <c r="AF904" t="e">
        <f t="shared" si="29"/>
        <v>#N/A</v>
      </c>
      <c r="AG904" t="e">
        <v>#N/A</v>
      </c>
      <c r="AH904" t="e">
        <v>#N/A</v>
      </c>
    </row>
    <row r="905" spans="1:34" x14ac:dyDescent="0.35">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42703.933680555558</v>
      </c>
      <c r="AF905" t="e">
        <f t="shared" si="29"/>
        <v>#N/A</v>
      </c>
      <c r="AG905" t="e">
        <v>#N/A</v>
      </c>
      <c r="AH905" t="e">
        <v>#N/A</v>
      </c>
    </row>
    <row r="906" spans="1:34" x14ac:dyDescent="0.35">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42703.934027777774</v>
      </c>
      <c r="AF906" t="e">
        <f t="shared" si="29"/>
        <v>#N/A</v>
      </c>
      <c r="AG906" t="e">
        <v>#N/A</v>
      </c>
      <c r="AH906" t="e">
        <v>#N/A</v>
      </c>
    </row>
    <row r="907" spans="1:34" x14ac:dyDescent="0.35">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42703.934374999997</v>
      </c>
      <c r="AF907" t="e">
        <f t="shared" si="29"/>
        <v>#N/A</v>
      </c>
      <c r="AG907" t="e">
        <v>#N/A</v>
      </c>
      <c r="AH907" t="e">
        <v>#N/A</v>
      </c>
    </row>
    <row r="908" spans="1:34" x14ac:dyDescent="0.35">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42703.93472222222</v>
      </c>
      <c r="AF908" t="e">
        <f t="shared" si="29"/>
        <v>#N/A</v>
      </c>
      <c r="AG908" t="e">
        <v>#N/A</v>
      </c>
      <c r="AH908" t="e">
        <v>#N/A</v>
      </c>
    </row>
    <row r="909" spans="1:34" x14ac:dyDescent="0.35">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42703.935069444444</v>
      </c>
      <c r="AF909" t="e">
        <f t="shared" si="29"/>
        <v>#N/A</v>
      </c>
      <c r="AG909" t="e">
        <v>#N/A</v>
      </c>
      <c r="AH909" t="e">
        <v>#N/A</v>
      </c>
    </row>
    <row r="910" spans="1:34" x14ac:dyDescent="0.35">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42703.935416666667</v>
      </c>
      <c r="AF910" t="e">
        <f t="shared" si="29"/>
        <v>#N/A</v>
      </c>
      <c r="AG910" t="e">
        <v>#N/A</v>
      </c>
      <c r="AH910" t="e">
        <v>#N/A</v>
      </c>
    </row>
    <row r="911" spans="1:34" x14ac:dyDescent="0.35">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42703.935763888891</v>
      </c>
      <c r="AF911" t="e">
        <f t="shared" si="29"/>
        <v>#N/A</v>
      </c>
      <c r="AG911" t="e">
        <v>#N/A</v>
      </c>
      <c r="AH911" t="e">
        <v>#N/A</v>
      </c>
    </row>
    <row r="912" spans="1:34" x14ac:dyDescent="0.35">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42703.936111111107</v>
      </c>
      <c r="AF912" t="e">
        <f t="shared" si="29"/>
        <v>#N/A</v>
      </c>
      <c r="AG912" t="e">
        <v>#N/A</v>
      </c>
      <c r="AH912" t="e">
        <v>#N/A</v>
      </c>
    </row>
    <row r="913" spans="1:34" x14ac:dyDescent="0.35">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42703.93645833333</v>
      </c>
      <c r="AF913" t="e">
        <f t="shared" si="29"/>
        <v>#N/A</v>
      </c>
      <c r="AG913" t="e">
        <v>#N/A</v>
      </c>
      <c r="AH913" t="e">
        <v>#N/A</v>
      </c>
    </row>
    <row r="914" spans="1:34" x14ac:dyDescent="0.35">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42703.936805555553</v>
      </c>
      <c r="AF914" t="e">
        <f t="shared" si="29"/>
        <v>#N/A</v>
      </c>
      <c r="AG914" t="e">
        <v>#N/A</v>
      </c>
      <c r="AH914" t="e">
        <v>#N/A</v>
      </c>
    </row>
    <row r="915" spans="1:34" x14ac:dyDescent="0.35">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42703.937152777777</v>
      </c>
      <c r="AF915" t="e">
        <f t="shared" si="29"/>
        <v>#N/A</v>
      </c>
      <c r="AG915" t="e">
        <v>#N/A</v>
      </c>
      <c r="AH915" t="e">
        <v>#N/A</v>
      </c>
    </row>
    <row r="916" spans="1:34" x14ac:dyDescent="0.35">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42703.9375</v>
      </c>
      <c r="AF916" t="e">
        <f t="shared" si="29"/>
        <v>#N/A</v>
      </c>
      <c r="AG916" t="e">
        <v>#N/A</v>
      </c>
      <c r="AH916" t="e">
        <v>#N/A</v>
      </c>
    </row>
    <row r="917" spans="1:34" x14ac:dyDescent="0.35">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42703.937847222223</v>
      </c>
      <c r="AF917" t="e">
        <f t="shared" si="29"/>
        <v>#N/A</v>
      </c>
      <c r="AG917" t="e">
        <v>#N/A</v>
      </c>
      <c r="AH917" t="e">
        <v>#N/A</v>
      </c>
    </row>
    <row r="918" spans="1:34" x14ac:dyDescent="0.35">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42703.938194444447</v>
      </c>
      <c r="AF918" t="e">
        <f t="shared" si="29"/>
        <v>#N/A</v>
      </c>
      <c r="AG918" t="e">
        <v>#N/A</v>
      </c>
      <c r="AH918" t="e">
        <v>#N/A</v>
      </c>
    </row>
    <row r="919" spans="1:34" x14ac:dyDescent="0.35">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42703.938541666663</v>
      </c>
      <c r="AF919" t="e">
        <f t="shared" si="29"/>
        <v>#N/A</v>
      </c>
      <c r="AG919" t="e">
        <v>#N/A</v>
      </c>
      <c r="AH919" t="e">
        <v>#N/A</v>
      </c>
    </row>
    <row r="920" spans="1:34" x14ac:dyDescent="0.35">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42703.938888888886</v>
      </c>
      <c r="AF920" t="e">
        <f t="shared" si="29"/>
        <v>#N/A</v>
      </c>
      <c r="AG920" t="e">
        <v>#N/A</v>
      </c>
      <c r="AH920" t="e">
        <v>#N/A</v>
      </c>
    </row>
    <row r="921" spans="1:34" x14ac:dyDescent="0.35">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42703.939236111109</v>
      </c>
      <c r="AF921" t="e">
        <f t="shared" si="29"/>
        <v>#N/A</v>
      </c>
      <c r="AG921" t="e">
        <v>#N/A</v>
      </c>
      <c r="AH921" t="e">
        <v>#N/A</v>
      </c>
    </row>
    <row r="922" spans="1:34" x14ac:dyDescent="0.35">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42703.939583333333</v>
      </c>
      <c r="AF922" t="e">
        <f t="shared" si="29"/>
        <v>#N/A</v>
      </c>
      <c r="AG922" t="e">
        <v>#N/A</v>
      </c>
      <c r="AH922" t="e">
        <v>#N/A</v>
      </c>
    </row>
    <row r="923" spans="1:34" x14ac:dyDescent="0.35">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42703.939930555556</v>
      </c>
      <c r="AF923" t="e">
        <f t="shared" si="29"/>
        <v>#N/A</v>
      </c>
      <c r="AG923" t="e">
        <v>#N/A</v>
      </c>
      <c r="AH923" t="e">
        <v>#N/A</v>
      </c>
    </row>
    <row r="924" spans="1:34" x14ac:dyDescent="0.35">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42703.94027777778</v>
      </c>
      <c r="AF924" t="e">
        <f t="shared" si="29"/>
        <v>#N/A</v>
      </c>
      <c r="AG924" t="e">
        <v>#N/A</v>
      </c>
      <c r="AH924" t="e">
        <v>#N/A</v>
      </c>
    </row>
    <row r="925" spans="1:34" x14ac:dyDescent="0.35">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42703.940624999996</v>
      </c>
      <c r="AF925" t="e">
        <f t="shared" si="29"/>
        <v>#N/A</v>
      </c>
      <c r="AG925" t="e">
        <v>#N/A</v>
      </c>
      <c r="AH925" t="e">
        <v>#N/A</v>
      </c>
    </row>
    <row r="926" spans="1:34" x14ac:dyDescent="0.35">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42703.940972222219</v>
      </c>
      <c r="AF926" t="e">
        <f t="shared" si="29"/>
        <v>#N/A</v>
      </c>
      <c r="AG926" t="e">
        <v>#N/A</v>
      </c>
      <c r="AH926" t="e">
        <v>#N/A</v>
      </c>
    </row>
    <row r="927" spans="1:34" x14ac:dyDescent="0.35">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42703.941319444442</v>
      </c>
      <c r="AF927" t="e">
        <f t="shared" si="29"/>
        <v>#N/A</v>
      </c>
      <c r="AG927" t="e">
        <v>#N/A</v>
      </c>
      <c r="AH927" t="e">
        <v>#N/A</v>
      </c>
    </row>
    <row r="928" spans="1:34" x14ac:dyDescent="0.35">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42703.941666666666</v>
      </c>
      <c r="AF928" t="e">
        <f t="shared" si="29"/>
        <v>#N/A</v>
      </c>
      <c r="AG928" t="e">
        <v>#N/A</v>
      </c>
      <c r="AH928" t="e">
        <v>#N/A</v>
      </c>
    </row>
    <row r="929" spans="1:34" x14ac:dyDescent="0.35">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42703.942013888889</v>
      </c>
      <c r="AF929" t="e">
        <f t="shared" si="29"/>
        <v>#N/A</v>
      </c>
      <c r="AG929" t="e">
        <v>#N/A</v>
      </c>
      <c r="AH929" t="e">
        <v>#N/A</v>
      </c>
    </row>
    <row r="930" spans="1:34" x14ac:dyDescent="0.35">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42703.942361111112</v>
      </c>
      <c r="AF930" t="e">
        <f t="shared" si="29"/>
        <v>#N/A</v>
      </c>
      <c r="AG930" t="e">
        <v>#N/A</v>
      </c>
      <c r="AH930" t="e">
        <v>#N/A</v>
      </c>
    </row>
    <row r="931" spans="1:34" x14ac:dyDescent="0.35">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42703.942708333328</v>
      </c>
      <c r="AF931" t="e">
        <f t="shared" si="29"/>
        <v>#N/A</v>
      </c>
      <c r="AG931" t="e">
        <v>#N/A</v>
      </c>
      <c r="AH931" t="e">
        <v>#N/A</v>
      </c>
    </row>
    <row r="932" spans="1:34" x14ac:dyDescent="0.35">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42703.943055555552</v>
      </c>
      <c r="AF932" t="e">
        <f t="shared" si="29"/>
        <v>#N/A</v>
      </c>
      <c r="AG932" t="e">
        <v>#N/A</v>
      </c>
      <c r="AH932" t="e">
        <v>#N/A</v>
      </c>
    </row>
    <row r="933" spans="1:34" x14ac:dyDescent="0.35">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42703.943402777775</v>
      </c>
      <c r="AF933" t="e">
        <f t="shared" si="29"/>
        <v>#N/A</v>
      </c>
      <c r="AG933" t="e">
        <v>#N/A</v>
      </c>
      <c r="AH933" t="e">
        <v>#N/A</v>
      </c>
    </row>
    <row r="934" spans="1:34" x14ac:dyDescent="0.35">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42703.943749999999</v>
      </c>
      <c r="AF934" t="e">
        <f t="shared" si="29"/>
        <v>#N/A</v>
      </c>
      <c r="AG934" t="e">
        <v>#N/A</v>
      </c>
      <c r="AH934" t="e">
        <v>#N/A</v>
      </c>
    </row>
    <row r="935" spans="1:34" x14ac:dyDescent="0.35">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42703.944097222222</v>
      </c>
      <c r="AF935" t="e">
        <f t="shared" si="29"/>
        <v>#N/A</v>
      </c>
      <c r="AG935" t="e">
        <v>#N/A</v>
      </c>
      <c r="AH935" t="e">
        <v>#N/A</v>
      </c>
    </row>
    <row r="936" spans="1:34" x14ac:dyDescent="0.35">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42703.944444444445</v>
      </c>
      <c r="AF936" t="e">
        <f t="shared" si="29"/>
        <v>#N/A</v>
      </c>
      <c r="AG936" t="e">
        <v>#N/A</v>
      </c>
      <c r="AH936" t="e">
        <v>#N/A</v>
      </c>
    </row>
    <row r="937" spans="1:34" x14ac:dyDescent="0.35">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42703.944791666669</v>
      </c>
      <c r="AF937" t="e">
        <f t="shared" si="29"/>
        <v>#N/A</v>
      </c>
      <c r="AG937" t="e">
        <v>#N/A</v>
      </c>
      <c r="AH937" t="e">
        <v>#N/A</v>
      </c>
    </row>
    <row r="938" spans="1:34" x14ac:dyDescent="0.35">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42703.945138888885</v>
      </c>
      <c r="AF938" t="e">
        <f t="shared" si="29"/>
        <v>#N/A</v>
      </c>
      <c r="AG938" t="e">
        <v>#N/A</v>
      </c>
      <c r="AH938" t="e">
        <v>#N/A</v>
      </c>
    </row>
    <row r="939" spans="1:34" x14ac:dyDescent="0.35">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42703.945486111108</v>
      </c>
      <c r="AF939" t="e">
        <f t="shared" si="29"/>
        <v>#N/A</v>
      </c>
      <c r="AG939" t="e">
        <v>#N/A</v>
      </c>
      <c r="AH939" t="e">
        <v>#N/A</v>
      </c>
    </row>
    <row r="940" spans="1:34" x14ac:dyDescent="0.35">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42703.945833333331</v>
      </c>
      <c r="AF940" t="e">
        <f t="shared" si="29"/>
        <v>#N/A</v>
      </c>
      <c r="AG940" t="e">
        <v>#N/A</v>
      </c>
      <c r="AH940" t="e">
        <v>#N/A</v>
      </c>
    </row>
    <row r="941" spans="1:34" x14ac:dyDescent="0.35">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42703.946180555555</v>
      </c>
      <c r="AF941" t="e">
        <f t="shared" si="29"/>
        <v>#N/A</v>
      </c>
      <c r="AG941" t="e">
        <v>#N/A</v>
      </c>
      <c r="AH941" t="e">
        <v>#N/A</v>
      </c>
    </row>
    <row r="942" spans="1:34" x14ac:dyDescent="0.35">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42703.946527777778</v>
      </c>
      <c r="AF942" t="e">
        <f t="shared" si="29"/>
        <v>#N/A</v>
      </c>
      <c r="AG942" t="e">
        <v>#N/A</v>
      </c>
      <c r="AH942" t="e">
        <v>#N/A</v>
      </c>
    </row>
    <row r="943" spans="1:34" x14ac:dyDescent="0.35">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42703.946875000001</v>
      </c>
      <c r="AF943" t="e">
        <f t="shared" si="29"/>
        <v>#N/A</v>
      </c>
      <c r="AG943" t="e">
        <v>#N/A</v>
      </c>
      <c r="AH943" t="e">
        <v>#N/A</v>
      </c>
    </row>
    <row r="944" spans="1:34" x14ac:dyDescent="0.35">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42703.947222222218</v>
      </c>
      <c r="AF944" t="e">
        <f t="shared" si="29"/>
        <v>#N/A</v>
      </c>
      <c r="AG944" t="e">
        <v>#N/A</v>
      </c>
      <c r="AH944" t="e">
        <v>#N/A</v>
      </c>
    </row>
    <row r="945" spans="1:34" x14ac:dyDescent="0.35">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42703.947569444441</v>
      </c>
      <c r="AF945" t="e">
        <f t="shared" si="29"/>
        <v>#N/A</v>
      </c>
      <c r="AG945" t="e">
        <v>#N/A</v>
      </c>
      <c r="AH945" t="e">
        <v>#N/A</v>
      </c>
    </row>
    <row r="946" spans="1:34" x14ac:dyDescent="0.35">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42703.947916666664</v>
      </c>
      <c r="AF946" t="e">
        <f t="shared" si="29"/>
        <v>#N/A</v>
      </c>
      <c r="AG946" t="e">
        <v>#N/A</v>
      </c>
      <c r="AH946" t="e">
        <v>#N/A</v>
      </c>
    </row>
    <row r="947" spans="1:34" x14ac:dyDescent="0.35">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42703.948263888888</v>
      </c>
      <c r="AF947" t="e">
        <f t="shared" si="29"/>
        <v>#N/A</v>
      </c>
      <c r="AG947" t="e">
        <v>#N/A</v>
      </c>
      <c r="AH947" t="e">
        <v>#N/A</v>
      </c>
    </row>
    <row r="948" spans="1:34" x14ac:dyDescent="0.35">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42703.948611111111</v>
      </c>
      <c r="AF948" t="e">
        <f t="shared" si="29"/>
        <v>#N/A</v>
      </c>
      <c r="AG948" t="e">
        <v>#N/A</v>
      </c>
      <c r="AH948" t="e">
        <v>#N/A</v>
      </c>
    </row>
    <row r="949" spans="1:34" x14ac:dyDescent="0.35">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42703.948958333334</v>
      </c>
      <c r="AF949" t="e">
        <f t="shared" si="29"/>
        <v>#N/A</v>
      </c>
      <c r="AG949" t="e">
        <v>#N/A</v>
      </c>
      <c r="AH949" t="e">
        <v>#N/A</v>
      </c>
    </row>
    <row r="950" spans="1:34" x14ac:dyDescent="0.35">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42703.949305555558</v>
      </c>
      <c r="AF950" t="e">
        <f t="shared" si="29"/>
        <v>#N/A</v>
      </c>
      <c r="AG950" t="e">
        <v>#N/A</v>
      </c>
      <c r="AH950" t="e">
        <v>#N/A</v>
      </c>
    </row>
    <row r="951" spans="1:34" x14ac:dyDescent="0.35">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42703.949652777774</v>
      </c>
      <c r="AF951" t="e">
        <f t="shared" si="29"/>
        <v>#N/A</v>
      </c>
      <c r="AG951" t="e">
        <v>#N/A</v>
      </c>
      <c r="AH951" t="e">
        <v>#N/A</v>
      </c>
    </row>
    <row r="952" spans="1:34" x14ac:dyDescent="0.35">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42703.95</v>
      </c>
      <c r="AF952" t="e">
        <f t="shared" si="29"/>
        <v>#N/A</v>
      </c>
      <c r="AG952" t="e">
        <v>#N/A</v>
      </c>
      <c r="AH952" t="e">
        <v>#N/A</v>
      </c>
    </row>
    <row r="953" spans="1:34" x14ac:dyDescent="0.35">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42703.95034722222</v>
      </c>
      <c r="AF953" t="e">
        <f t="shared" si="29"/>
        <v>#N/A</v>
      </c>
      <c r="AG953" t="e">
        <v>#N/A</v>
      </c>
      <c r="AH953" t="e">
        <v>#N/A</v>
      </c>
    </row>
    <row r="954" spans="1:34" x14ac:dyDescent="0.35">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42703.950694444444</v>
      </c>
      <c r="AF954" t="e">
        <f t="shared" si="29"/>
        <v>#N/A</v>
      </c>
      <c r="AG954" t="e">
        <v>#N/A</v>
      </c>
      <c r="AH954" t="e">
        <v>#N/A</v>
      </c>
    </row>
    <row r="955" spans="1:34" x14ac:dyDescent="0.35">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42703.951041666667</v>
      </c>
      <c r="AF955" t="e">
        <f t="shared" si="29"/>
        <v>#N/A</v>
      </c>
      <c r="AG955" t="e">
        <v>#N/A</v>
      </c>
      <c r="AH955" t="e">
        <v>#N/A</v>
      </c>
    </row>
    <row r="956" spans="1:34" x14ac:dyDescent="0.35">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42703.951388888891</v>
      </c>
      <c r="AF956" t="e">
        <f t="shared" si="29"/>
        <v>#N/A</v>
      </c>
      <c r="AG956" t="e">
        <v>#N/A</v>
      </c>
      <c r="AH956" t="e">
        <v>#N/A</v>
      </c>
    </row>
    <row r="957" spans="1:34" x14ac:dyDescent="0.35">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42703.951736111107</v>
      </c>
      <c r="AF957" t="e">
        <f t="shared" si="29"/>
        <v>#N/A</v>
      </c>
      <c r="AG957" t="e">
        <v>#N/A</v>
      </c>
      <c r="AH957" t="e">
        <v>#N/A</v>
      </c>
    </row>
    <row r="958" spans="1:34" x14ac:dyDescent="0.35">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42703.95208333333</v>
      </c>
      <c r="AF958" t="e">
        <f t="shared" si="29"/>
        <v>#N/A</v>
      </c>
      <c r="AG958" t="e">
        <v>#N/A</v>
      </c>
      <c r="AH958" t="e">
        <v>#N/A</v>
      </c>
    </row>
    <row r="959" spans="1:34" x14ac:dyDescent="0.35">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42703.952430555553</v>
      </c>
      <c r="AF959" t="e">
        <f t="shared" si="29"/>
        <v>#N/A</v>
      </c>
      <c r="AG959" t="e">
        <v>#N/A</v>
      </c>
      <c r="AH959" t="e">
        <v>#N/A</v>
      </c>
    </row>
    <row r="960" spans="1:34" x14ac:dyDescent="0.35">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42703.952777777777</v>
      </c>
      <c r="AF960" t="e">
        <f t="shared" si="29"/>
        <v>#N/A</v>
      </c>
      <c r="AG960" t="e">
        <v>#N/A</v>
      </c>
      <c r="AH960" t="e">
        <v>#N/A</v>
      </c>
    </row>
    <row r="961" spans="1:34" x14ac:dyDescent="0.35">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42703.953125</v>
      </c>
      <c r="AF961" t="e">
        <f t="shared" si="29"/>
        <v>#N/A</v>
      </c>
      <c r="AG961" t="e">
        <v>#N/A</v>
      </c>
      <c r="AH961" t="e">
        <v>#N/A</v>
      </c>
    </row>
    <row r="962" spans="1:34" x14ac:dyDescent="0.35">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42703.953472222223</v>
      </c>
      <c r="AF962" t="e">
        <f t="shared" si="29"/>
        <v>#N/A</v>
      </c>
      <c r="AG962" t="e">
        <v>#N/A</v>
      </c>
      <c r="AH962" t="e">
        <v>#N/A</v>
      </c>
    </row>
    <row r="963" spans="1:34" x14ac:dyDescent="0.35">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42703.953819444447</v>
      </c>
      <c r="AF963" t="e">
        <f t="shared" ref="AF963:AF1001" si="31">IF(B963=5,4.95,-1)</f>
        <v>#N/A</v>
      </c>
      <c r="AG963" t="e">
        <v>#N/A</v>
      </c>
      <c r="AH963" t="e">
        <v>#N/A</v>
      </c>
    </row>
    <row r="964" spans="1:34" x14ac:dyDescent="0.35">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42703.954166666663</v>
      </c>
      <c r="AF964" t="e">
        <f t="shared" si="31"/>
        <v>#N/A</v>
      </c>
      <c r="AG964" t="e">
        <v>#N/A</v>
      </c>
      <c r="AH964" t="e">
        <v>#N/A</v>
      </c>
    </row>
    <row r="965" spans="1:34" x14ac:dyDescent="0.35">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42703.954513888886</v>
      </c>
      <c r="AF965" t="e">
        <f t="shared" si="31"/>
        <v>#N/A</v>
      </c>
      <c r="AG965" t="e">
        <v>#N/A</v>
      </c>
      <c r="AH965" t="e">
        <v>#N/A</v>
      </c>
    </row>
    <row r="966" spans="1:34" x14ac:dyDescent="0.35">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42703.954861111109</v>
      </c>
      <c r="AF966" t="e">
        <f t="shared" si="31"/>
        <v>#N/A</v>
      </c>
      <c r="AG966" t="e">
        <v>#N/A</v>
      </c>
      <c r="AH966" t="e">
        <v>#N/A</v>
      </c>
    </row>
    <row r="967" spans="1:34" x14ac:dyDescent="0.35">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42703.955208333333</v>
      </c>
      <c r="AF967" t="e">
        <f t="shared" si="31"/>
        <v>#N/A</v>
      </c>
      <c r="AG967" t="e">
        <v>#N/A</v>
      </c>
      <c r="AH967" t="e">
        <v>#N/A</v>
      </c>
    </row>
    <row r="968" spans="1:34" x14ac:dyDescent="0.35">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42703.955555555556</v>
      </c>
      <c r="AF968" t="e">
        <f t="shared" si="31"/>
        <v>#N/A</v>
      </c>
      <c r="AG968" t="e">
        <v>#N/A</v>
      </c>
      <c r="AH968" t="e">
        <v>#N/A</v>
      </c>
    </row>
    <row r="969" spans="1:34" x14ac:dyDescent="0.35">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42703.95590277778</v>
      </c>
      <c r="AF969" t="e">
        <f t="shared" si="31"/>
        <v>#N/A</v>
      </c>
      <c r="AG969" t="e">
        <v>#N/A</v>
      </c>
      <c r="AH969" t="e">
        <v>#N/A</v>
      </c>
    </row>
    <row r="970" spans="1:34" x14ac:dyDescent="0.35">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42703.956249999996</v>
      </c>
      <c r="AF970" t="e">
        <f t="shared" si="31"/>
        <v>#N/A</v>
      </c>
      <c r="AG970" t="e">
        <v>#N/A</v>
      </c>
      <c r="AH970" t="e">
        <v>#N/A</v>
      </c>
    </row>
    <row r="971" spans="1:34" x14ac:dyDescent="0.35">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42703.956597222219</v>
      </c>
      <c r="AF971" t="e">
        <f t="shared" si="31"/>
        <v>#N/A</v>
      </c>
      <c r="AG971" t="e">
        <v>#N/A</v>
      </c>
      <c r="AH971" t="e">
        <v>#N/A</v>
      </c>
    </row>
    <row r="972" spans="1:34" x14ac:dyDescent="0.35">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42703.956944444442</v>
      </c>
      <c r="AF972" t="e">
        <f t="shared" si="31"/>
        <v>#N/A</v>
      </c>
      <c r="AG972" t="e">
        <v>#N/A</v>
      </c>
      <c r="AH972" t="e">
        <v>#N/A</v>
      </c>
    </row>
    <row r="973" spans="1:34" x14ac:dyDescent="0.35">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42703.957291666666</v>
      </c>
      <c r="AF973" t="e">
        <f t="shared" si="31"/>
        <v>#N/A</v>
      </c>
      <c r="AG973" t="e">
        <v>#N/A</v>
      </c>
      <c r="AH973" t="e">
        <v>#N/A</v>
      </c>
    </row>
    <row r="974" spans="1:34" x14ac:dyDescent="0.35">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42703.957638888889</v>
      </c>
      <c r="AF974" t="e">
        <f t="shared" si="31"/>
        <v>#N/A</v>
      </c>
      <c r="AG974" t="e">
        <v>#N/A</v>
      </c>
      <c r="AH974" t="e">
        <v>#N/A</v>
      </c>
    </row>
    <row r="975" spans="1:34" x14ac:dyDescent="0.35">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42703.957986111112</v>
      </c>
      <c r="AF975" t="e">
        <f t="shared" si="31"/>
        <v>#N/A</v>
      </c>
      <c r="AG975" t="e">
        <v>#N/A</v>
      </c>
      <c r="AH975" t="e">
        <v>#N/A</v>
      </c>
    </row>
    <row r="976" spans="1:34" x14ac:dyDescent="0.35">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42703.958333333328</v>
      </c>
      <c r="AF976" t="e">
        <f t="shared" si="31"/>
        <v>#N/A</v>
      </c>
      <c r="AG976" t="e">
        <v>#N/A</v>
      </c>
      <c r="AH976" t="e">
        <v>#N/A</v>
      </c>
    </row>
    <row r="977" spans="1:34" x14ac:dyDescent="0.35">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42703.958680555552</v>
      </c>
      <c r="AF977" t="e">
        <f t="shared" si="31"/>
        <v>#N/A</v>
      </c>
      <c r="AG977" t="e">
        <v>#N/A</v>
      </c>
      <c r="AH977" t="e">
        <v>#N/A</v>
      </c>
    </row>
    <row r="978" spans="1:34" x14ac:dyDescent="0.35">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42703.959027777775</v>
      </c>
      <c r="AF978" t="e">
        <f t="shared" si="31"/>
        <v>#N/A</v>
      </c>
      <c r="AG978" t="e">
        <v>#N/A</v>
      </c>
      <c r="AH978" t="e">
        <v>#N/A</v>
      </c>
    </row>
    <row r="979" spans="1:34" x14ac:dyDescent="0.35">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42703.959374999999</v>
      </c>
      <c r="AF979" t="e">
        <f t="shared" si="31"/>
        <v>#N/A</v>
      </c>
      <c r="AG979" t="e">
        <v>#N/A</v>
      </c>
      <c r="AH979" t="e">
        <v>#N/A</v>
      </c>
    </row>
    <row r="980" spans="1:34" x14ac:dyDescent="0.35">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42703.959722222222</v>
      </c>
      <c r="AF980" t="e">
        <f t="shared" si="31"/>
        <v>#N/A</v>
      </c>
      <c r="AG980" t="e">
        <v>#N/A</v>
      </c>
      <c r="AH980" t="e">
        <v>#N/A</v>
      </c>
    </row>
    <row r="981" spans="1:34" x14ac:dyDescent="0.35">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42703.960069444445</v>
      </c>
      <c r="AF981" t="e">
        <f t="shared" si="31"/>
        <v>#N/A</v>
      </c>
      <c r="AG981" t="e">
        <v>#N/A</v>
      </c>
      <c r="AH981" t="e">
        <v>#N/A</v>
      </c>
    </row>
    <row r="982" spans="1:34" x14ac:dyDescent="0.35">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42703.960416666669</v>
      </c>
      <c r="AF982" t="e">
        <f t="shared" si="31"/>
        <v>#N/A</v>
      </c>
      <c r="AG982" t="e">
        <v>#N/A</v>
      </c>
      <c r="AH982" t="e">
        <v>#N/A</v>
      </c>
    </row>
    <row r="983" spans="1:34" x14ac:dyDescent="0.35">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42703.960763888885</v>
      </c>
      <c r="AF983" t="e">
        <f t="shared" si="31"/>
        <v>#N/A</v>
      </c>
      <c r="AG983" t="e">
        <v>#N/A</v>
      </c>
      <c r="AH983" t="e">
        <v>#N/A</v>
      </c>
    </row>
    <row r="984" spans="1:34" x14ac:dyDescent="0.35">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42703.961111111108</v>
      </c>
      <c r="AF984" t="e">
        <f t="shared" si="31"/>
        <v>#N/A</v>
      </c>
      <c r="AG984" t="e">
        <v>#N/A</v>
      </c>
      <c r="AH984" t="e">
        <v>#N/A</v>
      </c>
    </row>
    <row r="985" spans="1:34" x14ac:dyDescent="0.35">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42703.961458333331</v>
      </c>
      <c r="AF985" t="e">
        <f t="shared" si="31"/>
        <v>#N/A</v>
      </c>
      <c r="AG985" t="e">
        <v>#N/A</v>
      </c>
      <c r="AH985" t="e">
        <v>#N/A</v>
      </c>
    </row>
    <row r="986" spans="1:34" x14ac:dyDescent="0.35">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42703.961805555555</v>
      </c>
      <c r="AF986" t="e">
        <f t="shared" si="31"/>
        <v>#N/A</v>
      </c>
      <c r="AG986" t="e">
        <v>#N/A</v>
      </c>
      <c r="AH986" t="e">
        <v>#N/A</v>
      </c>
    </row>
    <row r="987" spans="1:34" x14ac:dyDescent="0.35">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42703.962152777778</v>
      </c>
      <c r="AF987" t="e">
        <f t="shared" si="31"/>
        <v>#N/A</v>
      </c>
      <c r="AG987" t="e">
        <v>#N/A</v>
      </c>
      <c r="AH987" t="e">
        <v>#N/A</v>
      </c>
    </row>
    <row r="988" spans="1:34" x14ac:dyDescent="0.35">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42703.962500000001</v>
      </c>
      <c r="AF988" t="e">
        <f t="shared" si="31"/>
        <v>#N/A</v>
      </c>
      <c r="AG988" t="e">
        <v>#N/A</v>
      </c>
      <c r="AH988" t="e">
        <v>#N/A</v>
      </c>
    </row>
    <row r="989" spans="1:34" x14ac:dyDescent="0.35">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42703.962847222218</v>
      </c>
      <c r="AF989" t="e">
        <f t="shared" si="31"/>
        <v>#N/A</v>
      </c>
      <c r="AG989" t="e">
        <v>#N/A</v>
      </c>
      <c r="AH989" t="e">
        <v>#N/A</v>
      </c>
    </row>
    <row r="990" spans="1:34" x14ac:dyDescent="0.35">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42703.963194444441</v>
      </c>
      <c r="AF990" t="e">
        <f t="shared" si="31"/>
        <v>#N/A</v>
      </c>
      <c r="AG990" t="e">
        <v>#N/A</v>
      </c>
      <c r="AH990" t="e">
        <v>#N/A</v>
      </c>
    </row>
    <row r="991" spans="1:34" x14ac:dyDescent="0.35">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42703.963541666664</v>
      </c>
      <c r="AF991" t="e">
        <f t="shared" si="31"/>
        <v>#N/A</v>
      </c>
      <c r="AG991" t="e">
        <v>#N/A</v>
      </c>
      <c r="AH991" t="e">
        <v>#N/A</v>
      </c>
    </row>
    <row r="992" spans="1:34" x14ac:dyDescent="0.35">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42703.963888888888</v>
      </c>
      <c r="AF992" t="e">
        <f t="shared" si="31"/>
        <v>#N/A</v>
      </c>
      <c r="AG992" t="e">
        <v>#N/A</v>
      </c>
      <c r="AH992" t="e">
        <v>#N/A</v>
      </c>
    </row>
    <row r="993" spans="1:34" x14ac:dyDescent="0.35">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42703.964236111111</v>
      </c>
      <c r="AF993" t="e">
        <f t="shared" si="31"/>
        <v>#N/A</v>
      </c>
      <c r="AG993" t="e">
        <v>#N/A</v>
      </c>
      <c r="AH993" t="e">
        <v>#N/A</v>
      </c>
    </row>
    <row r="994" spans="1:34" x14ac:dyDescent="0.35">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42703.964583333334</v>
      </c>
      <c r="AF994" t="e">
        <f t="shared" si="31"/>
        <v>#N/A</v>
      </c>
      <c r="AG994" t="e">
        <v>#N/A</v>
      </c>
      <c r="AH994" t="e">
        <v>#N/A</v>
      </c>
    </row>
    <row r="995" spans="1:34" x14ac:dyDescent="0.35">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42703.964930555558</v>
      </c>
      <c r="AF995" t="e">
        <f t="shared" si="31"/>
        <v>#N/A</v>
      </c>
      <c r="AG995" t="e">
        <v>#N/A</v>
      </c>
      <c r="AH995" t="e">
        <v>#N/A</v>
      </c>
    </row>
    <row r="996" spans="1:34" x14ac:dyDescent="0.35">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42703.965277777774</v>
      </c>
      <c r="AF996" t="e">
        <f t="shared" si="31"/>
        <v>#N/A</v>
      </c>
      <c r="AG996" t="e">
        <v>#N/A</v>
      </c>
      <c r="AH996" t="e">
        <v>#N/A</v>
      </c>
    </row>
    <row r="997" spans="1:34" x14ac:dyDescent="0.35">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42703.965624999997</v>
      </c>
      <c r="AF997" t="e">
        <f t="shared" si="31"/>
        <v>#N/A</v>
      </c>
      <c r="AG997" t="e">
        <v>#N/A</v>
      </c>
      <c r="AH997" t="e">
        <v>#N/A</v>
      </c>
    </row>
    <row r="998" spans="1:34" x14ac:dyDescent="0.35">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42703.96597222222</v>
      </c>
      <c r="AF998" t="e">
        <f t="shared" si="31"/>
        <v>#N/A</v>
      </c>
      <c r="AG998" t="e">
        <v>#N/A</v>
      </c>
      <c r="AH998" t="e">
        <v>#N/A</v>
      </c>
    </row>
    <row r="999" spans="1:34" x14ac:dyDescent="0.35">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42703.966319444444</v>
      </c>
      <c r="AF999" t="e">
        <f t="shared" si="31"/>
        <v>#N/A</v>
      </c>
      <c r="AG999" t="e">
        <v>#N/A</v>
      </c>
      <c r="AH999" t="e">
        <v>#N/A</v>
      </c>
    </row>
    <row r="1000" spans="1:34" x14ac:dyDescent="0.35">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42703.966666666667</v>
      </c>
      <c r="AF1000" t="e">
        <f t="shared" si="31"/>
        <v>#N/A</v>
      </c>
      <c r="AG1000" t="e">
        <v>#N/A</v>
      </c>
      <c r="AH1000" t="e">
        <v>#N/A</v>
      </c>
    </row>
    <row r="1001" spans="1:34" x14ac:dyDescent="0.35">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42703.967013888891</v>
      </c>
      <c r="AF1001" t="e">
        <f t="shared" si="31"/>
        <v>#N/A</v>
      </c>
      <c r="AG1001" t="e">
        <v>#N/A</v>
      </c>
      <c r="AH1001" t="e">
        <v>#N/A</v>
      </c>
    </row>
    <row r="1002" spans="1:34" x14ac:dyDescent="0.35">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42703.967361111107</v>
      </c>
      <c r="AF1002" t="e">
        <f t="shared" ref="AF1002:AF1065" si="32">IF(B1002=5,4.95,-1)</f>
        <v>#N/A</v>
      </c>
      <c r="AG1002" t="e">
        <v>#N/A</v>
      </c>
      <c r="AH1002" t="e">
        <v>#N/A</v>
      </c>
    </row>
    <row r="1003" spans="1:34" x14ac:dyDescent="0.35">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42703.96770833333</v>
      </c>
      <c r="AF1003" t="e">
        <f t="shared" si="32"/>
        <v>#N/A</v>
      </c>
      <c r="AG1003" t="e">
        <v>#N/A</v>
      </c>
      <c r="AH1003" t="e">
        <v>#N/A</v>
      </c>
    </row>
    <row r="1004" spans="1:34" x14ac:dyDescent="0.35">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42703.968055555553</v>
      </c>
      <c r="AF1004" t="e">
        <f t="shared" si="32"/>
        <v>#N/A</v>
      </c>
      <c r="AG1004" t="e">
        <v>#N/A</v>
      </c>
      <c r="AH1004" t="e">
        <v>#N/A</v>
      </c>
    </row>
    <row r="1005" spans="1:34" x14ac:dyDescent="0.35">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42703.968402777777</v>
      </c>
      <c r="AF1005" t="e">
        <f t="shared" si="32"/>
        <v>#N/A</v>
      </c>
      <c r="AG1005" t="e">
        <v>#N/A</v>
      </c>
      <c r="AH1005" t="e">
        <v>#N/A</v>
      </c>
    </row>
    <row r="1006" spans="1:34" x14ac:dyDescent="0.35">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42703.96875</v>
      </c>
      <c r="AF1006" t="e">
        <f t="shared" si="32"/>
        <v>#N/A</v>
      </c>
      <c r="AG1006" t="e">
        <v>#N/A</v>
      </c>
      <c r="AH1006" t="e">
        <v>#N/A</v>
      </c>
    </row>
    <row r="1007" spans="1:34" x14ac:dyDescent="0.35">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42703.969097222223</v>
      </c>
      <c r="AF1007" t="e">
        <f t="shared" si="32"/>
        <v>#N/A</v>
      </c>
      <c r="AG1007" t="e">
        <v>#N/A</v>
      </c>
      <c r="AH1007" t="e">
        <v>#N/A</v>
      </c>
    </row>
    <row r="1008" spans="1:34" x14ac:dyDescent="0.35">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42703.969444444447</v>
      </c>
      <c r="AF1008" t="e">
        <f t="shared" si="32"/>
        <v>#N/A</v>
      </c>
      <c r="AG1008" t="e">
        <v>#N/A</v>
      </c>
      <c r="AH1008" t="e">
        <v>#N/A</v>
      </c>
    </row>
    <row r="1009" spans="1:34" x14ac:dyDescent="0.35">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42703.969791666663</v>
      </c>
      <c r="AF1009" t="e">
        <f t="shared" si="32"/>
        <v>#N/A</v>
      </c>
      <c r="AG1009" t="e">
        <v>#N/A</v>
      </c>
      <c r="AH1009" t="e">
        <v>#N/A</v>
      </c>
    </row>
    <row r="1010" spans="1:34" x14ac:dyDescent="0.35">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42703.970138888886</v>
      </c>
      <c r="AF1010" t="e">
        <f t="shared" si="32"/>
        <v>#N/A</v>
      </c>
      <c r="AG1010" t="e">
        <v>#N/A</v>
      </c>
      <c r="AH1010" t="e">
        <v>#N/A</v>
      </c>
    </row>
    <row r="1011" spans="1:34" x14ac:dyDescent="0.35">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42703.970486111109</v>
      </c>
      <c r="AF1011" t="e">
        <f t="shared" si="32"/>
        <v>#N/A</v>
      </c>
      <c r="AG1011" t="e">
        <v>#N/A</v>
      </c>
      <c r="AH1011" t="e">
        <v>#N/A</v>
      </c>
    </row>
    <row r="1012" spans="1:34" x14ac:dyDescent="0.35">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42703.970833333333</v>
      </c>
      <c r="AF1012" t="e">
        <f t="shared" si="32"/>
        <v>#N/A</v>
      </c>
      <c r="AG1012" t="e">
        <v>#N/A</v>
      </c>
      <c r="AH1012" t="e">
        <v>#N/A</v>
      </c>
    </row>
    <row r="1013" spans="1:34" x14ac:dyDescent="0.35">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42703.971180555556</v>
      </c>
      <c r="AF1013" t="e">
        <f t="shared" si="32"/>
        <v>#N/A</v>
      </c>
      <c r="AG1013" t="e">
        <v>#N/A</v>
      </c>
      <c r="AH1013" t="e">
        <v>#N/A</v>
      </c>
    </row>
    <row r="1014" spans="1:34" x14ac:dyDescent="0.35">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42703.97152777778</v>
      </c>
      <c r="AF1014" t="e">
        <f t="shared" si="32"/>
        <v>#N/A</v>
      </c>
      <c r="AG1014" t="e">
        <v>#N/A</v>
      </c>
      <c r="AH1014" t="e">
        <v>#N/A</v>
      </c>
    </row>
    <row r="1015" spans="1:34" x14ac:dyDescent="0.35">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42703.971874999996</v>
      </c>
      <c r="AF1015" t="e">
        <f t="shared" si="32"/>
        <v>#N/A</v>
      </c>
      <c r="AG1015" t="e">
        <v>#N/A</v>
      </c>
      <c r="AH1015" t="e">
        <v>#N/A</v>
      </c>
    </row>
    <row r="1016" spans="1:34" x14ac:dyDescent="0.35">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42703.972222222219</v>
      </c>
      <c r="AF1016" t="e">
        <f t="shared" si="32"/>
        <v>#N/A</v>
      </c>
      <c r="AG1016" t="e">
        <v>#N/A</v>
      </c>
      <c r="AH1016" t="e">
        <v>#N/A</v>
      </c>
    </row>
    <row r="1017" spans="1:34" x14ac:dyDescent="0.35">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42703.972569444442</v>
      </c>
      <c r="AF1017" t="e">
        <f t="shared" si="32"/>
        <v>#N/A</v>
      </c>
      <c r="AG1017" t="e">
        <v>#N/A</v>
      </c>
      <c r="AH1017" t="e">
        <v>#N/A</v>
      </c>
    </row>
    <row r="1018" spans="1:34" x14ac:dyDescent="0.35">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42703.972916666666</v>
      </c>
      <c r="AF1018" t="e">
        <f t="shared" si="32"/>
        <v>#N/A</v>
      </c>
      <c r="AG1018" t="e">
        <v>#N/A</v>
      </c>
      <c r="AH1018" t="e">
        <v>#N/A</v>
      </c>
    </row>
    <row r="1019" spans="1:34" x14ac:dyDescent="0.35">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42703.973263888889</v>
      </c>
      <c r="AF1019" t="e">
        <f t="shared" si="32"/>
        <v>#N/A</v>
      </c>
      <c r="AG1019" t="e">
        <v>#N/A</v>
      </c>
      <c r="AH1019" t="e">
        <v>#N/A</v>
      </c>
    </row>
    <row r="1020" spans="1:34" x14ac:dyDescent="0.35">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42703.973611111112</v>
      </c>
      <c r="AF1020" t="e">
        <f t="shared" si="32"/>
        <v>#N/A</v>
      </c>
      <c r="AG1020" t="e">
        <v>#N/A</v>
      </c>
      <c r="AH1020" t="e">
        <v>#N/A</v>
      </c>
    </row>
    <row r="1021" spans="1:34" x14ac:dyDescent="0.35">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42703.973958333328</v>
      </c>
      <c r="AF1021" t="e">
        <f t="shared" si="32"/>
        <v>#N/A</v>
      </c>
      <c r="AG1021" t="e">
        <v>#N/A</v>
      </c>
      <c r="AH1021" t="e">
        <v>#N/A</v>
      </c>
    </row>
    <row r="1022" spans="1:34" x14ac:dyDescent="0.35">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42703.974305555552</v>
      </c>
      <c r="AF1022" t="e">
        <f t="shared" si="32"/>
        <v>#N/A</v>
      </c>
      <c r="AG1022" t="e">
        <v>#N/A</v>
      </c>
      <c r="AH1022" t="e">
        <v>#N/A</v>
      </c>
    </row>
    <row r="1023" spans="1:34" x14ac:dyDescent="0.35">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42703.974652777775</v>
      </c>
      <c r="AF1023" t="e">
        <f t="shared" si="32"/>
        <v>#N/A</v>
      </c>
      <c r="AG1023" t="e">
        <v>#N/A</v>
      </c>
      <c r="AH1023" t="e">
        <v>#N/A</v>
      </c>
    </row>
    <row r="1024" spans="1:34" x14ac:dyDescent="0.35">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42703.974999999999</v>
      </c>
      <c r="AF1024" t="e">
        <f t="shared" si="32"/>
        <v>#N/A</v>
      </c>
      <c r="AG1024" t="e">
        <v>#N/A</v>
      </c>
      <c r="AH1024" t="e">
        <v>#N/A</v>
      </c>
    </row>
    <row r="1025" spans="1:34" x14ac:dyDescent="0.35">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42703.975347222222</v>
      </c>
      <c r="AF1025" t="e">
        <f t="shared" si="32"/>
        <v>#N/A</v>
      </c>
      <c r="AG1025" t="e">
        <v>#N/A</v>
      </c>
      <c r="AH1025" t="e">
        <v>#N/A</v>
      </c>
    </row>
    <row r="1026" spans="1:34" x14ac:dyDescent="0.35">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42703.975694444445</v>
      </c>
      <c r="AF1026" t="e">
        <f t="shared" si="32"/>
        <v>#N/A</v>
      </c>
      <c r="AG1026" t="e">
        <v>#N/A</v>
      </c>
      <c r="AH1026" t="e">
        <v>#N/A</v>
      </c>
    </row>
    <row r="1027" spans="1:34" x14ac:dyDescent="0.35">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42703.976041666669</v>
      </c>
      <c r="AF1027" t="e">
        <f t="shared" si="32"/>
        <v>#N/A</v>
      </c>
      <c r="AG1027" t="e">
        <v>#N/A</v>
      </c>
      <c r="AH1027" t="e">
        <v>#N/A</v>
      </c>
    </row>
    <row r="1028" spans="1:34" x14ac:dyDescent="0.35">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42703.976388888885</v>
      </c>
      <c r="AF1028" t="e">
        <f t="shared" si="32"/>
        <v>#N/A</v>
      </c>
      <c r="AG1028" t="e">
        <v>#N/A</v>
      </c>
      <c r="AH1028" t="e">
        <v>#N/A</v>
      </c>
    </row>
    <row r="1029" spans="1:34" x14ac:dyDescent="0.35">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42703.976736111108</v>
      </c>
      <c r="AF1029" t="e">
        <f t="shared" si="32"/>
        <v>#N/A</v>
      </c>
      <c r="AG1029" t="e">
        <v>#N/A</v>
      </c>
      <c r="AH1029" t="e">
        <v>#N/A</v>
      </c>
    </row>
    <row r="1030" spans="1:34" x14ac:dyDescent="0.35">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42703.977083333331</v>
      </c>
      <c r="AF1030" t="e">
        <f t="shared" si="32"/>
        <v>#N/A</v>
      </c>
      <c r="AG1030" t="e">
        <v>#N/A</v>
      </c>
      <c r="AH1030" t="e">
        <v>#N/A</v>
      </c>
    </row>
    <row r="1031" spans="1:34" x14ac:dyDescent="0.35">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42703.977430555555</v>
      </c>
      <c r="AF1031" t="e">
        <f t="shared" si="32"/>
        <v>#N/A</v>
      </c>
      <c r="AG1031" t="e">
        <v>#N/A</v>
      </c>
      <c r="AH1031" t="e">
        <v>#N/A</v>
      </c>
    </row>
    <row r="1032" spans="1:34" x14ac:dyDescent="0.35">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42703.977777777778</v>
      </c>
      <c r="AF1032" t="e">
        <f t="shared" si="32"/>
        <v>#N/A</v>
      </c>
      <c r="AG1032" t="e">
        <v>#N/A</v>
      </c>
      <c r="AH1032" t="e">
        <v>#N/A</v>
      </c>
    </row>
    <row r="1033" spans="1:34" x14ac:dyDescent="0.35">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42703.978125000001</v>
      </c>
      <c r="AF1033" t="e">
        <f t="shared" si="32"/>
        <v>#N/A</v>
      </c>
      <c r="AG1033" t="e">
        <v>#N/A</v>
      </c>
      <c r="AH1033" t="e">
        <v>#N/A</v>
      </c>
    </row>
    <row r="1034" spans="1:34" x14ac:dyDescent="0.35">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42703.978472222218</v>
      </c>
      <c r="AF1034" t="e">
        <f t="shared" si="32"/>
        <v>#N/A</v>
      </c>
      <c r="AG1034" t="e">
        <v>#N/A</v>
      </c>
      <c r="AH1034" t="e">
        <v>#N/A</v>
      </c>
    </row>
    <row r="1035" spans="1:34" x14ac:dyDescent="0.35">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42703.978819444441</v>
      </c>
      <c r="AF1035" t="e">
        <f t="shared" si="32"/>
        <v>#N/A</v>
      </c>
      <c r="AG1035" t="e">
        <v>#N/A</v>
      </c>
      <c r="AH1035" t="e">
        <v>#N/A</v>
      </c>
    </row>
    <row r="1036" spans="1:34" x14ac:dyDescent="0.35">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42703.979166666664</v>
      </c>
      <c r="AF1036" t="e">
        <f t="shared" si="32"/>
        <v>#N/A</v>
      </c>
      <c r="AG1036" t="e">
        <v>#N/A</v>
      </c>
      <c r="AH1036" t="e">
        <v>#N/A</v>
      </c>
    </row>
    <row r="1037" spans="1:34" x14ac:dyDescent="0.35">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42703.979513888888</v>
      </c>
      <c r="AF1037" t="e">
        <f t="shared" si="32"/>
        <v>#N/A</v>
      </c>
      <c r="AG1037" t="e">
        <v>#N/A</v>
      </c>
      <c r="AH1037" t="e">
        <v>#N/A</v>
      </c>
    </row>
    <row r="1038" spans="1:34" x14ac:dyDescent="0.35">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42703.979861111111</v>
      </c>
      <c r="AF1038" t="e">
        <f t="shared" si="32"/>
        <v>#N/A</v>
      </c>
      <c r="AG1038" t="e">
        <v>#N/A</v>
      </c>
      <c r="AH1038" t="e">
        <v>#N/A</v>
      </c>
    </row>
    <row r="1039" spans="1:34" x14ac:dyDescent="0.35">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42703.980208333334</v>
      </c>
      <c r="AF1039" t="e">
        <f t="shared" si="32"/>
        <v>#N/A</v>
      </c>
      <c r="AG1039" t="e">
        <v>#N/A</v>
      </c>
      <c r="AH1039" t="e">
        <v>#N/A</v>
      </c>
    </row>
    <row r="1040" spans="1:34" x14ac:dyDescent="0.35">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42703.980555555558</v>
      </c>
      <c r="AF1040" t="e">
        <f t="shared" si="32"/>
        <v>#N/A</v>
      </c>
      <c r="AG1040" t="e">
        <v>#N/A</v>
      </c>
      <c r="AH1040" t="e">
        <v>#N/A</v>
      </c>
    </row>
    <row r="1041" spans="1:34" x14ac:dyDescent="0.35">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42703.980902777774</v>
      </c>
      <c r="AF1041" t="e">
        <f t="shared" si="32"/>
        <v>#N/A</v>
      </c>
      <c r="AG1041" t="e">
        <v>#N/A</v>
      </c>
      <c r="AH1041" t="e">
        <v>#N/A</v>
      </c>
    </row>
    <row r="1042" spans="1:34" x14ac:dyDescent="0.35">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42703.981249999997</v>
      </c>
      <c r="AF1042" t="e">
        <f t="shared" si="32"/>
        <v>#N/A</v>
      </c>
      <c r="AG1042" t="e">
        <v>#N/A</v>
      </c>
      <c r="AH1042" t="e">
        <v>#N/A</v>
      </c>
    </row>
    <row r="1043" spans="1:34" x14ac:dyDescent="0.35">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42703.98159722222</v>
      </c>
      <c r="AF1043" t="e">
        <f t="shared" si="32"/>
        <v>#N/A</v>
      </c>
      <c r="AG1043" t="e">
        <v>#N/A</v>
      </c>
      <c r="AH1043" t="e">
        <v>#N/A</v>
      </c>
    </row>
    <row r="1044" spans="1:34" x14ac:dyDescent="0.35">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42703.981944444444</v>
      </c>
      <c r="AF1044" t="e">
        <f t="shared" si="32"/>
        <v>#N/A</v>
      </c>
      <c r="AG1044" t="e">
        <v>#N/A</v>
      </c>
      <c r="AH1044" t="e">
        <v>#N/A</v>
      </c>
    </row>
    <row r="1045" spans="1:34" x14ac:dyDescent="0.35">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42703.982291666667</v>
      </c>
      <c r="AF1045" t="e">
        <f t="shared" si="32"/>
        <v>#N/A</v>
      </c>
      <c r="AG1045" t="e">
        <v>#N/A</v>
      </c>
      <c r="AH1045" t="e">
        <v>#N/A</v>
      </c>
    </row>
    <row r="1046" spans="1:34" x14ac:dyDescent="0.35">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42703.982638888891</v>
      </c>
      <c r="AF1046" t="e">
        <f t="shared" si="32"/>
        <v>#N/A</v>
      </c>
      <c r="AG1046" t="e">
        <v>#N/A</v>
      </c>
      <c r="AH1046" t="e">
        <v>#N/A</v>
      </c>
    </row>
    <row r="1047" spans="1:34" x14ac:dyDescent="0.35">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42703.982986111107</v>
      </c>
      <c r="AF1047" t="e">
        <f t="shared" si="32"/>
        <v>#N/A</v>
      </c>
      <c r="AG1047" t="e">
        <v>#N/A</v>
      </c>
      <c r="AH1047" t="e">
        <v>#N/A</v>
      </c>
    </row>
    <row r="1048" spans="1:34" x14ac:dyDescent="0.35">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42703.98333333333</v>
      </c>
      <c r="AF1048" t="e">
        <f t="shared" si="32"/>
        <v>#N/A</v>
      </c>
      <c r="AG1048" t="e">
        <v>#N/A</v>
      </c>
      <c r="AH1048" t="e">
        <v>#N/A</v>
      </c>
    </row>
    <row r="1049" spans="1:34" x14ac:dyDescent="0.35">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42703.983680555553</v>
      </c>
      <c r="AF1049" t="e">
        <f t="shared" si="32"/>
        <v>#N/A</v>
      </c>
      <c r="AG1049" t="e">
        <v>#N/A</v>
      </c>
      <c r="AH1049" t="e">
        <v>#N/A</v>
      </c>
    </row>
    <row r="1050" spans="1:34" x14ac:dyDescent="0.35">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42703.984027777777</v>
      </c>
      <c r="AF1050" t="e">
        <f t="shared" si="32"/>
        <v>#N/A</v>
      </c>
      <c r="AG1050" t="e">
        <v>#N/A</v>
      </c>
      <c r="AH1050" t="e">
        <v>#N/A</v>
      </c>
    </row>
    <row r="1051" spans="1:34" x14ac:dyDescent="0.35">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42703.984375</v>
      </c>
      <c r="AF1051" t="e">
        <f t="shared" si="32"/>
        <v>#N/A</v>
      </c>
      <c r="AG1051" t="e">
        <v>#N/A</v>
      </c>
      <c r="AH1051" t="e">
        <v>#N/A</v>
      </c>
    </row>
    <row r="1052" spans="1:34" x14ac:dyDescent="0.35">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42703.984722222223</v>
      </c>
      <c r="AF1052" t="e">
        <f t="shared" si="32"/>
        <v>#N/A</v>
      </c>
      <c r="AG1052" t="e">
        <v>#N/A</v>
      </c>
      <c r="AH1052" t="e">
        <v>#N/A</v>
      </c>
    </row>
    <row r="1053" spans="1:34" x14ac:dyDescent="0.35">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42703.985069444447</v>
      </c>
      <c r="AF1053" t="e">
        <f t="shared" si="32"/>
        <v>#N/A</v>
      </c>
      <c r="AG1053" t="e">
        <v>#N/A</v>
      </c>
      <c r="AH1053" t="e">
        <v>#N/A</v>
      </c>
    </row>
    <row r="1054" spans="1:34" x14ac:dyDescent="0.35">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42703.985416666663</v>
      </c>
      <c r="AF1054" t="e">
        <f t="shared" si="32"/>
        <v>#N/A</v>
      </c>
      <c r="AG1054" t="e">
        <v>#N/A</v>
      </c>
      <c r="AH1054" t="e">
        <v>#N/A</v>
      </c>
    </row>
    <row r="1055" spans="1:34" x14ac:dyDescent="0.35">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42703.985763888886</v>
      </c>
      <c r="AF1055" t="e">
        <f t="shared" si="32"/>
        <v>#N/A</v>
      </c>
      <c r="AG1055" t="e">
        <v>#N/A</v>
      </c>
      <c r="AH1055" t="e">
        <v>#N/A</v>
      </c>
    </row>
    <row r="1056" spans="1:34" x14ac:dyDescent="0.35">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42703.986111111109</v>
      </c>
      <c r="AF1056" t="e">
        <f t="shared" si="32"/>
        <v>#N/A</v>
      </c>
      <c r="AG1056" t="e">
        <v>#N/A</v>
      </c>
      <c r="AH1056" t="e">
        <v>#N/A</v>
      </c>
    </row>
    <row r="1057" spans="1:34" x14ac:dyDescent="0.35">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42703.986458333333</v>
      </c>
      <c r="AF1057" t="e">
        <f t="shared" si="32"/>
        <v>#N/A</v>
      </c>
      <c r="AG1057" t="e">
        <v>#N/A</v>
      </c>
      <c r="AH1057" t="e">
        <v>#N/A</v>
      </c>
    </row>
    <row r="1058" spans="1:34" x14ac:dyDescent="0.35">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42703.986805555556</v>
      </c>
      <c r="AF1058" t="e">
        <f t="shared" si="32"/>
        <v>#N/A</v>
      </c>
      <c r="AG1058" t="e">
        <v>#N/A</v>
      </c>
      <c r="AH1058" t="e">
        <v>#N/A</v>
      </c>
    </row>
    <row r="1059" spans="1:34" x14ac:dyDescent="0.35">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42703.98715277778</v>
      </c>
      <c r="AF1059" t="e">
        <f t="shared" si="32"/>
        <v>#N/A</v>
      </c>
      <c r="AG1059" t="e">
        <v>#N/A</v>
      </c>
      <c r="AH1059" t="e">
        <v>#N/A</v>
      </c>
    </row>
    <row r="1060" spans="1:34" x14ac:dyDescent="0.35">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42703.987499999996</v>
      </c>
      <c r="AF1060" t="e">
        <f t="shared" si="32"/>
        <v>#N/A</v>
      </c>
      <c r="AG1060" t="e">
        <v>#N/A</v>
      </c>
      <c r="AH1060" t="e">
        <v>#N/A</v>
      </c>
    </row>
    <row r="1061" spans="1:34" x14ac:dyDescent="0.35">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42703.987847222219</v>
      </c>
      <c r="AF1061" t="e">
        <f t="shared" si="32"/>
        <v>#N/A</v>
      </c>
      <c r="AG1061" t="e">
        <v>#N/A</v>
      </c>
      <c r="AH1061" t="e">
        <v>#N/A</v>
      </c>
    </row>
    <row r="1062" spans="1:34" x14ac:dyDescent="0.35">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42703.988194444442</v>
      </c>
      <c r="AF1062" t="e">
        <f t="shared" si="32"/>
        <v>#N/A</v>
      </c>
      <c r="AG1062" t="e">
        <v>#N/A</v>
      </c>
      <c r="AH1062" t="e">
        <v>#N/A</v>
      </c>
    </row>
    <row r="1063" spans="1:34" x14ac:dyDescent="0.35">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42703.988541666666</v>
      </c>
      <c r="AF1063" t="e">
        <f t="shared" si="32"/>
        <v>#N/A</v>
      </c>
      <c r="AG1063" t="e">
        <v>#N/A</v>
      </c>
      <c r="AH1063" t="e">
        <v>#N/A</v>
      </c>
    </row>
    <row r="1064" spans="1:34" x14ac:dyDescent="0.35">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42703.988888888889</v>
      </c>
      <c r="AF1064" t="e">
        <f t="shared" si="32"/>
        <v>#N/A</v>
      </c>
      <c r="AG1064" t="e">
        <v>#N/A</v>
      </c>
      <c r="AH1064" t="e">
        <v>#N/A</v>
      </c>
    </row>
    <row r="1065" spans="1:34" x14ac:dyDescent="0.35">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42703.989236111112</v>
      </c>
      <c r="AF1065" t="e">
        <f t="shared" si="32"/>
        <v>#N/A</v>
      </c>
      <c r="AG1065" t="e">
        <v>#N/A</v>
      </c>
      <c r="AH1065" t="e">
        <v>#N/A</v>
      </c>
    </row>
    <row r="1066" spans="1:34" x14ac:dyDescent="0.35">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42703.989583333328</v>
      </c>
      <c r="AF1066" t="e">
        <f t="shared" ref="AF1066:AF1129" si="34">IF(B1066=5,4.95,-1)</f>
        <v>#N/A</v>
      </c>
      <c r="AG1066" t="e">
        <v>#N/A</v>
      </c>
      <c r="AH1066" t="e">
        <v>#N/A</v>
      </c>
    </row>
    <row r="1067" spans="1:34" x14ac:dyDescent="0.35">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42703.989930555552</v>
      </c>
      <c r="AF1067" t="e">
        <f t="shared" si="34"/>
        <v>#N/A</v>
      </c>
      <c r="AG1067" t="e">
        <v>#N/A</v>
      </c>
      <c r="AH1067" t="e">
        <v>#N/A</v>
      </c>
    </row>
    <row r="1068" spans="1:34" x14ac:dyDescent="0.35">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42703.990277777775</v>
      </c>
      <c r="AF1068" t="e">
        <f t="shared" si="34"/>
        <v>#N/A</v>
      </c>
      <c r="AG1068" t="e">
        <v>#N/A</v>
      </c>
      <c r="AH1068" t="e">
        <v>#N/A</v>
      </c>
    </row>
    <row r="1069" spans="1:34" x14ac:dyDescent="0.35">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42703.990624999999</v>
      </c>
      <c r="AF1069" t="e">
        <f t="shared" si="34"/>
        <v>#N/A</v>
      </c>
      <c r="AG1069" t="e">
        <v>#N/A</v>
      </c>
      <c r="AH1069" t="e">
        <v>#N/A</v>
      </c>
    </row>
    <row r="1070" spans="1:34" x14ac:dyDescent="0.35">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42703.990972222222</v>
      </c>
      <c r="AF1070" t="e">
        <f t="shared" si="34"/>
        <v>#N/A</v>
      </c>
      <c r="AG1070" t="e">
        <v>#N/A</v>
      </c>
      <c r="AH1070" t="e">
        <v>#N/A</v>
      </c>
    </row>
    <row r="1071" spans="1:34" x14ac:dyDescent="0.35">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42703.991319444445</v>
      </c>
      <c r="AF1071" t="e">
        <f t="shared" si="34"/>
        <v>#N/A</v>
      </c>
      <c r="AG1071" t="e">
        <v>#N/A</v>
      </c>
      <c r="AH1071" t="e">
        <v>#N/A</v>
      </c>
    </row>
    <row r="1072" spans="1:34" x14ac:dyDescent="0.35">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42703.991666666669</v>
      </c>
      <c r="AF1072" t="e">
        <f t="shared" si="34"/>
        <v>#N/A</v>
      </c>
      <c r="AG1072" t="e">
        <v>#N/A</v>
      </c>
      <c r="AH1072" t="e">
        <v>#N/A</v>
      </c>
    </row>
    <row r="1073" spans="1:34" x14ac:dyDescent="0.35">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42703.992013888885</v>
      </c>
      <c r="AF1073" t="e">
        <f t="shared" si="34"/>
        <v>#N/A</v>
      </c>
      <c r="AG1073" t="e">
        <v>#N/A</v>
      </c>
      <c r="AH1073" t="e">
        <v>#N/A</v>
      </c>
    </row>
    <row r="1074" spans="1:34" x14ac:dyDescent="0.35">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42703.992361111108</v>
      </c>
      <c r="AF1074" t="e">
        <f t="shared" si="34"/>
        <v>#N/A</v>
      </c>
      <c r="AG1074" t="e">
        <v>#N/A</v>
      </c>
      <c r="AH1074" t="e">
        <v>#N/A</v>
      </c>
    </row>
    <row r="1075" spans="1:34" x14ac:dyDescent="0.35">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42703.992708333331</v>
      </c>
      <c r="AF1075" t="e">
        <f t="shared" si="34"/>
        <v>#N/A</v>
      </c>
      <c r="AG1075" t="e">
        <v>#N/A</v>
      </c>
      <c r="AH1075" t="e">
        <v>#N/A</v>
      </c>
    </row>
    <row r="1076" spans="1:34" x14ac:dyDescent="0.35">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42703.993055555555</v>
      </c>
      <c r="AF1076" t="e">
        <f t="shared" si="34"/>
        <v>#N/A</v>
      </c>
      <c r="AG1076" t="e">
        <v>#N/A</v>
      </c>
      <c r="AH1076" t="e">
        <v>#N/A</v>
      </c>
    </row>
    <row r="1077" spans="1:34" x14ac:dyDescent="0.35">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42703.993402777778</v>
      </c>
      <c r="AF1077" t="e">
        <f t="shared" si="34"/>
        <v>#N/A</v>
      </c>
      <c r="AG1077" t="e">
        <v>#N/A</v>
      </c>
      <c r="AH1077" t="e">
        <v>#N/A</v>
      </c>
    </row>
    <row r="1078" spans="1:34" x14ac:dyDescent="0.35">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42703.993750000001</v>
      </c>
      <c r="AF1078" t="e">
        <f t="shared" si="34"/>
        <v>#N/A</v>
      </c>
      <c r="AG1078" t="e">
        <v>#N/A</v>
      </c>
      <c r="AH1078" t="e">
        <v>#N/A</v>
      </c>
    </row>
    <row r="1079" spans="1:34" x14ac:dyDescent="0.35">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42703.994097222218</v>
      </c>
      <c r="AF1079" t="e">
        <f t="shared" si="34"/>
        <v>#N/A</v>
      </c>
      <c r="AG1079" t="e">
        <v>#N/A</v>
      </c>
      <c r="AH1079" t="e">
        <v>#N/A</v>
      </c>
    </row>
    <row r="1080" spans="1:34" x14ac:dyDescent="0.35">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42703.994444444441</v>
      </c>
      <c r="AF1080" t="e">
        <f t="shared" si="34"/>
        <v>#N/A</v>
      </c>
      <c r="AG1080" t="e">
        <v>#N/A</v>
      </c>
      <c r="AH1080" t="e">
        <v>#N/A</v>
      </c>
    </row>
    <row r="1081" spans="1:34" x14ac:dyDescent="0.35">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42703.994791666664</v>
      </c>
      <c r="AF1081" t="e">
        <f t="shared" si="34"/>
        <v>#N/A</v>
      </c>
      <c r="AG1081" t="e">
        <v>#N/A</v>
      </c>
      <c r="AH1081" t="e">
        <v>#N/A</v>
      </c>
    </row>
    <row r="1082" spans="1:34" x14ac:dyDescent="0.35">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42703.995138888888</v>
      </c>
      <c r="AF1082" t="e">
        <f t="shared" si="34"/>
        <v>#N/A</v>
      </c>
      <c r="AG1082" t="e">
        <v>#N/A</v>
      </c>
      <c r="AH1082" t="e">
        <v>#N/A</v>
      </c>
    </row>
    <row r="1083" spans="1:34" x14ac:dyDescent="0.35">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42703.995486111111</v>
      </c>
      <c r="AF1083" t="e">
        <f t="shared" si="34"/>
        <v>#N/A</v>
      </c>
      <c r="AG1083" t="e">
        <v>#N/A</v>
      </c>
      <c r="AH1083" t="e">
        <v>#N/A</v>
      </c>
    </row>
    <row r="1084" spans="1:34" x14ac:dyDescent="0.35">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42703.995833333334</v>
      </c>
      <c r="AF1084" t="e">
        <f t="shared" si="34"/>
        <v>#N/A</v>
      </c>
      <c r="AG1084" t="e">
        <v>#N/A</v>
      </c>
      <c r="AH1084" t="e">
        <v>#N/A</v>
      </c>
    </row>
    <row r="1085" spans="1:34" x14ac:dyDescent="0.35">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42703.996180555558</v>
      </c>
      <c r="AF1085" t="e">
        <f t="shared" si="34"/>
        <v>#N/A</v>
      </c>
      <c r="AG1085" t="e">
        <v>#N/A</v>
      </c>
      <c r="AH1085" t="e">
        <v>#N/A</v>
      </c>
    </row>
    <row r="1086" spans="1:34" x14ac:dyDescent="0.35">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42703.996527777774</v>
      </c>
      <c r="AF1086" t="e">
        <f t="shared" si="34"/>
        <v>#N/A</v>
      </c>
      <c r="AG1086" t="e">
        <v>#N/A</v>
      </c>
      <c r="AH1086" t="e">
        <v>#N/A</v>
      </c>
    </row>
    <row r="1087" spans="1:34" x14ac:dyDescent="0.35">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42703.996874999997</v>
      </c>
      <c r="AF1087" t="e">
        <f t="shared" si="34"/>
        <v>#N/A</v>
      </c>
      <c r="AG1087" t="e">
        <v>#N/A</v>
      </c>
      <c r="AH1087" t="e">
        <v>#N/A</v>
      </c>
    </row>
    <row r="1088" spans="1:34" x14ac:dyDescent="0.35">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42703.99722222222</v>
      </c>
      <c r="AF1088" t="e">
        <f t="shared" si="34"/>
        <v>#N/A</v>
      </c>
      <c r="AG1088" t="e">
        <v>#N/A</v>
      </c>
      <c r="AH1088" t="e">
        <v>#N/A</v>
      </c>
    </row>
    <row r="1089" spans="1:34" x14ac:dyDescent="0.35">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42703.997569444444</v>
      </c>
      <c r="AF1089" t="e">
        <f t="shared" si="34"/>
        <v>#N/A</v>
      </c>
      <c r="AG1089" t="e">
        <v>#N/A</v>
      </c>
      <c r="AH1089" t="e">
        <v>#N/A</v>
      </c>
    </row>
    <row r="1090" spans="1:34" x14ac:dyDescent="0.35">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42703.997916666667</v>
      </c>
      <c r="AF1090" t="e">
        <f t="shared" si="34"/>
        <v>#N/A</v>
      </c>
      <c r="AG1090" t="e">
        <v>#N/A</v>
      </c>
      <c r="AH1090" t="e">
        <v>#N/A</v>
      </c>
    </row>
    <row r="1091" spans="1:34" x14ac:dyDescent="0.35">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42703.998263888891</v>
      </c>
      <c r="AF1091" t="e">
        <f t="shared" si="34"/>
        <v>#N/A</v>
      </c>
      <c r="AG1091" t="e">
        <v>#N/A</v>
      </c>
      <c r="AH1091" t="e">
        <v>#N/A</v>
      </c>
    </row>
    <row r="1092" spans="1:34" x14ac:dyDescent="0.35">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42703.998611111107</v>
      </c>
      <c r="AF1092" t="e">
        <f t="shared" si="34"/>
        <v>#N/A</v>
      </c>
      <c r="AG1092" t="e">
        <v>#N/A</v>
      </c>
      <c r="AH1092" t="e">
        <v>#N/A</v>
      </c>
    </row>
    <row r="1093" spans="1:34" x14ac:dyDescent="0.35">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42703.99895833333</v>
      </c>
      <c r="AF1093" t="e">
        <f t="shared" si="34"/>
        <v>#N/A</v>
      </c>
      <c r="AG1093" t="e">
        <v>#N/A</v>
      </c>
      <c r="AH1093" t="e">
        <v>#N/A</v>
      </c>
    </row>
    <row r="1094" spans="1:34" x14ac:dyDescent="0.35">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42703.999305555553</v>
      </c>
      <c r="AF1094" t="e">
        <f t="shared" si="34"/>
        <v>#N/A</v>
      </c>
      <c r="AG1094" t="e">
        <v>#N/A</v>
      </c>
      <c r="AH1094" t="e">
        <v>#N/A</v>
      </c>
    </row>
    <row r="1095" spans="1:34" x14ac:dyDescent="0.35">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42703.999652777777</v>
      </c>
      <c r="AF1095" t="e">
        <f t="shared" si="34"/>
        <v>#N/A</v>
      </c>
      <c r="AG1095" t="e">
        <v>#N/A</v>
      </c>
      <c r="AH1095" t="e">
        <v>#N/A</v>
      </c>
    </row>
    <row r="1096" spans="1:34" x14ac:dyDescent="0.35">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42704</v>
      </c>
      <c r="AF1096" t="e">
        <f t="shared" si="34"/>
        <v>#N/A</v>
      </c>
      <c r="AG1096" t="e">
        <v>#N/A</v>
      </c>
      <c r="AH1096" t="e">
        <v>#N/A</v>
      </c>
    </row>
    <row r="1097" spans="1:34" x14ac:dyDescent="0.35">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42704.000347222223</v>
      </c>
      <c r="AF1097" t="e">
        <f t="shared" si="34"/>
        <v>#N/A</v>
      </c>
      <c r="AG1097" t="e">
        <v>#N/A</v>
      </c>
      <c r="AH1097" t="e">
        <v>#N/A</v>
      </c>
    </row>
    <row r="1098" spans="1:34" x14ac:dyDescent="0.35">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42704.000694444447</v>
      </c>
      <c r="AF1098" t="e">
        <f t="shared" si="34"/>
        <v>#N/A</v>
      </c>
      <c r="AG1098" t="e">
        <v>#N/A</v>
      </c>
      <c r="AH1098" t="e">
        <v>#N/A</v>
      </c>
    </row>
    <row r="1099" spans="1:34" x14ac:dyDescent="0.35">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42704.001041666663</v>
      </c>
      <c r="AF1099" t="e">
        <f t="shared" si="34"/>
        <v>#N/A</v>
      </c>
      <c r="AG1099" t="e">
        <v>#N/A</v>
      </c>
      <c r="AH1099" t="e">
        <v>#N/A</v>
      </c>
    </row>
    <row r="1100" spans="1:34" x14ac:dyDescent="0.35">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42704.001388888886</v>
      </c>
      <c r="AF1100" t="e">
        <f t="shared" si="34"/>
        <v>#N/A</v>
      </c>
      <c r="AG1100" t="e">
        <v>#N/A</v>
      </c>
      <c r="AH1100" t="e">
        <v>#N/A</v>
      </c>
    </row>
    <row r="1101" spans="1:34" x14ac:dyDescent="0.35">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42704.001736111109</v>
      </c>
      <c r="AF1101" t="e">
        <f t="shared" si="34"/>
        <v>#N/A</v>
      </c>
      <c r="AG1101" t="e">
        <v>#N/A</v>
      </c>
      <c r="AH1101" t="e">
        <v>#N/A</v>
      </c>
    </row>
    <row r="1102" spans="1:34" x14ac:dyDescent="0.35">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42704.002083333333</v>
      </c>
      <c r="AF1102" t="e">
        <f t="shared" si="34"/>
        <v>#N/A</v>
      </c>
      <c r="AG1102" t="e">
        <v>#N/A</v>
      </c>
      <c r="AH1102" t="e">
        <v>#N/A</v>
      </c>
    </row>
    <row r="1103" spans="1:34" x14ac:dyDescent="0.35">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42704.002430555556</v>
      </c>
      <c r="AF1103" t="e">
        <f t="shared" si="34"/>
        <v>#N/A</v>
      </c>
      <c r="AG1103" t="e">
        <v>#N/A</v>
      </c>
      <c r="AH1103" t="e">
        <v>#N/A</v>
      </c>
    </row>
    <row r="1104" spans="1:34" x14ac:dyDescent="0.35">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42704.00277777778</v>
      </c>
      <c r="AF1104" t="e">
        <f t="shared" si="34"/>
        <v>#N/A</v>
      </c>
      <c r="AG1104" t="e">
        <v>#N/A</v>
      </c>
      <c r="AH1104" t="e">
        <v>#N/A</v>
      </c>
    </row>
    <row r="1105" spans="1:34" x14ac:dyDescent="0.35">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42704.003124999996</v>
      </c>
      <c r="AF1105" t="e">
        <f t="shared" si="34"/>
        <v>#N/A</v>
      </c>
      <c r="AG1105" t="e">
        <v>#N/A</v>
      </c>
      <c r="AH1105" t="e">
        <v>#N/A</v>
      </c>
    </row>
    <row r="1106" spans="1:34" x14ac:dyDescent="0.35">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42704.003472222219</v>
      </c>
      <c r="AF1106" t="e">
        <f t="shared" si="34"/>
        <v>#N/A</v>
      </c>
      <c r="AG1106" t="e">
        <v>#N/A</v>
      </c>
      <c r="AH1106" t="e">
        <v>#N/A</v>
      </c>
    </row>
    <row r="1107" spans="1:34" x14ac:dyDescent="0.35">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42704.003819444442</v>
      </c>
      <c r="AF1107" t="e">
        <f t="shared" si="34"/>
        <v>#N/A</v>
      </c>
      <c r="AG1107" t="e">
        <v>#N/A</v>
      </c>
      <c r="AH1107" t="e">
        <v>#N/A</v>
      </c>
    </row>
    <row r="1108" spans="1:34" x14ac:dyDescent="0.35">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42704.004166666666</v>
      </c>
      <c r="AF1108" t="e">
        <f t="shared" si="34"/>
        <v>#N/A</v>
      </c>
      <c r="AG1108" t="e">
        <v>#N/A</v>
      </c>
      <c r="AH1108" t="e">
        <v>#N/A</v>
      </c>
    </row>
    <row r="1109" spans="1:34" x14ac:dyDescent="0.35">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42704.004513888889</v>
      </c>
      <c r="AF1109" t="e">
        <f t="shared" si="34"/>
        <v>#N/A</v>
      </c>
      <c r="AG1109" t="e">
        <v>#N/A</v>
      </c>
      <c r="AH1109" t="e">
        <v>#N/A</v>
      </c>
    </row>
    <row r="1110" spans="1:34" x14ac:dyDescent="0.35">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42704.004861111112</v>
      </c>
      <c r="AF1110" t="e">
        <f t="shared" si="34"/>
        <v>#N/A</v>
      </c>
      <c r="AG1110" t="e">
        <v>#N/A</v>
      </c>
      <c r="AH1110" t="e">
        <v>#N/A</v>
      </c>
    </row>
    <row r="1111" spans="1:34" x14ac:dyDescent="0.35">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42704.005208333328</v>
      </c>
      <c r="AF1111" t="e">
        <f t="shared" si="34"/>
        <v>#N/A</v>
      </c>
      <c r="AG1111" t="e">
        <v>#N/A</v>
      </c>
      <c r="AH1111" t="e">
        <v>#N/A</v>
      </c>
    </row>
    <row r="1112" spans="1:34" x14ac:dyDescent="0.35">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42704.005555555552</v>
      </c>
      <c r="AF1112" t="e">
        <f t="shared" si="34"/>
        <v>#N/A</v>
      </c>
      <c r="AG1112" t="e">
        <v>#N/A</v>
      </c>
      <c r="AH1112" t="e">
        <v>#N/A</v>
      </c>
    </row>
    <row r="1113" spans="1:34" x14ac:dyDescent="0.35">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42704.005902777775</v>
      </c>
      <c r="AF1113" t="e">
        <f t="shared" si="34"/>
        <v>#N/A</v>
      </c>
      <c r="AG1113" t="e">
        <v>#N/A</v>
      </c>
      <c r="AH1113" t="e">
        <v>#N/A</v>
      </c>
    </row>
    <row r="1114" spans="1:34" x14ac:dyDescent="0.35">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42704.006249999999</v>
      </c>
      <c r="AF1114" t="e">
        <f t="shared" si="34"/>
        <v>#N/A</v>
      </c>
      <c r="AG1114" t="e">
        <v>#N/A</v>
      </c>
      <c r="AH1114" t="e">
        <v>#N/A</v>
      </c>
    </row>
    <row r="1115" spans="1:34" x14ac:dyDescent="0.35">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42704.006597222222</v>
      </c>
      <c r="AF1115" t="e">
        <f t="shared" si="34"/>
        <v>#N/A</v>
      </c>
      <c r="AG1115" t="e">
        <v>#N/A</v>
      </c>
      <c r="AH1115" t="e">
        <v>#N/A</v>
      </c>
    </row>
    <row r="1116" spans="1:34" x14ac:dyDescent="0.35">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42704.006944444445</v>
      </c>
      <c r="AF1116" t="e">
        <f t="shared" si="34"/>
        <v>#N/A</v>
      </c>
      <c r="AG1116" t="e">
        <v>#N/A</v>
      </c>
      <c r="AH1116" t="e">
        <v>#N/A</v>
      </c>
    </row>
    <row r="1117" spans="1:34" x14ac:dyDescent="0.35">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42704.007291666669</v>
      </c>
      <c r="AF1117" t="e">
        <f t="shared" si="34"/>
        <v>#N/A</v>
      </c>
      <c r="AG1117" t="e">
        <v>#N/A</v>
      </c>
      <c r="AH1117" t="e">
        <v>#N/A</v>
      </c>
    </row>
    <row r="1118" spans="1:34" x14ac:dyDescent="0.35">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42704.007638888885</v>
      </c>
      <c r="AF1118" t="e">
        <f t="shared" si="34"/>
        <v>#N/A</v>
      </c>
      <c r="AG1118" t="e">
        <v>#N/A</v>
      </c>
      <c r="AH1118" t="e">
        <v>#N/A</v>
      </c>
    </row>
    <row r="1119" spans="1:34" x14ac:dyDescent="0.35">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42704.007986111108</v>
      </c>
      <c r="AF1119" t="e">
        <f t="shared" si="34"/>
        <v>#N/A</v>
      </c>
      <c r="AG1119" t="e">
        <v>#N/A</v>
      </c>
      <c r="AH1119" t="e">
        <v>#N/A</v>
      </c>
    </row>
    <row r="1120" spans="1:34" x14ac:dyDescent="0.35">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42704.008333333331</v>
      </c>
      <c r="AF1120" t="e">
        <f t="shared" si="34"/>
        <v>#N/A</v>
      </c>
      <c r="AG1120" t="e">
        <v>#N/A</v>
      </c>
      <c r="AH1120" t="e">
        <v>#N/A</v>
      </c>
    </row>
    <row r="1121" spans="1:34" x14ac:dyDescent="0.35">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42704.008680555555</v>
      </c>
      <c r="AF1121" t="e">
        <f t="shared" si="34"/>
        <v>#N/A</v>
      </c>
      <c r="AG1121" t="e">
        <v>#N/A</v>
      </c>
      <c r="AH1121" t="e">
        <v>#N/A</v>
      </c>
    </row>
    <row r="1122" spans="1:34" x14ac:dyDescent="0.35">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42704.009027777778</v>
      </c>
      <c r="AF1122" t="e">
        <f t="shared" si="34"/>
        <v>#N/A</v>
      </c>
      <c r="AG1122" t="e">
        <v>#N/A</v>
      </c>
      <c r="AH1122" t="e">
        <v>#N/A</v>
      </c>
    </row>
    <row r="1123" spans="1:34" x14ac:dyDescent="0.35">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42704.009375000001</v>
      </c>
      <c r="AF1123" t="e">
        <f t="shared" si="34"/>
        <v>#N/A</v>
      </c>
      <c r="AG1123" t="e">
        <v>#N/A</v>
      </c>
      <c r="AH1123" t="e">
        <v>#N/A</v>
      </c>
    </row>
    <row r="1124" spans="1:34" x14ac:dyDescent="0.35">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42704.009722222218</v>
      </c>
      <c r="AF1124" t="e">
        <f t="shared" si="34"/>
        <v>#N/A</v>
      </c>
      <c r="AG1124" t="e">
        <v>#N/A</v>
      </c>
      <c r="AH1124" t="e">
        <v>#N/A</v>
      </c>
    </row>
    <row r="1125" spans="1:34" x14ac:dyDescent="0.35">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42704.010069444441</v>
      </c>
      <c r="AF1125" t="e">
        <f t="shared" si="34"/>
        <v>#N/A</v>
      </c>
      <c r="AG1125" t="e">
        <v>#N/A</v>
      </c>
      <c r="AH1125" t="e">
        <v>#N/A</v>
      </c>
    </row>
    <row r="1126" spans="1:34" x14ac:dyDescent="0.35">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42704.010416666664</v>
      </c>
      <c r="AF1126" t="e">
        <f t="shared" si="34"/>
        <v>#N/A</v>
      </c>
      <c r="AG1126" t="e">
        <v>#N/A</v>
      </c>
      <c r="AH1126" t="e">
        <v>#N/A</v>
      </c>
    </row>
    <row r="1127" spans="1:34" x14ac:dyDescent="0.35">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42704.010763888888</v>
      </c>
      <c r="AF1127" t="e">
        <f t="shared" si="34"/>
        <v>#N/A</v>
      </c>
      <c r="AG1127" t="e">
        <v>#N/A</v>
      </c>
      <c r="AH1127" t="e">
        <v>#N/A</v>
      </c>
    </row>
    <row r="1128" spans="1:34" x14ac:dyDescent="0.35">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42704.011111111111</v>
      </c>
      <c r="AF1128" t="e">
        <f t="shared" si="34"/>
        <v>#N/A</v>
      </c>
      <c r="AG1128" t="e">
        <v>#N/A</v>
      </c>
      <c r="AH1128" t="e">
        <v>#N/A</v>
      </c>
    </row>
    <row r="1129" spans="1:34" x14ac:dyDescent="0.35">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42704.011458333334</v>
      </c>
      <c r="AF1129" t="e">
        <f t="shared" si="34"/>
        <v>#N/A</v>
      </c>
      <c r="AG1129" t="e">
        <v>#N/A</v>
      </c>
      <c r="AH1129" t="e">
        <v>#N/A</v>
      </c>
    </row>
    <row r="1130" spans="1:34" x14ac:dyDescent="0.35">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42704.011805555558</v>
      </c>
      <c r="AF1130" t="e">
        <f t="shared" ref="AF1130:AF1193" si="36">IF(B1130=5,4.95,-1)</f>
        <v>#N/A</v>
      </c>
      <c r="AG1130" t="e">
        <v>#N/A</v>
      </c>
      <c r="AH1130" t="e">
        <v>#N/A</v>
      </c>
    </row>
    <row r="1131" spans="1:34" x14ac:dyDescent="0.35">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42704.012152777774</v>
      </c>
      <c r="AF1131" t="e">
        <f t="shared" si="36"/>
        <v>#N/A</v>
      </c>
      <c r="AG1131" t="e">
        <v>#N/A</v>
      </c>
      <c r="AH1131" t="e">
        <v>#N/A</v>
      </c>
    </row>
    <row r="1132" spans="1:34" x14ac:dyDescent="0.35">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42704.012499999997</v>
      </c>
      <c r="AF1132" t="e">
        <f t="shared" si="36"/>
        <v>#N/A</v>
      </c>
      <c r="AG1132" t="e">
        <v>#N/A</v>
      </c>
      <c r="AH1132" t="e">
        <v>#N/A</v>
      </c>
    </row>
    <row r="1133" spans="1:34" x14ac:dyDescent="0.35">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42704.01284722222</v>
      </c>
      <c r="AF1133" t="e">
        <f t="shared" si="36"/>
        <v>#N/A</v>
      </c>
      <c r="AG1133" t="e">
        <v>#N/A</v>
      </c>
      <c r="AH1133" t="e">
        <v>#N/A</v>
      </c>
    </row>
    <row r="1134" spans="1:34" x14ac:dyDescent="0.35">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42704.013194444444</v>
      </c>
      <c r="AF1134" t="e">
        <f t="shared" si="36"/>
        <v>#N/A</v>
      </c>
      <c r="AG1134" t="e">
        <v>#N/A</v>
      </c>
      <c r="AH1134" t="e">
        <v>#N/A</v>
      </c>
    </row>
    <row r="1135" spans="1:34" x14ac:dyDescent="0.35">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42704.013541666667</v>
      </c>
      <c r="AF1135" t="e">
        <f t="shared" si="36"/>
        <v>#N/A</v>
      </c>
      <c r="AG1135" t="e">
        <v>#N/A</v>
      </c>
      <c r="AH1135" t="e">
        <v>#N/A</v>
      </c>
    </row>
    <row r="1136" spans="1:34" x14ac:dyDescent="0.35">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42704.013888888891</v>
      </c>
      <c r="AF1136" t="e">
        <f t="shared" si="36"/>
        <v>#N/A</v>
      </c>
      <c r="AG1136" t="e">
        <v>#N/A</v>
      </c>
      <c r="AH1136" t="e">
        <v>#N/A</v>
      </c>
    </row>
    <row r="1137" spans="1:34" x14ac:dyDescent="0.35">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42704.014236111107</v>
      </c>
      <c r="AF1137" t="e">
        <f t="shared" si="36"/>
        <v>#N/A</v>
      </c>
      <c r="AG1137" t="e">
        <v>#N/A</v>
      </c>
      <c r="AH1137" t="e">
        <v>#N/A</v>
      </c>
    </row>
    <row r="1138" spans="1:34" x14ac:dyDescent="0.35">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42704.01458333333</v>
      </c>
      <c r="AF1138" t="e">
        <f t="shared" si="36"/>
        <v>#N/A</v>
      </c>
      <c r="AG1138" t="e">
        <v>#N/A</v>
      </c>
      <c r="AH1138" t="e">
        <v>#N/A</v>
      </c>
    </row>
    <row r="1139" spans="1:34" x14ac:dyDescent="0.35">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42704.014930555553</v>
      </c>
      <c r="AF1139" t="e">
        <f t="shared" si="36"/>
        <v>#N/A</v>
      </c>
      <c r="AG1139" t="e">
        <v>#N/A</v>
      </c>
      <c r="AH1139" t="e">
        <v>#N/A</v>
      </c>
    </row>
    <row r="1140" spans="1:34" x14ac:dyDescent="0.35">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42704.015277777777</v>
      </c>
      <c r="AF1140" t="e">
        <f t="shared" si="36"/>
        <v>#N/A</v>
      </c>
      <c r="AG1140" t="e">
        <v>#N/A</v>
      </c>
      <c r="AH1140" t="e">
        <v>#N/A</v>
      </c>
    </row>
    <row r="1141" spans="1:34" x14ac:dyDescent="0.35">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42704.015625</v>
      </c>
      <c r="AF1141" t="e">
        <f t="shared" si="36"/>
        <v>#N/A</v>
      </c>
      <c r="AG1141" t="e">
        <v>#N/A</v>
      </c>
      <c r="AH1141" t="e">
        <v>#N/A</v>
      </c>
    </row>
    <row r="1142" spans="1:34" x14ac:dyDescent="0.35">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42704.015972222223</v>
      </c>
      <c r="AF1142" t="e">
        <f t="shared" si="36"/>
        <v>#N/A</v>
      </c>
      <c r="AG1142" t="e">
        <v>#N/A</v>
      </c>
      <c r="AH1142" t="e">
        <v>#N/A</v>
      </c>
    </row>
    <row r="1143" spans="1:34" x14ac:dyDescent="0.35">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42704.016319444447</v>
      </c>
      <c r="AF1143" t="e">
        <f t="shared" si="36"/>
        <v>#N/A</v>
      </c>
      <c r="AG1143" t="e">
        <v>#N/A</v>
      </c>
      <c r="AH1143" t="e">
        <v>#N/A</v>
      </c>
    </row>
    <row r="1144" spans="1:34" x14ac:dyDescent="0.35">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42704.016666666663</v>
      </c>
      <c r="AF1144" t="e">
        <f t="shared" si="36"/>
        <v>#N/A</v>
      </c>
      <c r="AG1144" t="e">
        <v>#N/A</v>
      </c>
      <c r="AH1144" t="e">
        <v>#N/A</v>
      </c>
    </row>
    <row r="1145" spans="1:34" x14ac:dyDescent="0.35">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42704.017013888886</v>
      </c>
      <c r="AF1145" t="e">
        <f t="shared" si="36"/>
        <v>#N/A</v>
      </c>
      <c r="AG1145" t="e">
        <v>#N/A</v>
      </c>
      <c r="AH1145" t="e">
        <v>#N/A</v>
      </c>
    </row>
    <row r="1146" spans="1:34" x14ac:dyDescent="0.35">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42704.017361111109</v>
      </c>
      <c r="AF1146" t="e">
        <f t="shared" si="36"/>
        <v>#N/A</v>
      </c>
      <c r="AG1146" t="e">
        <v>#N/A</v>
      </c>
      <c r="AH1146" t="e">
        <v>#N/A</v>
      </c>
    </row>
    <row r="1147" spans="1:34" x14ac:dyDescent="0.35">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42704.017708333333</v>
      </c>
      <c r="AF1147" t="e">
        <f t="shared" si="36"/>
        <v>#N/A</v>
      </c>
      <c r="AG1147" t="e">
        <v>#N/A</v>
      </c>
      <c r="AH1147" t="e">
        <v>#N/A</v>
      </c>
    </row>
    <row r="1148" spans="1:34" x14ac:dyDescent="0.35">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42704.018055555556</v>
      </c>
      <c r="AF1148" t="e">
        <f t="shared" si="36"/>
        <v>#N/A</v>
      </c>
      <c r="AG1148" t="e">
        <v>#N/A</v>
      </c>
      <c r="AH1148" t="e">
        <v>#N/A</v>
      </c>
    </row>
    <row r="1149" spans="1:34" x14ac:dyDescent="0.35">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42704.01840277778</v>
      </c>
      <c r="AF1149" t="e">
        <f t="shared" si="36"/>
        <v>#N/A</v>
      </c>
      <c r="AG1149" t="e">
        <v>#N/A</v>
      </c>
      <c r="AH1149" t="e">
        <v>#N/A</v>
      </c>
    </row>
    <row r="1150" spans="1:34" x14ac:dyDescent="0.35">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42704.018749999996</v>
      </c>
      <c r="AF1150" t="e">
        <f t="shared" si="36"/>
        <v>#N/A</v>
      </c>
      <c r="AG1150" t="e">
        <v>#N/A</v>
      </c>
      <c r="AH1150" t="e">
        <v>#N/A</v>
      </c>
    </row>
    <row r="1151" spans="1:34" x14ac:dyDescent="0.35">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42704.019097222219</v>
      </c>
      <c r="AF1151" t="e">
        <f t="shared" si="36"/>
        <v>#N/A</v>
      </c>
      <c r="AG1151" t="e">
        <v>#N/A</v>
      </c>
      <c r="AH1151" t="e">
        <v>#N/A</v>
      </c>
    </row>
    <row r="1152" spans="1:34" x14ac:dyDescent="0.35">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42704.019444444442</v>
      </c>
      <c r="AF1152" t="e">
        <f t="shared" si="36"/>
        <v>#N/A</v>
      </c>
      <c r="AG1152" t="e">
        <v>#N/A</v>
      </c>
      <c r="AH1152" t="e">
        <v>#N/A</v>
      </c>
    </row>
    <row r="1153" spans="1:34" x14ac:dyDescent="0.35">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42704.019791666666</v>
      </c>
      <c r="AF1153" t="e">
        <f t="shared" si="36"/>
        <v>#N/A</v>
      </c>
      <c r="AG1153" t="e">
        <v>#N/A</v>
      </c>
      <c r="AH1153" t="e">
        <v>#N/A</v>
      </c>
    </row>
    <row r="1154" spans="1:34" x14ac:dyDescent="0.35">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42704.020138888889</v>
      </c>
      <c r="AF1154" t="e">
        <f t="shared" si="36"/>
        <v>#N/A</v>
      </c>
      <c r="AG1154" t="e">
        <v>#N/A</v>
      </c>
      <c r="AH1154" t="e">
        <v>#N/A</v>
      </c>
    </row>
    <row r="1155" spans="1:34" x14ac:dyDescent="0.35">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42704.020486111112</v>
      </c>
      <c r="AF1155" t="e">
        <f t="shared" si="36"/>
        <v>#N/A</v>
      </c>
      <c r="AG1155" t="e">
        <v>#N/A</v>
      </c>
      <c r="AH1155" t="e">
        <v>#N/A</v>
      </c>
    </row>
    <row r="1156" spans="1:34" x14ac:dyDescent="0.35">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42704.020833333328</v>
      </c>
      <c r="AF1156" t="e">
        <f t="shared" si="36"/>
        <v>#N/A</v>
      </c>
      <c r="AG1156" t="e">
        <v>#N/A</v>
      </c>
      <c r="AH1156" t="e">
        <v>#N/A</v>
      </c>
    </row>
    <row r="1157" spans="1:34" x14ac:dyDescent="0.35">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42704.021180555552</v>
      </c>
      <c r="AF1157" t="e">
        <f t="shared" si="36"/>
        <v>#N/A</v>
      </c>
      <c r="AG1157" t="e">
        <v>#N/A</v>
      </c>
      <c r="AH1157" t="e">
        <v>#N/A</v>
      </c>
    </row>
    <row r="1158" spans="1:34" x14ac:dyDescent="0.35">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42704.021527777775</v>
      </c>
      <c r="AF1158" t="e">
        <f t="shared" si="36"/>
        <v>#N/A</v>
      </c>
      <c r="AG1158" t="e">
        <v>#N/A</v>
      </c>
      <c r="AH1158" t="e">
        <v>#N/A</v>
      </c>
    </row>
    <row r="1159" spans="1:34" x14ac:dyDescent="0.35">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42704.021874999999</v>
      </c>
      <c r="AF1159" t="e">
        <f t="shared" si="36"/>
        <v>#N/A</v>
      </c>
      <c r="AG1159" t="e">
        <v>#N/A</v>
      </c>
      <c r="AH1159" t="e">
        <v>#N/A</v>
      </c>
    </row>
    <row r="1160" spans="1:34" x14ac:dyDescent="0.35">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42704.022222222222</v>
      </c>
      <c r="AF1160" t="e">
        <f t="shared" si="36"/>
        <v>#N/A</v>
      </c>
      <c r="AG1160" t="e">
        <v>#N/A</v>
      </c>
      <c r="AH1160" t="e">
        <v>#N/A</v>
      </c>
    </row>
    <row r="1161" spans="1:34" x14ac:dyDescent="0.35">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42704.022569444445</v>
      </c>
      <c r="AF1161" t="e">
        <f t="shared" si="36"/>
        <v>#N/A</v>
      </c>
      <c r="AG1161" t="e">
        <v>#N/A</v>
      </c>
      <c r="AH1161" t="e">
        <v>#N/A</v>
      </c>
    </row>
    <row r="1162" spans="1:34" x14ac:dyDescent="0.35">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42704.022916666669</v>
      </c>
      <c r="AF1162" t="e">
        <f t="shared" si="36"/>
        <v>#N/A</v>
      </c>
      <c r="AG1162" t="e">
        <v>#N/A</v>
      </c>
      <c r="AH1162" t="e">
        <v>#N/A</v>
      </c>
    </row>
    <row r="1163" spans="1:34" x14ac:dyDescent="0.35">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42704.023263888885</v>
      </c>
      <c r="AF1163" t="e">
        <f t="shared" si="36"/>
        <v>#N/A</v>
      </c>
      <c r="AG1163" t="e">
        <v>#N/A</v>
      </c>
      <c r="AH1163" t="e">
        <v>#N/A</v>
      </c>
    </row>
    <row r="1164" spans="1:34" x14ac:dyDescent="0.35">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42704.023611111108</v>
      </c>
      <c r="AF1164" t="e">
        <f t="shared" si="36"/>
        <v>#N/A</v>
      </c>
      <c r="AG1164" t="e">
        <v>#N/A</v>
      </c>
      <c r="AH1164" t="e">
        <v>#N/A</v>
      </c>
    </row>
    <row r="1165" spans="1:34" x14ac:dyDescent="0.35">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42704.023958333331</v>
      </c>
      <c r="AF1165" t="e">
        <f t="shared" si="36"/>
        <v>#N/A</v>
      </c>
      <c r="AG1165" t="e">
        <v>#N/A</v>
      </c>
      <c r="AH1165" t="e">
        <v>#N/A</v>
      </c>
    </row>
    <row r="1166" spans="1:34" x14ac:dyDescent="0.35">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42704.024305555555</v>
      </c>
      <c r="AF1166" t="e">
        <f t="shared" si="36"/>
        <v>#N/A</v>
      </c>
      <c r="AG1166" t="e">
        <v>#N/A</v>
      </c>
      <c r="AH1166" t="e">
        <v>#N/A</v>
      </c>
    </row>
    <row r="1167" spans="1:34" x14ac:dyDescent="0.35">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42704.024652777778</v>
      </c>
      <c r="AF1167" t="e">
        <f t="shared" si="36"/>
        <v>#N/A</v>
      </c>
      <c r="AG1167" t="e">
        <v>#N/A</v>
      </c>
      <c r="AH1167" t="e">
        <v>#N/A</v>
      </c>
    </row>
    <row r="1168" spans="1:34" x14ac:dyDescent="0.35">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42704.025000000001</v>
      </c>
      <c r="AF1168" t="e">
        <f t="shared" si="36"/>
        <v>#N/A</v>
      </c>
      <c r="AG1168" t="e">
        <v>#N/A</v>
      </c>
      <c r="AH1168" t="e">
        <v>#N/A</v>
      </c>
    </row>
    <row r="1169" spans="1:34" x14ac:dyDescent="0.35">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42704.025347222218</v>
      </c>
      <c r="AF1169" t="e">
        <f t="shared" si="36"/>
        <v>#N/A</v>
      </c>
      <c r="AG1169" t="e">
        <v>#N/A</v>
      </c>
      <c r="AH1169" t="e">
        <v>#N/A</v>
      </c>
    </row>
    <row r="1170" spans="1:34" x14ac:dyDescent="0.35">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42704.025694444441</v>
      </c>
      <c r="AF1170" t="e">
        <f t="shared" si="36"/>
        <v>#N/A</v>
      </c>
      <c r="AG1170" t="e">
        <v>#N/A</v>
      </c>
      <c r="AH1170" t="e">
        <v>#N/A</v>
      </c>
    </row>
    <row r="1171" spans="1:34" x14ac:dyDescent="0.35">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42704.026041666664</v>
      </c>
      <c r="AF1171" t="e">
        <f t="shared" si="36"/>
        <v>#N/A</v>
      </c>
      <c r="AG1171" t="e">
        <v>#N/A</v>
      </c>
      <c r="AH1171" t="e">
        <v>#N/A</v>
      </c>
    </row>
    <row r="1172" spans="1:34" x14ac:dyDescent="0.35">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42704.026388888888</v>
      </c>
      <c r="AF1172" t="e">
        <f t="shared" si="36"/>
        <v>#N/A</v>
      </c>
      <c r="AG1172" t="e">
        <v>#N/A</v>
      </c>
      <c r="AH1172" t="e">
        <v>#N/A</v>
      </c>
    </row>
    <row r="1173" spans="1:34" x14ac:dyDescent="0.35">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42704.026736111111</v>
      </c>
      <c r="AF1173" t="e">
        <f t="shared" si="36"/>
        <v>#N/A</v>
      </c>
      <c r="AG1173" t="e">
        <v>#N/A</v>
      </c>
      <c r="AH1173" t="e">
        <v>#N/A</v>
      </c>
    </row>
    <row r="1174" spans="1:34" x14ac:dyDescent="0.35">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42704.027083333334</v>
      </c>
      <c r="AF1174" t="e">
        <f t="shared" si="36"/>
        <v>#N/A</v>
      </c>
      <c r="AG1174" t="e">
        <v>#N/A</v>
      </c>
      <c r="AH1174" t="e">
        <v>#N/A</v>
      </c>
    </row>
    <row r="1175" spans="1:34" x14ac:dyDescent="0.35">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42704.027430555558</v>
      </c>
      <c r="AF1175" t="e">
        <f t="shared" si="36"/>
        <v>#N/A</v>
      </c>
      <c r="AG1175" t="e">
        <v>#N/A</v>
      </c>
      <c r="AH1175" t="e">
        <v>#N/A</v>
      </c>
    </row>
    <row r="1176" spans="1:34" x14ac:dyDescent="0.35">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42704.027777777774</v>
      </c>
      <c r="AF1176" t="e">
        <f t="shared" si="36"/>
        <v>#N/A</v>
      </c>
      <c r="AG1176" t="e">
        <v>#N/A</v>
      </c>
      <c r="AH1176" t="e">
        <v>#N/A</v>
      </c>
    </row>
    <row r="1177" spans="1:34" x14ac:dyDescent="0.35">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42704.028124999997</v>
      </c>
      <c r="AF1177" t="e">
        <f t="shared" si="36"/>
        <v>#N/A</v>
      </c>
      <c r="AG1177" t="e">
        <v>#N/A</v>
      </c>
      <c r="AH1177" t="e">
        <v>#N/A</v>
      </c>
    </row>
    <row r="1178" spans="1:34" x14ac:dyDescent="0.35">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42704.02847222222</v>
      </c>
      <c r="AF1178" t="e">
        <f t="shared" si="36"/>
        <v>#N/A</v>
      </c>
      <c r="AG1178" t="e">
        <v>#N/A</v>
      </c>
      <c r="AH1178" t="e">
        <v>#N/A</v>
      </c>
    </row>
    <row r="1179" spans="1:34" x14ac:dyDescent="0.35">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42704.028819444444</v>
      </c>
      <c r="AF1179" t="e">
        <f t="shared" si="36"/>
        <v>#N/A</v>
      </c>
      <c r="AG1179" t="e">
        <v>#N/A</v>
      </c>
      <c r="AH1179" t="e">
        <v>#N/A</v>
      </c>
    </row>
    <row r="1180" spans="1:34" x14ac:dyDescent="0.35">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42704.029166666667</v>
      </c>
      <c r="AF1180" t="e">
        <f t="shared" si="36"/>
        <v>#N/A</v>
      </c>
      <c r="AG1180" t="e">
        <v>#N/A</v>
      </c>
      <c r="AH1180" t="e">
        <v>#N/A</v>
      </c>
    </row>
    <row r="1181" spans="1:34" x14ac:dyDescent="0.35">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42704.029513888891</v>
      </c>
      <c r="AF1181" t="e">
        <f t="shared" si="36"/>
        <v>#N/A</v>
      </c>
      <c r="AG1181" t="e">
        <v>#N/A</v>
      </c>
      <c r="AH1181" t="e">
        <v>#N/A</v>
      </c>
    </row>
    <row r="1182" spans="1:34" x14ac:dyDescent="0.35">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42704.029861111107</v>
      </c>
      <c r="AF1182" t="e">
        <f t="shared" si="36"/>
        <v>#N/A</v>
      </c>
      <c r="AG1182" t="e">
        <v>#N/A</v>
      </c>
      <c r="AH1182" t="e">
        <v>#N/A</v>
      </c>
    </row>
    <row r="1183" spans="1:34" x14ac:dyDescent="0.35">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42704.03020833333</v>
      </c>
      <c r="AF1183" t="e">
        <f t="shared" si="36"/>
        <v>#N/A</v>
      </c>
      <c r="AG1183" t="e">
        <v>#N/A</v>
      </c>
      <c r="AH1183" t="e">
        <v>#N/A</v>
      </c>
    </row>
    <row r="1184" spans="1:34" x14ac:dyDescent="0.35">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42704.030555555553</v>
      </c>
      <c r="AF1184" t="e">
        <f t="shared" si="36"/>
        <v>#N/A</v>
      </c>
      <c r="AG1184" t="e">
        <v>#N/A</v>
      </c>
      <c r="AH1184" t="e">
        <v>#N/A</v>
      </c>
    </row>
    <row r="1185" spans="1:34" x14ac:dyDescent="0.35">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42704.030902777777</v>
      </c>
      <c r="AF1185" t="e">
        <f t="shared" si="36"/>
        <v>#N/A</v>
      </c>
      <c r="AG1185" t="e">
        <v>#N/A</v>
      </c>
      <c r="AH1185" t="e">
        <v>#N/A</v>
      </c>
    </row>
    <row r="1186" spans="1:34" x14ac:dyDescent="0.35">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42704.03125</v>
      </c>
      <c r="AF1186" t="e">
        <f t="shared" si="36"/>
        <v>#N/A</v>
      </c>
      <c r="AG1186" t="e">
        <v>#N/A</v>
      </c>
      <c r="AH1186" t="e">
        <v>#N/A</v>
      </c>
    </row>
    <row r="1187" spans="1:34" x14ac:dyDescent="0.35">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42704.031597222223</v>
      </c>
      <c r="AF1187" t="e">
        <f t="shared" si="36"/>
        <v>#N/A</v>
      </c>
      <c r="AG1187" t="e">
        <v>#N/A</v>
      </c>
      <c r="AH1187" t="e">
        <v>#N/A</v>
      </c>
    </row>
    <row r="1188" spans="1:34" x14ac:dyDescent="0.35">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42704.031944444447</v>
      </c>
      <c r="AF1188" t="e">
        <f t="shared" si="36"/>
        <v>#N/A</v>
      </c>
      <c r="AG1188" t="e">
        <v>#N/A</v>
      </c>
      <c r="AH1188" t="e">
        <v>#N/A</v>
      </c>
    </row>
    <row r="1189" spans="1:34" x14ac:dyDescent="0.35">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42704.032291666663</v>
      </c>
      <c r="AF1189" t="e">
        <f t="shared" si="36"/>
        <v>#N/A</v>
      </c>
      <c r="AG1189" t="e">
        <v>#N/A</v>
      </c>
      <c r="AH1189" t="e">
        <v>#N/A</v>
      </c>
    </row>
    <row r="1190" spans="1:34" x14ac:dyDescent="0.35">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42704.032638888886</v>
      </c>
      <c r="AF1190" t="e">
        <f t="shared" si="36"/>
        <v>#N/A</v>
      </c>
      <c r="AG1190" t="e">
        <v>#N/A</v>
      </c>
      <c r="AH1190" t="e">
        <v>#N/A</v>
      </c>
    </row>
    <row r="1191" spans="1:34" x14ac:dyDescent="0.35">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42704.032986111109</v>
      </c>
      <c r="AF1191" t="e">
        <f t="shared" si="36"/>
        <v>#N/A</v>
      </c>
      <c r="AG1191" t="e">
        <v>#N/A</v>
      </c>
      <c r="AH1191" t="e">
        <v>#N/A</v>
      </c>
    </row>
    <row r="1192" spans="1:34" x14ac:dyDescent="0.35">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42704.033333333333</v>
      </c>
      <c r="AF1192" t="e">
        <f t="shared" si="36"/>
        <v>#N/A</v>
      </c>
      <c r="AG1192" t="e">
        <v>#N/A</v>
      </c>
      <c r="AH1192" t="e">
        <v>#N/A</v>
      </c>
    </row>
    <row r="1193" spans="1:34" x14ac:dyDescent="0.35">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42704.033680555556</v>
      </c>
      <c r="AF1193" t="e">
        <f t="shared" si="36"/>
        <v>#N/A</v>
      </c>
      <c r="AG1193" t="e">
        <v>#N/A</v>
      </c>
      <c r="AH1193" t="e">
        <v>#N/A</v>
      </c>
    </row>
    <row r="1194" spans="1:34" x14ac:dyDescent="0.35">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42704.03402777778</v>
      </c>
      <c r="AF1194" t="e">
        <f t="shared" ref="AF1194:AF1200" si="38">IF(B1194=5,4.95,-1)</f>
        <v>#N/A</v>
      </c>
      <c r="AG1194" t="e">
        <v>#N/A</v>
      </c>
      <c r="AH1194" t="e">
        <v>#N/A</v>
      </c>
    </row>
    <row r="1195" spans="1:34" x14ac:dyDescent="0.35">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42704.034374999996</v>
      </c>
      <c r="AF1195" t="e">
        <f t="shared" si="38"/>
        <v>#N/A</v>
      </c>
      <c r="AG1195" t="e">
        <v>#N/A</v>
      </c>
      <c r="AH1195" t="e">
        <v>#N/A</v>
      </c>
    </row>
    <row r="1196" spans="1:34" x14ac:dyDescent="0.35">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42704.034722222219</v>
      </c>
      <c r="AF1196" t="e">
        <f t="shared" si="38"/>
        <v>#N/A</v>
      </c>
      <c r="AG1196" t="e">
        <v>#N/A</v>
      </c>
      <c r="AH1196" t="e">
        <v>#N/A</v>
      </c>
    </row>
    <row r="1197" spans="1:34" x14ac:dyDescent="0.35">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42704.035069444442</v>
      </c>
      <c r="AF1197" t="e">
        <f t="shared" si="38"/>
        <v>#N/A</v>
      </c>
      <c r="AG1197" t="e">
        <v>#N/A</v>
      </c>
      <c r="AH1197" t="e">
        <v>#N/A</v>
      </c>
    </row>
    <row r="1198" spans="1:34" x14ac:dyDescent="0.35">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42704.035416666666</v>
      </c>
      <c r="AF1198" t="e">
        <f t="shared" si="38"/>
        <v>#N/A</v>
      </c>
      <c r="AG1198" t="e">
        <v>#N/A</v>
      </c>
      <c r="AH1198" t="e">
        <v>#N/A</v>
      </c>
    </row>
    <row r="1199" spans="1:34" x14ac:dyDescent="0.35">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42704.035763888889</v>
      </c>
      <c r="AF1199" t="e">
        <f t="shared" si="38"/>
        <v>#N/A</v>
      </c>
      <c r="AG1199" t="e">
        <v>#N/A</v>
      </c>
      <c r="AH1199" t="e">
        <v>#N/A</v>
      </c>
    </row>
    <row r="1200" spans="1:34" x14ac:dyDescent="0.35">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42704.036111111112</v>
      </c>
      <c r="AF1200" t="e">
        <f t="shared" si="38"/>
        <v>#N/A</v>
      </c>
      <c r="AG1200" t="e">
        <v>#N/A</v>
      </c>
      <c r="AH1200" t="e">
        <v>#N/A</v>
      </c>
    </row>
    <row r="1201" spans="1:34" x14ac:dyDescent="0.35">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42704.036458333328</v>
      </c>
      <c r="AF1201" t="e">
        <f>IF(B1201=5,4.95,-1)</f>
        <v>#N/A</v>
      </c>
      <c r="AG1201" t="e">
        <v>#N/A</v>
      </c>
      <c r="AH1201" t="e">
        <v>#N/A</v>
      </c>
    </row>
    <row r="1202" spans="1:34" x14ac:dyDescent="0.35">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42704.036805555552</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35"/>
  <sheetData>
    <row r="1" spans="1:9" x14ac:dyDescent="0.35">
      <c r="A1" t="s">
        <v>967</v>
      </c>
      <c r="B1" t="s">
        <v>968</v>
      </c>
      <c r="C1" t="s">
        <v>969</v>
      </c>
      <c r="D1" t="s">
        <v>970</v>
      </c>
      <c r="E1" t="s">
        <v>971</v>
      </c>
      <c r="F1" t="s">
        <v>972</v>
      </c>
      <c r="G1" t="s">
        <v>676</v>
      </c>
      <c r="H1" t="s">
        <v>973</v>
      </c>
      <c r="I1" t="e">
        <v>#N/A</v>
      </c>
    </row>
    <row r="2" spans="1:9" x14ac:dyDescent="0.35">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35"/>
  <sheetData>
    <row r="1" spans="1:14" ht="13.15" x14ac:dyDescent="0.4">
      <c r="A1" s="189" t="str">
        <f>"Patient Name: "&amp;list!$C$1</f>
        <v xml:space="preserve">Patient Name: X X 01-JAN-0000 X                                                               Startdate 29-NOV-2016 X X X                                                     </v>
      </c>
      <c r="B1" s="190"/>
      <c r="C1" s="191"/>
      <c r="D1" s="16"/>
      <c r="E1" s="16"/>
      <c r="F1" s="16"/>
      <c r="G1" s="16"/>
      <c r="H1" s="16"/>
      <c r="I1" s="16"/>
      <c r="J1" s="16"/>
      <c r="K1" s="16"/>
      <c r="L1" s="192" t="s">
        <v>617</v>
      </c>
      <c r="M1" s="193" t="str">
        <f>list!$C$606</f>
        <v>11/29/16</v>
      </c>
      <c r="N1" s="194"/>
    </row>
    <row r="43" spans="1:14" x14ac:dyDescent="0.35">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ColWidth="9.1328125" defaultRowHeight="13.15" x14ac:dyDescent="0.4"/>
  <cols>
    <col min="1" max="43" width="5.265625" style="175" customWidth="1"/>
    <col min="44" max="16384" width="9.1328125" style="175"/>
  </cols>
  <sheetData>
    <row r="1" spans="2:35" ht="14.85" customHeight="1" x14ac:dyDescent="0.4">
      <c r="C1" s="203" t="s">
        <v>885</v>
      </c>
      <c r="D1" s="203"/>
      <c r="E1" s="203"/>
      <c r="F1" s="203"/>
      <c r="G1" s="203"/>
      <c r="H1" s="203"/>
      <c r="I1" s="203"/>
      <c r="J1" s="203"/>
      <c r="K1" s="203"/>
      <c r="L1" s="203"/>
      <c r="M1" s="203"/>
      <c r="N1" s="203"/>
      <c r="O1" s="203"/>
      <c r="P1" s="203"/>
      <c r="T1" s="176" t="s">
        <v>872</v>
      </c>
    </row>
    <row r="2" spans="2:35" ht="14.85" customHeight="1" x14ac:dyDescent="0.4">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4">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4">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4">
      <c r="U5" s="175" t="s">
        <v>868</v>
      </c>
      <c r="Y5" s="183">
        <f>Report!$U$27</f>
        <v>0</v>
      </c>
      <c r="Z5" s="175" t="s">
        <v>869</v>
      </c>
      <c r="AB5" s="183">
        <f>Report!Z27</f>
        <v>0</v>
      </c>
      <c r="AC5" s="175" t="s">
        <v>869</v>
      </c>
      <c r="AE5" s="183">
        <f>Report!AA27</f>
        <v>0</v>
      </c>
      <c r="AF5" s="175" t="s">
        <v>869</v>
      </c>
    </row>
    <row r="6" spans="2:35" x14ac:dyDescent="0.4">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4">
      <c r="U7" s="175" t="s">
        <v>842</v>
      </c>
      <c r="Y7" s="196" t="str">
        <f>Report!$S$51</f>
        <v>0</v>
      </c>
      <c r="Z7" s="196"/>
      <c r="AB7" s="196" t="str">
        <f>Report!$R$51</f>
        <v>0</v>
      </c>
      <c r="AC7" s="196"/>
      <c r="AE7" s="196" t="str">
        <f>Report!$P$51</f>
        <v>0</v>
      </c>
      <c r="AF7" s="196"/>
    </row>
    <row r="8" spans="2:35" x14ac:dyDescent="0.4">
      <c r="B8" s="176" t="s">
        <v>844</v>
      </c>
      <c r="E8" s="184" t="str">
        <f>list!$C$1</f>
        <v xml:space="preserve">X X 01-JAN-0000 X                                                               Startdate 29-NOV-2016 X X X                                                     </v>
      </c>
      <c r="K8" s="175" t="s">
        <v>615</v>
      </c>
      <c r="L8" s="199">
        <f>Report!$C$7</f>
        <v>0</v>
      </c>
      <c r="M8" s="196"/>
    </row>
    <row r="9" spans="2:35" x14ac:dyDescent="0.4">
      <c r="B9" s="176" t="s">
        <v>857</v>
      </c>
      <c r="E9" s="184">
        <f>list!$C$3</f>
        <v>0</v>
      </c>
      <c r="K9" s="175" t="s">
        <v>626</v>
      </c>
      <c r="L9" s="196">
        <f>Report!$G$5</f>
        <v>0</v>
      </c>
      <c r="M9" s="196"/>
      <c r="U9" s="175" t="s">
        <v>871</v>
      </c>
      <c r="W9" s="183">
        <f>PRODUCT(SUM(VALUE(Report!AA15),VALUE(Report!E99)),1/VALUE(Report!F67))</f>
        <v>0</v>
      </c>
      <c r="X9" s="175" t="s">
        <v>869</v>
      </c>
      <c r="Y9" s="187" t="s">
        <v>870</v>
      </c>
      <c r="AG9" s="180" t="s">
        <v>843</v>
      </c>
      <c r="AH9" s="180" t="str">
        <f>list!$C$616</f>
        <v>0.0</v>
      </c>
      <c r="AI9" s="182" t="s">
        <v>856</v>
      </c>
    </row>
    <row r="11" spans="2:35" x14ac:dyDescent="0.4">
      <c r="B11" s="175" t="s">
        <v>618</v>
      </c>
      <c r="E11" s="182">
        <f>list!$C$9</f>
        <v>0</v>
      </c>
      <c r="T11" s="176" t="s">
        <v>649</v>
      </c>
    </row>
    <row r="12" spans="2:35" x14ac:dyDescent="0.4">
      <c r="B12" s="175" t="s">
        <v>629</v>
      </c>
      <c r="E12" s="182">
        <f>list!$C$8</f>
        <v>0</v>
      </c>
      <c r="K12" s="175" t="s">
        <v>630</v>
      </c>
      <c r="N12" s="182">
        <f>list!$C$16</f>
        <v>0</v>
      </c>
      <c r="Y12" s="195" t="s">
        <v>640</v>
      </c>
      <c r="Z12" s="195"/>
      <c r="AB12" s="195" t="s">
        <v>642</v>
      </c>
      <c r="AC12" s="195"/>
      <c r="AE12" s="195" t="s">
        <v>643</v>
      </c>
      <c r="AF12" s="195"/>
    </row>
    <row r="13" spans="2:35" x14ac:dyDescent="0.4">
      <c r="E13" s="182"/>
      <c r="N13" s="182"/>
      <c r="U13" s="175" t="s">
        <v>873</v>
      </c>
      <c r="Y13" s="180" t="str">
        <f>Report!R31</f>
        <v>0.0</v>
      </c>
      <c r="Z13" s="175" t="s">
        <v>877</v>
      </c>
      <c r="AB13" s="180" t="str">
        <f>Report!T31</f>
        <v>0.0</v>
      </c>
      <c r="AC13" s="175" t="s">
        <v>877</v>
      </c>
      <c r="AE13" s="180" t="str">
        <f>Report!U31</f>
        <v>0.0</v>
      </c>
      <c r="AF13" s="175" t="s">
        <v>877</v>
      </c>
    </row>
    <row r="14" spans="2:35" x14ac:dyDescent="0.4">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4">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4">
      <c r="E16" s="182"/>
      <c r="N16" s="182"/>
      <c r="U16" s="175" t="s">
        <v>876</v>
      </c>
      <c r="Y16" s="180" t="str">
        <f>Report!R34</f>
        <v>0.0</v>
      </c>
      <c r="Z16" s="175" t="s">
        <v>856</v>
      </c>
      <c r="AB16" s="180" t="str">
        <f>Report!T34</f>
        <v>0.0</v>
      </c>
      <c r="AC16" s="175" t="s">
        <v>856</v>
      </c>
      <c r="AE16" s="180" t="str">
        <f>Report!U34</f>
        <v>0.0</v>
      </c>
      <c r="AF16" s="175" t="s">
        <v>856</v>
      </c>
    </row>
    <row r="17" spans="2:18" x14ac:dyDescent="0.4">
      <c r="B17" s="201" t="s">
        <v>881</v>
      </c>
      <c r="C17" s="202"/>
      <c r="D17" s="202"/>
      <c r="E17" s="202"/>
      <c r="F17" s="202"/>
      <c r="G17" s="202"/>
      <c r="H17" s="202"/>
      <c r="I17" s="202"/>
      <c r="J17" s="202"/>
      <c r="K17" s="202"/>
      <c r="L17" s="202"/>
      <c r="M17" s="202"/>
      <c r="N17" s="202"/>
      <c r="O17" s="202"/>
      <c r="P17" s="202"/>
      <c r="Q17" s="202"/>
      <c r="R17" s="202"/>
    </row>
    <row r="18" spans="2:18" x14ac:dyDescent="0.4">
      <c r="B18" s="202"/>
      <c r="C18" s="202"/>
      <c r="D18" s="202"/>
      <c r="E18" s="202"/>
      <c r="F18" s="202"/>
      <c r="G18" s="202"/>
      <c r="H18" s="202"/>
      <c r="I18" s="202"/>
      <c r="J18" s="202"/>
      <c r="K18" s="202"/>
      <c r="L18" s="202"/>
      <c r="M18" s="202"/>
      <c r="N18" s="202"/>
      <c r="O18" s="202"/>
      <c r="P18" s="202"/>
      <c r="Q18" s="202"/>
      <c r="R18" s="202"/>
    </row>
    <row r="19" spans="2:18" x14ac:dyDescent="0.4">
      <c r="B19" s="202"/>
      <c r="C19" s="202"/>
      <c r="D19" s="202"/>
      <c r="E19" s="202"/>
      <c r="F19" s="202"/>
      <c r="G19" s="202"/>
      <c r="H19" s="202"/>
      <c r="I19" s="202"/>
      <c r="J19" s="202"/>
      <c r="K19" s="202"/>
      <c r="L19" s="202"/>
      <c r="M19" s="202"/>
      <c r="N19" s="202"/>
      <c r="O19" s="202"/>
      <c r="P19" s="202"/>
      <c r="Q19" s="202"/>
      <c r="R19" s="202"/>
    </row>
    <row r="20" spans="2:18" x14ac:dyDescent="0.4">
      <c r="B20" s="204"/>
      <c r="C20" s="204"/>
      <c r="D20" s="204"/>
      <c r="E20" s="204"/>
      <c r="F20" s="204"/>
      <c r="G20" s="204"/>
      <c r="H20" s="204"/>
      <c r="I20" s="204"/>
      <c r="J20" s="204"/>
      <c r="K20" s="204"/>
      <c r="L20" s="204"/>
      <c r="M20" s="204"/>
      <c r="N20" s="204"/>
      <c r="O20" s="204"/>
      <c r="P20" s="204"/>
      <c r="Q20" s="204"/>
      <c r="R20" s="204"/>
    </row>
    <row r="22" spans="2:18" x14ac:dyDescent="0.4">
      <c r="B22" s="175" t="s">
        <v>623</v>
      </c>
      <c r="F22" s="200" t="str">
        <f>Report!$C$17</f>
        <v>14:53:48</v>
      </c>
      <c r="G22" s="196"/>
      <c r="K22" s="175" t="s">
        <v>633</v>
      </c>
      <c r="N22" s="200" t="str">
        <f>Report!$G$17</f>
        <v>14:58:18</v>
      </c>
      <c r="O22" s="196"/>
    </row>
    <row r="23" spans="2:18" x14ac:dyDescent="0.4">
      <c r="B23" s="175" t="s">
        <v>624</v>
      </c>
      <c r="F23" s="196" t="str">
        <f>Report!$C$18</f>
        <v>93.0 min.</v>
      </c>
      <c r="G23" s="196"/>
      <c r="K23" s="175" t="s">
        <v>634</v>
      </c>
      <c r="N23" s="200" t="str">
        <f>Report!$G$18</f>
        <v>16:31:48</v>
      </c>
      <c r="O23" s="196"/>
    </row>
    <row r="25" spans="2:18" x14ac:dyDescent="0.4">
      <c r="B25" s="176" t="s">
        <v>709</v>
      </c>
    </row>
    <row r="26" spans="2:18" x14ac:dyDescent="0.4">
      <c r="C26" s="175" t="s">
        <v>711</v>
      </c>
      <c r="H26" s="180" t="str">
        <f>Report!$E$67</f>
        <v>74.5</v>
      </c>
      <c r="I26" s="175" t="s">
        <v>850</v>
      </c>
      <c r="K26" s="183">
        <f>Report!$F$67</f>
        <v>1.2416666666666667</v>
      </c>
      <c r="L26" s="175" t="s">
        <v>851</v>
      </c>
    </row>
    <row r="27" spans="2:18" x14ac:dyDescent="0.4">
      <c r="C27" s="175" t="s">
        <v>845</v>
      </c>
      <c r="H27" s="180" t="str">
        <f>Report!E69</f>
        <v>8.0</v>
      </c>
      <c r="I27" s="175" t="s">
        <v>850</v>
      </c>
      <c r="K27" s="183">
        <f>Report!F69</f>
        <v>0.13333333333333333</v>
      </c>
      <c r="L27" s="175" t="s">
        <v>851</v>
      </c>
      <c r="N27" s="180" t="str">
        <f>Report!H69</f>
        <v>10.7</v>
      </c>
      <c r="O27" s="175" t="s">
        <v>852</v>
      </c>
    </row>
    <row r="28" spans="2:18" x14ac:dyDescent="0.4">
      <c r="C28" s="175" t="s">
        <v>846</v>
      </c>
      <c r="H28" s="180" t="str">
        <f>Report!E70</f>
        <v>50.5</v>
      </c>
      <c r="I28" s="175" t="s">
        <v>850</v>
      </c>
      <c r="K28" s="183">
        <f>Report!F70</f>
        <v>0.84166666666666667</v>
      </c>
      <c r="L28" s="175" t="s">
        <v>851</v>
      </c>
      <c r="N28" s="180" t="str">
        <f>Report!H70</f>
        <v>67.8</v>
      </c>
      <c r="O28" s="175" t="s">
        <v>852</v>
      </c>
    </row>
    <row r="29" spans="2:18" x14ac:dyDescent="0.4">
      <c r="C29" s="175" t="s">
        <v>847</v>
      </c>
      <c r="H29" s="180" t="str">
        <f>Report!E71</f>
        <v>16.0</v>
      </c>
      <c r="I29" s="175" t="s">
        <v>850</v>
      </c>
      <c r="K29" s="183">
        <f>Report!F71</f>
        <v>0.26666666666666666</v>
      </c>
      <c r="L29" s="175" t="s">
        <v>851</v>
      </c>
      <c r="N29" s="180" t="str">
        <f>Report!H71</f>
        <v>21.5</v>
      </c>
      <c r="O29" s="175" t="s">
        <v>852</v>
      </c>
    </row>
    <row r="30" spans="2:18" x14ac:dyDescent="0.4">
      <c r="C30" s="175" t="s">
        <v>848</v>
      </c>
      <c r="H30" s="180" t="str">
        <f>Report!E72</f>
        <v>0.0</v>
      </c>
      <c r="I30" s="175" t="s">
        <v>850</v>
      </c>
      <c r="K30" s="183">
        <f>Report!F72</f>
        <v>0</v>
      </c>
      <c r="L30" s="175" t="s">
        <v>851</v>
      </c>
      <c r="N30" s="180" t="str">
        <f>Report!H72</f>
        <v>0.0</v>
      </c>
      <c r="O30" s="175" t="s">
        <v>852</v>
      </c>
    </row>
    <row r="31" spans="2:18" x14ac:dyDescent="0.4">
      <c r="C31" s="175" t="s">
        <v>849</v>
      </c>
      <c r="H31" s="180" t="str">
        <f>Report!E73</f>
        <v>0.0</v>
      </c>
      <c r="I31" s="175" t="s">
        <v>850</v>
      </c>
      <c r="K31" s="183">
        <f>Report!F73</f>
        <v>0</v>
      </c>
      <c r="L31" s="175" t="s">
        <v>851</v>
      </c>
      <c r="N31" s="180" t="str">
        <f>Report!H73</f>
        <v>0.0</v>
      </c>
      <c r="O31" s="175" t="s">
        <v>852</v>
      </c>
    </row>
    <row r="33" spans="2:36" x14ac:dyDescent="0.4">
      <c r="C33" s="175" t="s">
        <v>853</v>
      </c>
      <c r="F33" s="180" t="str">
        <f>Report!$C$61</f>
        <v>80.1</v>
      </c>
      <c r="G33" s="175" t="s">
        <v>856</v>
      </c>
      <c r="I33" s="175" t="s">
        <v>855</v>
      </c>
      <c r="K33" s="180" t="str">
        <f>Report!$C$63</f>
        <v>7.5</v>
      </c>
      <c r="L33" s="175" t="s">
        <v>850</v>
      </c>
      <c r="O33" s="180" t="s">
        <v>854</v>
      </c>
      <c r="P33" s="180" t="str">
        <f>Report!$G$87</f>
        <v>-1.0</v>
      </c>
      <c r="Q33" s="175" t="s">
        <v>850</v>
      </c>
    </row>
    <row r="35" spans="2:36" x14ac:dyDescent="0.4">
      <c r="B35" s="176" t="s">
        <v>721</v>
      </c>
    </row>
    <row r="36" spans="2:36" x14ac:dyDescent="0.4">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4">
      <c r="B38" s="176" t="s">
        <v>726</v>
      </c>
    </row>
    <row r="39" spans="2:36" x14ac:dyDescent="0.4">
      <c r="G39" s="177" t="s">
        <v>672</v>
      </c>
      <c r="I39" s="177" t="s">
        <v>673</v>
      </c>
      <c r="L39" s="177" t="s">
        <v>858</v>
      </c>
    </row>
    <row r="40" spans="2:36" x14ac:dyDescent="0.4">
      <c r="C40" s="175" t="s">
        <v>728</v>
      </c>
      <c r="G40" s="185" t="str">
        <f>Report!$E$96</f>
        <v>0</v>
      </c>
      <c r="H40" s="181"/>
      <c r="I40" s="186" t="str">
        <f>Report!$F$96</f>
        <v>0.0</v>
      </c>
      <c r="J40" s="181"/>
      <c r="K40" s="181"/>
      <c r="L40" s="186" t="e">
        <f>Report!$G$96</f>
        <v>#DIV/0!</v>
      </c>
      <c r="M40" s="181"/>
    </row>
    <row r="41" spans="2:36" x14ac:dyDescent="0.4">
      <c r="C41" s="175" t="s">
        <v>730</v>
      </c>
      <c r="G41" s="185" t="str">
        <f>Report!$E$98</f>
        <v>0</v>
      </c>
      <c r="H41" s="181"/>
      <c r="I41" s="186" t="str">
        <f>Report!$F$98</f>
        <v>0.0</v>
      </c>
      <c r="J41" s="181"/>
      <c r="K41" s="181"/>
      <c r="L41" s="186" t="e">
        <f>Report!$G$98</f>
        <v>#DIV/0!</v>
      </c>
      <c r="M41" s="181"/>
    </row>
    <row r="42" spans="2:36" x14ac:dyDescent="0.4">
      <c r="C42" s="175" t="s">
        <v>731</v>
      </c>
      <c r="G42" s="185" t="str">
        <f>Report!$E$99</f>
        <v>0</v>
      </c>
      <c r="H42" s="181"/>
      <c r="I42" s="186" t="str">
        <f>Report!$F$99</f>
        <v>0.0</v>
      </c>
      <c r="J42" s="181"/>
      <c r="K42" s="181"/>
      <c r="L42" s="186" t="e">
        <f>Report!$G$99</f>
        <v>#DIV/0!</v>
      </c>
      <c r="M42" s="181"/>
    </row>
    <row r="43" spans="2:36" x14ac:dyDescent="0.4">
      <c r="C43" s="175" t="s">
        <v>732</v>
      </c>
      <c r="G43" s="185" t="str">
        <f>Report!$E$100</f>
        <v>0</v>
      </c>
      <c r="H43" s="181"/>
      <c r="I43" s="186" t="str">
        <f>Report!$F$100</f>
        <v>0.0</v>
      </c>
      <c r="J43" s="181"/>
      <c r="K43" s="181"/>
      <c r="L43" s="186" t="e">
        <f>Report!$G$100</f>
        <v>#DIV/0!</v>
      </c>
      <c r="M43" s="181"/>
    </row>
    <row r="45" spans="2:36" x14ac:dyDescent="0.4">
      <c r="B45" s="176" t="s">
        <v>859</v>
      </c>
    </row>
    <row r="46" spans="2:36" x14ac:dyDescent="0.4">
      <c r="G46" s="177" t="s">
        <v>672</v>
      </c>
      <c r="I46" s="177" t="s">
        <v>673</v>
      </c>
    </row>
    <row r="47" spans="2:36" x14ac:dyDescent="0.4">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4">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4">
      <c r="T49" s="202"/>
      <c r="U49" s="202"/>
      <c r="V49" s="202"/>
      <c r="W49" s="202"/>
      <c r="X49" s="202"/>
      <c r="Y49" s="202"/>
      <c r="Z49" s="202"/>
      <c r="AA49" s="202"/>
      <c r="AB49" s="202"/>
      <c r="AC49" s="202"/>
      <c r="AD49" s="202"/>
      <c r="AE49" s="202"/>
      <c r="AF49" s="202"/>
      <c r="AG49" s="202"/>
      <c r="AH49" s="202"/>
      <c r="AI49" s="202"/>
      <c r="AJ49" s="202"/>
    </row>
    <row r="50" spans="2:36" x14ac:dyDescent="0.4">
      <c r="B50" s="176" t="s">
        <v>734</v>
      </c>
      <c r="T50" s="202"/>
      <c r="U50" s="202"/>
      <c r="V50" s="202"/>
      <c r="W50" s="202"/>
      <c r="X50" s="202"/>
      <c r="Y50" s="202"/>
      <c r="Z50" s="202"/>
      <c r="AA50" s="202"/>
      <c r="AB50" s="202"/>
      <c r="AC50" s="202"/>
      <c r="AD50" s="202"/>
      <c r="AE50" s="202"/>
      <c r="AF50" s="202"/>
      <c r="AG50" s="202"/>
      <c r="AH50" s="202"/>
      <c r="AI50" s="202"/>
      <c r="AJ50" s="202"/>
    </row>
    <row r="51" spans="2:36" x14ac:dyDescent="0.4">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4">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4">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4">
      <c r="C54" s="178" t="s">
        <v>864</v>
      </c>
      <c r="G54" s="179" t="str">
        <f>Report!F106</f>
        <v>0.0</v>
      </c>
      <c r="H54" s="175" t="s">
        <v>865</v>
      </c>
      <c r="J54" s="179" t="str">
        <f>Report!E106</f>
        <v>0.0</v>
      </c>
      <c r="K54" s="175" t="s">
        <v>865</v>
      </c>
      <c r="M54" s="179" t="str">
        <f>Report!G106</f>
        <v>0.0</v>
      </c>
      <c r="N54" s="175" t="s">
        <v>865</v>
      </c>
    </row>
    <row r="55" spans="2:36" x14ac:dyDescent="0.4">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3" zoomScaleNormal="100" zoomScaleSheetLayoutView="100" workbookViewId="0">
      <selection activeCell="G72" sqref="G72"/>
    </sheetView>
  </sheetViews>
  <sheetFormatPr defaultRowHeight="12.75" x14ac:dyDescent="0.35"/>
  <cols>
    <col min="11" max="11" width="8.59765625" customWidth="1"/>
    <col min="12" max="26" width="5.59765625" customWidth="1"/>
    <col min="27" max="27" width="6.265625" customWidth="1"/>
    <col min="28" max="28" width="1.1328125" style="40" customWidth="1"/>
    <col min="29" max="29" width="8.73046875" customWidth="1"/>
    <col min="30" max="33" width="6" customWidth="1"/>
    <col min="34" max="34" width="6.59765625" customWidth="1"/>
    <col min="35" max="35" width="6.73046875" customWidth="1"/>
    <col min="36" max="36" width="6.59765625" customWidth="1"/>
    <col min="37" max="37" width="6.73046875" customWidth="1"/>
    <col min="38" max="39" width="6.3984375" customWidth="1"/>
    <col min="40" max="41" width="6" customWidth="1"/>
    <col min="42" max="42" width="6.265625" customWidth="1"/>
    <col min="43" max="43" width="7.86328125" customWidth="1"/>
  </cols>
  <sheetData>
    <row r="1" spans="1:54" x14ac:dyDescent="0.35">
      <c r="A1" s="12" t="s">
        <v>795</v>
      </c>
      <c r="B1" s="118" t="str">
        <f>list!$C$1</f>
        <v xml:space="preserve">X X 01-JAN-0000 X                                                               Startdate 29-NOV-2016 X X X                                                     </v>
      </c>
      <c r="I1" s="13" t="s">
        <v>617</v>
      </c>
      <c r="J1" s="117" t="str">
        <f>list!$C$606</f>
        <v>11/29/16</v>
      </c>
      <c r="K1" s="12" t="s">
        <v>795</v>
      </c>
      <c r="L1" s="118" t="str">
        <f>list!$C$1</f>
        <v xml:space="preserve">X X 01-JAN-0000 X                                                               Startdate 29-NOV-2016 X X X                                                     </v>
      </c>
      <c r="S1" s="13"/>
      <c r="V1" s="117"/>
      <c r="W1" s="117"/>
      <c r="X1" s="117"/>
      <c r="Y1" s="117"/>
      <c r="Z1" s="13" t="s">
        <v>617</v>
      </c>
      <c r="AA1" s="117" t="str">
        <f>list!$C$606</f>
        <v>11/29/16</v>
      </c>
      <c r="AB1" s="137"/>
      <c r="AC1" s="12" t="s">
        <v>795</v>
      </c>
      <c r="AD1" s="118" t="str">
        <f>list!$C$1</f>
        <v xml:space="preserve">X X 01-JAN-0000 X                                                               Startdate 29-NOV-2016 X X X                                                     </v>
      </c>
      <c r="AP1" s="13" t="s">
        <v>617</v>
      </c>
      <c r="AQ1" s="117" t="str">
        <f>list!$C$606</f>
        <v>11/29/16</v>
      </c>
      <c r="AR1" s="12" t="s">
        <v>795</v>
      </c>
      <c r="AS1" s="118" t="str">
        <f>list!$C$1</f>
        <v xml:space="preserve">X X 01-JAN-0000 X                                                               Startdate 29-NOV-2016 X X X                                                     </v>
      </c>
      <c r="BA1" s="13" t="s">
        <v>617</v>
      </c>
      <c r="BB1" s="117" t="str">
        <f>list!$C$606</f>
        <v>11/29/16</v>
      </c>
    </row>
    <row r="2" spans="1:54" x14ac:dyDescent="0.35">
      <c r="A2" s="14" t="s">
        <v>614</v>
      </c>
      <c r="B2" s="118">
        <f>list!$C$3</f>
        <v>0</v>
      </c>
      <c r="K2" s="14" t="s">
        <v>614</v>
      </c>
      <c r="L2" s="118">
        <f>list!$C$3</f>
        <v>0</v>
      </c>
      <c r="AC2" s="14" t="s">
        <v>614</v>
      </c>
      <c r="AD2" s="118">
        <f>list!$C$3</f>
        <v>0</v>
      </c>
      <c r="AR2" s="14" t="s">
        <v>614</v>
      </c>
      <c r="AS2" s="118">
        <f>list!$C$3</f>
        <v>0</v>
      </c>
    </row>
    <row r="3" spans="1:54" ht="13.15" x14ac:dyDescent="0.4">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45">
      <c r="A4" s="17" t="s">
        <v>612</v>
      </c>
    </row>
    <row r="5" spans="1:54" ht="13.15" x14ac:dyDescent="0.4">
      <c r="B5" s="18" t="s">
        <v>613</v>
      </c>
      <c r="C5" s="6" t="str">
        <f>list!$C$1</f>
        <v xml:space="preserve">X X 01-JAN-0000 X                                                               Startdate 29-NOV-2016 X X X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4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15" thickTop="1" x14ac:dyDescent="0.35">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ht="13.15" x14ac:dyDescent="0.4">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ht="13.15" x14ac:dyDescent="0.4">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35">
      <c r="B10" s="25" t="s">
        <v>617</v>
      </c>
      <c r="C10" s="26" t="str">
        <f>list!$C$606</f>
        <v>11/29/16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35">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35">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35">
      <c r="B13" s="19" t="s">
        <v>620</v>
      </c>
      <c r="C13" s="39" t="str">
        <f>list!$C$17</f>
        <v>UCR-037_2_nap2-scoringEDF.edf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35">
      <c r="B14" s="19" t="s">
        <v>621</v>
      </c>
      <c r="C14" s="39" t="str">
        <f>list!$C$18</f>
        <v>UCR-037_2_nap2-scoringEDF.SCO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4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45">
      <c r="A16" s="17" t="s">
        <v>622</v>
      </c>
      <c r="AA16" s="40"/>
      <c r="AC16" s="27" t="s">
        <v>22</v>
      </c>
      <c r="AD16" s="23"/>
      <c r="AE16" s="23"/>
      <c r="AF16" s="23"/>
      <c r="AG16" s="23"/>
      <c r="AH16" s="31" t="str">
        <f>list!C465</f>
        <v>0</v>
      </c>
      <c r="AI16" s="35" t="str">
        <f>list!C480</f>
        <v>0.0</v>
      </c>
    </row>
    <row r="17" spans="1:47" ht="13.15" x14ac:dyDescent="0.4">
      <c r="B17" s="41" t="s">
        <v>623</v>
      </c>
      <c r="C17" s="42" t="str">
        <f>list!$C$19</f>
        <v>14:53:48</v>
      </c>
      <c r="F17" s="19" t="s">
        <v>633</v>
      </c>
      <c r="G17" s="43" t="str">
        <f>list!$C$22</f>
        <v>14:58:18</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15" thickBot="1" x14ac:dyDescent="0.4">
      <c r="B18" s="19" t="s">
        <v>624</v>
      </c>
      <c r="C18" s="6" t="str">
        <f>list!$C$20</f>
        <v>93.0 min.</v>
      </c>
      <c r="F18" s="19" t="s">
        <v>634</v>
      </c>
      <c r="G18" s="43" t="str">
        <f>list!$C$23</f>
        <v>16:31:48</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15" thickTop="1" x14ac:dyDescent="0.35">
      <c r="B19" s="19" t="s">
        <v>625</v>
      </c>
      <c r="C19" s="1" t="str">
        <f>list!$C$21</f>
        <v>186</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ht="13.15" x14ac:dyDescent="0.4">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ht="13.15" x14ac:dyDescent="0.4">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35">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4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15" thickTop="1" x14ac:dyDescent="0.35">
      <c r="A24" s="51" t="s">
        <v>974</v>
      </c>
      <c r="B24" s="52" t="s">
        <v>975</v>
      </c>
      <c r="C24" s="225" t="s">
        <v>976</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35">
      <c r="A25" s="54" t="s">
        <v>977</v>
      </c>
      <c r="B25" s="55" t="s">
        <v>975</v>
      </c>
      <c r="C25" s="217" t="s">
        <v>978</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35">
      <c r="A26" s="54" t="s">
        <v>979</v>
      </c>
      <c r="B26" s="55" t="s">
        <v>975</v>
      </c>
      <c r="C26" s="217" t="s">
        <v>980</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93</v>
      </c>
      <c r="AE26" s="47">
        <v>80.099999999999994</v>
      </c>
      <c r="AF26" s="47">
        <v>0</v>
      </c>
      <c r="AG26" s="47">
        <v>17.2</v>
      </c>
      <c r="AH26" s="33">
        <v>0</v>
      </c>
      <c r="AI26" s="33">
        <v>0</v>
      </c>
      <c r="AJ26" s="33">
        <v>0</v>
      </c>
      <c r="AK26" s="33">
        <v>0</v>
      </c>
      <c r="AL26" s="33">
        <v>0</v>
      </c>
      <c r="AM26" s="33">
        <v>0</v>
      </c>
      <c r="AN26" s="33">
        <v>0</v>
      </c>
      <c r="AO26" s="33">
        <v>0</v>
      </c>
      <c r="AP26" s="35">
        <v>0</v>
      </c>
    </row>
    <row r="27" spans="1:47" ht="13.15" thickBot="1" x14ac:dyDescent="0.4">
      <c r="A27" s="54" t="s">
        <v>981</v>
      </c>
      <c r="B27" s="55" t="s">
        <v>975</v>
      </c>
      <c r="C27" s="217" t="s">
        <v>982</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35">
      <c r="A28" s="54" t="s">
        <v>983</v>
      </c>
      <c r="B28" s="55" t="s">
        <v>975</v>
      </c>
      <c r="C28" s="217" t="s">
        <v>984</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35">
      <c r="A29" s="54" t="s">
        <v>985</v>
      </c>
      <c r="B29" s="55" t="s">
        <v>975</v>
      </c>
      <c r="C29" s="217" t="s">
        <v>986</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45">
      <c r="A30" s="54" t="s">
        <v>987</v>
      </c>
      <c r="B30" s="55" t="s">
        <v>975</v>
      </c>
      <c r="C30" s="217" t="s">
        <v>988</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15" thickTop="1" x14ac:dyDescent="0.35">
      <c r="A31" s="54" t="s">
        <v>989</v>
      </c>
      <c r="B31" s="55" t="s">
        <v>975</v>
      </c>
      <c r="C31" s="217" t="s">
        <v>990</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35">
      <c r="A32" s="54" t="s">
        <v>991</v>
      </c>
      <c r="B32" s="55" t="s">
        <v>975</v>
      </c>
      <c r="C32" s="217" t="s">
        <v>992</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35">
      <c r="A33" s="54" t="s">
        <v>798</v>
      </c>
      <c r="B33" s="55" t="s">
        <v>798</v>
      </c>
      <c r="C33" s="217" t="s">
        <v>798</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35">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35">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4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15" thickTop="1" x14ac:dyDescent="0.35">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35">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35">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35">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35">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4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4">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35">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35">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35">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35">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35">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35">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4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15" thickTop="1" x14ac:dyDescent="0.35">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35">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35">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ht="13.15" x14ac:dyDescent="0.4">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35">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35">
      <c r="A56" s="59"/>
      <c r="E56" s="1"/>
      <c r="K56" s="59"/>
      <c r="O56" s="1"/>
      <c r="U56" s="59"/>
      <c r="V56" s="59"/>
      <c r="W56" s="59"/>
      <c r="X56" s="59"/>
      <c r="Y56" s="59"/>
      <c r="Z56" s="59"/>
      <c r="AA56" s="59"/>
      <c r="AB56" s="136"/>
    </row>
    <row r="57" spans="1:54" x14ac:dyDescent="0.35">
      <c r="A57" s="12" t="s">
        <v>795</v>
      </c>
      <c r="B57" s="118" t="str">
        <f>list!$C$1</f>
        <v xml:space="preserve">X X 01-JAN-0000 X                                                               Startdate 29-NOV-2016 X X X                                                     </v>
      </c>
      <c r="I57" s="13" t="s">
        <v>617</v>
      </c>
      <c r="J57" s="117" t="str">
        <f>list!$C$606</f>
        <v>11/29/16</v>
      </c>
      <c r="K57" s="12" t="s">
        <v>795</v>
      </c>
      <c r="L57" s="118" t="str">
        <f>list!$C$1</f>
        <v xml:space="preserve">X X 01-JAN-0000 X                                                               Startdate 29-NOV-2016 X X X                                                     </v>
      </c>
      <c r="S57" s="13"/>
      <c r="V57" s="117"/>
      <c r="W57" s="117"/>
      <c r="X57" s="117"/>
      <c r="Y57" s="117"/>
      <c r="Z57" s="13" t="s">
        <v>617</v>
      </c>
      <c r="AA57" s="117" t="str">
        <f>list!$C$606</f>
        <v>11/29/16</v>
      </c>
      <c r="AB57" s="137"/>
      <c r="AC57" s="12" t="s">
        <v>795</v>
      </c>
      <c r="AD57" s="118" t="str">
        <f>list!$C$1</f>
        <v xml:space="preserve">X X 01-JAN-0000 X                                                               Startdate 29-NOV-2016 X X X                                                     </v>
      </c>
      <c r="AP57" s="13" t="s">
        <v>617</v>
      </c>
      <c r="AQ57" s="117" t="str">
        <f>list!$C$606</f>
        <v>11/29/16</v>
      </c>
      <c r="AR57" s="12" t="s">
        <v>795</v>
      </c>
      <c r="AS57" s="118" t="str">
        <f>list!$C$1</f>
        <v xml:space="preserve">X X 01-JAN-0000 X                                                               Startdate 29-NOV-2016 X X X                                                     </v>
      </c>
      <c r="BA57" s="13" t="s">
        <v>617</v>
      </c>
      <c r="BB57" s="117" t="str">
        <f>list!$C$606</f>
        <v>11/29/16</v>
      </c>
    </row>
    <row r="58" spans="1:54" x14ac:dyDescent="0.35">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ht="13.15" x14ac:dyDescent="0.4">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35">
      <c r="B61" s="20" t="s">
        <v>755</v>
      </c>
      <c r="C61" s="4" t="str">
        <f>list!$C$25</f>
        <v>80.1</v>
      </c>
      <c r="G61" s="20" t="s">
        <v>758</v>
      </c>
      <c r="H61" s="1" t="str">
        <f>list!$C$27</f>
        <v>34</v>
      </c>
    </row>
    <row r="62" spans="1:54" ht="13.15" x14ac:dyDescent="0.4">
      <c r="B62" s="20" t="s">
        <v>756</v>
      </c>
      <c r="C62" s="1" t="str">
        <f>list!$C$26</f>
        <v>0</v>
      </c>
      <c r="G62" s="20" t="s">
        <v>759</v>
      </c>
      <c r="H62" s="60" t="str">
        <f>list!$C$28</f>
        <v>NaN</v>
      </c>
      <c r="K62" s="17" t="s">
        <v>749</v>
      </c>
      <c r="U62" s="40"/>
      <c r="V62" s="40"/>
      <c r="W62" s="40"/>
      <c r="X62" s="40"/>
      <c r="Y62" s="40"/>
      <c r="Z62" s="40"/>
      <c r="AA62" s="40"/>
    </row>
    <row r="63" spans="1:54" ht="13.5" thickBot="1" x14ac:dyDescent="0.45">
      <c r="B63" s="20" t="s">
        <v>757</v>
      </c>
      <c r="C63" s="1" t="str">
        <f>list!$C$131</f>
        <v>7.5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15" thickTop="1" x14ac:dyDescent="0.35">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4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15" thickTop="1" x14ac:dyDescent="0.35">
      <c r="A66" s="27" t="s">
        <v>710</v>
      </c>
      <c r="B66" s="23"/>
      <c r="C66" s="23"/>
      <c r="D66" s="23"/>
      <c r="E66" s="44" t="str">
        <f>list!C29</f>
        <v>93.0</v>
      </c>
      <c r="F66" s="30">
        <f t="shared" ref="F66:F76" si="6">E66/60</f>
        <v>1.55</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35">
      <c r="A67" s="27" t="s">
        <v>711</v>
      </c>
      <c r="B67" s="23"/>
      <c r="C67" s="23"/>
      <c r="D67" s="23"/>
      <c r="E67" s="46" t="str">
        <f>list!C30</f>
        <v>74.5</v>
      </c>
      <c r="F67" s="30">
        <f t="shared" si="6"/>
        <v>1.2416666666666667</v>
      </c>
      <c r="G67" s="65" t="str">
        <f>list!C41</f>
        <v>80.1</v>
      </c>
      <c r="H67" s="65" t="str">
        <f>list!C52</f>
        <v>100.0</v>
      </c>
      <c r="I67" s="35" t="str">
        <f>list!C63</f>
        <v>87.6</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15" thickBot="1" x14ac:dyDescent="0.4">
      <c r="A68" s="27" t="s">
        <v>712</v>
      </c>
      <c r="B68" s="23"/>
      <c r="C68" s="23"/>
      <c r="D68" s="23"/>
      <c r="E68" s="46" t="str">
        <f>list!C31</f>
        <v>85.0</v>
      </c>
      <c r="F68" s="30">
        <f t="shared" si="6"/>
        <v>1.4166666666666667</v>
      </c>
      <c r="G68" s="65" t="str">
        <f>list!C42</f>
        <v>91.4</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35">
      <c r="A69" s="27" t="s">
        <v>713</v>
      </c>
      <c r="B69" s="23"/>
      <c r="C69" s="23"/>
      <c r="D69" s="23"/>
      <c r="E69" s="46" t="str">
        <f>list!C32</f>
        <v>8.0</v>
      </c>
      <c r="F69" s="112">
        <f t="shared" si="6"/>
        <v>0.13333333333333333</v>
      </c>
      <c r="G69" s="67" t="str">
        <f>list!C43</f>
        <v>8.6</v>
      </c>
      <c r="H69" s="113" t="str">
        <f>list!C54</f>
        <v>10.7</v>
      </c>
      <c r="I69" s="67" t="str">
        <f>list!C65</f>
        <v>9.4</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35">
      <c r="A70" s="27" t="s">
        <v>714</v>
      </c>
      <c r="B70" s="23"/>
      <c r="C70" s="23"/>
      <c r="D70" s="23"/>
      <c r="E70" s="46" t="str">
        <f>list!C33</f>
        <v>50.5</v>
      </c>
      <c r="F70" s="112">
        <f t="shared" si="6"/>
        <v>0.84166666666666667</v>
      </c>
      <c r="G70" s="68" t="str">
        <f>list!C44</f>
        <v>54.3</v>
      </c>
      <c r="H70" s="114" t="str">
        <f>list!C55</f>
        <v>67.8</v>
      </c>
      <c r="I70" s="68" t="str">
        <f>list!C66</f>
        <v>59.4</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35">
      <c r="A71" s="27" t="s">
        <v>715</v>
      </c>
      <c r="B71" s="23"/>
      <c r="C71" s="23"/>
      <c r="D71" s="23"/>
      <c r="E71" s="46" t="str">
        <f>list!C34</f>
        <v>16.0</v>
      </c>
      <c r="F71" s="112">
        <f t="shared" si="6"/>
        <v>0.26666666666666666</v>
      </c>
      <c r="G71" s="68" t="str">
        <f>list!C45</f>
        <v>17.2</v>
      </c>
      <c r="H71" s="114" t="str">
        <f>list!C56</f>
        <v>21.5</v>
      </c>
      <c r="I71" s="68" t="str">
        <f>list!C67</f>
        <v>18.8</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35">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15" thickBot="1" x14ac:dyDescent="0.4">
      <c r="A73" s="27" t="s">
        <v>717</v>
      </c>
      <c r="B73" s="23"/>
      <c r="C73" s="23"/>
      <c r="D73" s="23"/>
      <c r="E73" s="46" t="str">
        <f>list!C36</f>
        <v>0.0</v>
      </c>
      <c r="F73" s="112">
        <f t="shared" si="6"/>
        <v>0</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35">
      <c r="A74" s="27" t="s">
        <v>718</v>
      </c>
      <c r="B74" s="23"/>
      <c r="C74" s="23"/>
      <c r="D74" s="23"/>
      <c r="E74" s="46" t="str">
        <f>list!C37</f>
        <v>18.5</v>
      </c>
      <c r="F74" s="112">
        <f t="shared" si="6"/>
        <v>0.30833333333333335</v>
      </c>
      <c r="G74" s="68" t="str">
        <f>list!C48</f>
        <v>19.9</v>
      </c>
      <c r="H74" s="37" t="str">
        <f>list!C59</f>
        <v>N/A</v>
      </c>
      <c r="I74" s="37" t="str">
        <f>list!C70</f>
        <v>12.4</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15" thickBot="1" x14ac:dyDescent="0.4">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35">
      <c r="A76" s="27" t="s">
        <v>720</v>
      </c>
      <c r="B76" s="23"/>
      <c r="C76" s="23"/>
      <c r="D76" s="23"/>
      <c r="E76" s="46" t="str">
        <f>list!C39</f>
        <v>11.0</v>
      </c>
      <c r="F76" s="30">
        <f t="shared" si="6"/>
        <v>0.18333333333333332</v>
      </c>
      <c r="G76" s="30" t="str">
        <f>list!C50</f>
        <v>11.8</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35">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4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15" thickTop="1" x14ac:dyDescent="0.35">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35">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35">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35">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35">
      <c r="K83" s="235"/>
      <c r="L83" s="204"/>
      <c r="M83" s="204"/>
      <c r="N83" s="204"/>
      <c r="O83" s="204"/>
      <c r="P83" s="204"/>
      <c r="Q83" s="204"/>
      <c r="R83" s="204"/>
      <c r="S83" s="204"/>
      <c r="T83" s="204"/>
      <c r="U83" s="204"/>
      <c r="V83" s="204"/>
      <c r="W83" s="204"/>
      <c r="X83" s="204"/>
      <c r="Y83" s="204"/>
      <c r="Z83" s="204"/>
      <c r="AA83" s="236"/>
      <c r="AB83" s="125"/>
    </row>
    <row r="84" spans="1:28" ht="13.5" thickBot="1" x14ac:dyDescent="0.4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15" thickTop="1" x14ac:dyDescent="0.35">
      <c r="A85" s="27" t="s">
        <v>723</v>
      </c>
      <c r="B85" s="23"/>
      <c r="C85" s="23"/>
      <c r="D85" s="23"/>
      <c r="E85" s="44" t="str">
        <f>list!C89</f>
        <v>7.5</v>
      </c>
      <c r="F85" s="111">
        <f>E85/60</f>
        <v>0.125</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35">
      <c r="A86" s="27" t="s">
        <v>724</v>
      </c>
      <c r="B86" s="23"/>
      <c r="C86" s="23"/>
      <c r="D86" s="23"/>
      <c r="E86" s="46" t="str">
        <f>list!C90</f>
        <v>7.5</v>
      </c>
      <c r="F86" s="35">
        <f t="shared" ref="F86:F92" si="7">E86/60</f>
        <v>0.125</v>
      </c>
      <c r="G86" s="36" t="str">
        <f>list!C98</f>
        <v>0.0</v>
      </c>
      <c r="H86" s="30">
        <f t="shared" ref="H86:H92" si="8">G86/60</f>
        <v>0</v>
      </c>
      <c r="K86" s="235"/>
      <c r="L86" s="204"/>
      <c r="M86" s="204"/>
      <c r="N86" s="204"/>
      <c r="O86" s="204"/>
      <c r="P86" s="204"/>
      <c r="Q86" s="204"/>
      <c r="R86" s="204"/>
      <c r="S86" s="204"/>
      <c r="T86" s="204"/>
      <c r="U86" s="204"/>
      <c r="V86" s="204"/>
      <c r="W86" s="204"/>
      <c r="X86" s="204"/>
      <c r="Y86" s="204"/>
      <c r="Z86" s="204"/>
      <c r="AA86" s="236"/>
      <c r="AB86" s="125"/>
    </row>
    <row r="87" spans="1:28" x14ac:dyDescent="0.35">
      <c r="A87" s="27" t="s">
        <v>697</v>
      </c>
      <c r="B87" s="23"/>
      <c r="C87" s="23"/>
      <c r="D87" s="23"/>
      <c r="E87" s="46" t="str">
        <f>list!C91</f>
        <v>-1.0</v>
      </c>
      <c r="F87" s="35">
        <f t="shared" si="7"/>
        <v>-1.6666666666666666E-2</v>
      </c>
      <c r="G87" s="36" t="str">
        <f>list!C99</f>
        <v>-1.0</v>
      </c>
      <c r="H87" s="30">
        <f t="shared" si="8"/>
        <v>-1.6666666666666666E-2</v>
      </c>
      <c r="K87" s="235"/>
      <c r="L87" s="204"/>
      <c r="M87" s="204"/>
      <c r="N87" s="204"/>
      <c r="O87" s="204"/>
      <c r="P87" s="204"/>
      <c r="Q87" s="204"/>
      <c r="R87" s="204"/>
      <c r="S87" s="204"/>
      <c r="T87" s="204"/>
      <c r="U87" s="204"/>
      <c r="V87" s="204"/>
      <c r="W87" s="204"/>
      <c r="X87" s="204"/>
      <c r="Y87" s="204"/>
      <c r="Z87" s="204"/>
      <c r="AA87" s="236"/>
      <c r="AB87" s="125"/>
    </row>
    <row r="88" spans="1:28" x14ac:dyDescent="0.35">
      <c r="A88" s="27" t="s">
        <v>698</v>
      </c>
      <c r="B88" s="23"/>
      <c r="C88" s="23"/>
      <c r="D88" s="23"/>
      <c r="E88" s="46" t="str">
        <f>list!C92</f>
        <v>7.5</v>
      </c>
      <c r="F88" s="35">
        <f t="shared" si="7"/>
        <v>0.125</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35">
      <c r="A89" s="27" t="s">
        <v>699</v>
      </c>
      <c r="B89" s="23"/>
      <c r="C89" s="23"/>
      <c r="D89" s="29"/>
      <c r="E89" s="36" t="str">
        <f>list!C93</f>
        <v>10.0</v>
      </c>
      <c r="F89" s="35">
        <f t="shared" si="7"/>
        <v>0.16666666666666666</v>
      </c>
      <c r="G89" s="35" t="str">
        <f>list!C101</f>
        <v>2.5</v>
      </c>
      <c r="H89" s="30">
        <f t="shared" si="8"/>
        <v>4.1666666666666664E-2</v>
      </c>
      <c r="K89" s="235"/>
      <c r="L89" s="204"/>
      <c r="M89" s="204"/>
      <c r="N89" s="204"/>
      <c r="O89" s="204"/>
      <c r="P89" s="204"/>
      <c r="Q89" s="204"/>
      <c r="R89" s="204"/>
      <c r="S89" s="204"/>
      <c r="T89" s="204"/>
      <c r="U89" s="204"/>
      <c r="V89" s="204"/>
      <c r="W89" s="204"/>
      <c r="X89" s="204"/>
      <c r="Y89" s="204"/>
      <c r="Z89" s="204"/>
      <c r="AA89" s="236"/>
      <c r="AB89" s="125"/>
    </row>
    <row r="90" spans="1:28" x14ac:dyDescent="0.35">
      <c r="A90" s="27" t="s">
        <v>700</v>
      </c>
      <c r="B90" s="23"/>
      <c r="C90" s="23"/>
      <c r="D90" s="29"/>
      <c r="E90" s="36" t="str">
        <f>list!C94</f>
        <v>73.5</v>
      </c>
      <c r="F90" s="35">
        <f t="shared" si="7"/>
        <v>1.2250000000000001</v>
      </c>
      <c r="G90" s="35" t="str">
        <f>list!C102</f>
        <v>66.0</v>
      </c>
      <c r="H90" s="30">
        <f t="shared" si="8"/>
        <v>1.1000000000000001</v>
      </c>
      <c r="K90" s="235"/>
      <c r="L90" s="204"/>
      <c r="M90" s="204"/>
      <c r="N90" s="204"/>
      <c r="O90" s="204"/>
      <c r="P90" s="204"/>
      <c r="Q90" s="204"/>
      <c r="R90" s="204"/>
      <c r="S90" s="204"/>
      <c r="T90" s="204"/>
      <c r="U90" s="204"/>
      <c r="V90" s="204"/>
      <c r="W90" s="204"/>
      <c r="X90" s="204"/>
      <c r="Y90" s="204"/>
      <c r="Z90" s="204"/>
      <c r="AA90" s="236"/>
      <c r="AB90" s="125"/>
    </row>
    <row r="91" spans="1:28" x14ac:dyDescent="0.35">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35">
      <c r="A92" s="27" t="s">
        <v>725</v>
      </c>
      <c r="B92" s="23"/>
      <c r="C92" s="23"/>
      <c r="D92" s="29"/>
      <c r="E92" s="36" t="str">
        <f>list!C96</f>
        <v>73.5</v>
      </c>
      <c r="F92" s="30">
        <f t="shared" si="7"/>
        <v>1.2250000000000001</v>
      </c>
      <c r="G92" s="35" t="str">
        <f>list!C104</f>
        <v>66.0</v>
      </c>
      <c r="H92" s="30">
        <f t="shared" si="8"/>
        <v>1.1000000000000001</v>
      </c>
      <c r="K92" s="235"/>
      <c r="L92" s="204"/>
      <c r="M92" s="204"/>
      <c r="N92" s="204"/>
      <c r="O92" s="204"/>
      <c r="P92" s="204"/>
      <c r="Q92" s="204"/>
      <c r="R92" s="204"/>
      <c r="S92" s="204"/>
      <c r="T92" s="204"/>
      <c r="U92" s="204"/>
      <c r="V92" s="204"/>
      <c r="W92" s="204"/>
      <c r="X92" s="204"/>
      <c r="Y92" s="204"/>
      <c r="Z92" s="204"/>
      <c r="AA92" s="236"/>
      <c r="AB92" s="125"/>
    </row>
    <row r="93" spans="1:28" x14ac:dyDescent="0.35">
      <c r="K93" s="235"/>
      <c r="L93" s="204"/>
      <c r="M93" s="204"/>
      <c r="N93" s="204"/>
      <c r="O93" s="204"/>
      <c r="P93" s="204"/>
      <c r="Q93" s="204"/>
      <c r="R93" s="204"/>
      <c r="S93" s="204"/>
      <c r="T93" s="204"/>
      <c r="U93" s="204"/>
      <c r="V93" s="204"/>
      <c r="W93" s="204"/>
      <c r="X93" s="204"/>
      <c r="Y93" s="204"/>
      <c r="Z93" s="204"/>
      <c r="AA93" s="236"/>
      <c r="AB93" s="125"/>
    </row>
    <row r="94" spans="1:28" ht="13.5" thickBot="1" x14ac:dyDescent="0.4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15" thickTop="1" x14ac:dyDescent="0.35">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35">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35">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35">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35">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35">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35">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35">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4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15" thickTop="1" x14ac:dyDescent="0.35">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35">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35">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35">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35">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35">
      <c r="A109" s="40"/>
      <c r="B109" s="40"/>
      <c r="C109" s="40"/>
      <c r="D109" s="40"/>
      <c r="E109" s="76"/>
      <c r="F109" s="76"/>
      <c r="G109" s="76"/>
    </row>
    <row r="110" spans="1:54" ht="13.15" x14ac:dyDescent="0.4">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35">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35">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35"/>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35"/>
  <cols>
    <col min="1" max="1" width="16.73046875" customWidth="1"/>
  </cols>
  <sheetData>
    <row r="1" spans="1:12" ht="15.4" thickBot="1" x14ac:dyDescent="0.45">
      <c r="A1" s="99"/>
      <c r="B1" s="240" t="s">
        <v>778</v>
      </c>
      <c r="C1" s="241"/>
      <c r="D1" s="241"/>
      <c r="E1" s="241"/>
      <c r="F1" s="241"/>
      <c r="G1" s="241"/>
      <c r="H1" s="241"/>
      <c r="I1" s="241"/>
      <c r="J1" s="241"/>
      <c r="K1" s="241"/>
      <c r="L1" s="242"/>
    </row>
    <row r="2" spans="1:12" ht="13.9" thickTop="1" thickBot="1" x14ac:dyDescent="0.45">
      <c r="A2" s="87" t="s">
        <v>780</v>
      </c>
      <c r="B2" s="88">
        <v>3</v>
      </c>
      <c r="C2" s="88">
        <v>6</v>
      </c>
      <c r="D2" s="88">
        <v>10</v>
      </c>
      <c r="E2" s="88">
        <v>13</v>
      </c>
      <c r="F2" s="88">
        <v>16</v>
      </c>
      <c r="G2" s="88">
        <v>20</v>
      </c>
      <c r="H2" s="88">
        <v>30</v>
      </c>
      <c r="I2" s="88">
        <v>40</v>
      </c>
      <c r="J2" s="88">
        <v>50</v>
      </c>
      <c r="K2" s="88">
        <v>60</v>
      </c>
      <c r="L2" s="88">
        <v>70</v>
      </c>
    </row>
    <row r="3" spans="1:12" ht="13.5" thickTop="1" x14ac:dyDescent="0.4">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ht="13.15" x14ac:dyDescent="0.4">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ht="13.15" x14ac:dyDescent="0.4">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ht="13.15" x14ac:dyDescent="0.4">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ht="13.15" x14ac:dyDescent="0.4">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ht="13.15" x14ac:dyDescent="0.4">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ht="13.15" x14ac:dyDescent="0.4">
      <c r="A9" s="91" t="s">
        <v>782</v>
      </c>
      <c r="B9" s="93">
        <v>14.8</v>
      </c>
      <c r="C9" s="93">
        <v>11.1</v>
      </c>
      <c r="D9" s="93">
        <v>16.3</v>
      </c>
      <c r="E9" s="93">
        <v>16.100000000000001</v>
      </c>
      <c r="F9" s="93">
        <v>17</v>
      </c>
      <c r="G9" s="93">
        <v>14.5</v>
      </c>
      <c r="H9" s="93">
        <v>5.8</v>
      </c>
      <c r="I9" s="93">
        <v>10</v>
      </c>
      <c r="J9" s="93">
        <v>11.9</v>
      </c>
      <c r="K9" s="93">
        <v>8.3000000000000007</v>
      </c>
      <c r="L9" s="93">
        <v>32</v>
      </c>
    </row>
    <row r="10" spans="1:12" ht="13.15" x14ac:dyDescent="0.4">
      <c r="A10" s="91" t="s">
        <v>783</v>
      </c>
      <c r="B10" s="93">
        <v>138</v>
      </c>
      <c r="C10" s="93">
        <v>140.4</v>
      </c>
      <c r="D10" s="93">
        <v>156.5</v>
      </c>
      <c r="E10" s="93">
        <v>125</v>
      </c>
      <c r="F10" s="93">
        <v>133.80000000000001</v>
      </c>
      <c r="G10" s="93">
        <v>80.3</v>
      </c>
      <c r="H10" s="93">
        <v>85.4</v>
      </c>
      <c r="I10" s="93">
        <v>74.7</v>
      </c>
      <c r="J10" s="93">
        <v>84.8</v>
      </c>
      <c r="K10" s="93">
        <v>83.9</v>
      </c>
      <c r="L10" s="93">
        <v>111.1</v>
      </c>
    </row>
    <row r="11" spans="1:12" ht="13.15" x14ac:dyDescent="0.4">
      <c r="A11" s="91" t="s">
        <v>781</v>
      </c>
      <c r="B11" s="94">
        <v>0.96</v>
      </c>
      <c r="C11" s="94">
        <v>0.97</v>
      </c>
      <c r="D11" s="94">
        <v>0.95</v>
      </c>
      <c r="E11" s="94">
        <v>0.96</v>
      </c>
      <c r="F11" s="94">
        <v>0.94</v>
      </c>
      <c r="G11" s="94">
        <v>0.95</v>
      </c>
      <c r="H11" s="94">
        <v>0.97</v>
      </c>
      <c r="I11" s="94">
        <v>0.91</v>
      </c>
      <c r="J11" s="94">
        <v>0.92</v>
      </c>
      <c r="K11" s="94">
        <v>0.9</v>
      </c>
      <c r="L11" s="94">
        <v>0.77</v>
      </c>
    </row>
    <row r="12" spans="1:12" ht="13.15" x14ac:dyDescent="0.4">
      <c r="A12" s="91" t="s">
        <v>779</v>
      </c>
      <c r="B12" s="93">
        <v>1.3</v>
      </c>
      <c r="C12" s="93">
        <v>0.7</v>
      </c>
      <c r="D12" s="93">
        <v>1.6</v>
      </c>
      <c r="E12" s="93">
        <v>3.2</v>
      </c>
      <c r="F12" s="93">
        <v>2.8</v>
      </c>
      <c r="G12" s="93">
        <v>3.1</v>
      </c>
      <c r="H12" s="93">
        <v>2.5</v>
      </c>
      <c r="I12" s="93">
        <v>4.7</v>
      </c>
      <c r="J12" s="93">
        <v>5.7</v>
      </c>
      <c r="K12" s="93">
        <v>7.6</v>
      </c>
      <c r="L12" s="93">
        <v>7.1</v>
      </c>
    </row>
    <row r="14" spans="1:12" ht="15.4" thickBot="1" x14ac:dyDescent="0.45">
      <c r="B14" s="240" t="s">
        <v>777</v>
      </c>
      <c r="C14" s="241"/>
      <c r="D14" s="241"/>
      <c r="E14" s="241"/>
      <c r="F14" s="241"/>
      <c r="G14" s="241"/>
      <c r="H14" s="241"/>
      <c r="I14" s="241"/>
      <c r="J14" s="241"/>
      <c r="K14" s="241"/>
      <c r="L14" s="242"/>
    </row>
    <row r="15" spans="1:12" ht="13.9" thickTop="1" thickBot="1" x14ac:dyDescent="0.45">
      <c r="A15" s="87" t="s">
        <v>780</v>
      </c>
      <c r="B15" s="88">
        <v>3</v>
      </c>
      <c r="C15" s="88">
        <v>6</v>
      </c>
      <c r="D15" s="88">
        <v>10</v>
      </c>
      <c r="E15" s="88">
        <v>13</v>
      </c>
      <c r="F15" s="88">
        <v>16</v>
      </c>
      <c r="G15" s="88">
        <v>20</v>
      </c>
      <c r="H15" s="88">
        <v>30</v>
      </c>
      <c r="I15" s="88">
        <v>40</v>
      </c>
      <c r="J15" s="88">
        <v>50</v>
      </c>
      <c r="K15" s="88">
        <v>60</v>
      </c>
      <c r="L15" s="88">
        <v>70</v>
      </c>
    </row>
    <row r="16" spans="1:12" ht="13.5" thickTop="1" x14ac:dyDescent="0.4">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ht="13.15" x14ac:dyDescent="0.4">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ht="13.15" x14ac:dyDescent="0.4">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ht="13.15" x14ac:dyDescent="0.4">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ht="13.15" x14ac:dyDescent="0.4">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ht="13.15" x14ac:dyDescent="0.4">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ht="13.15" x14ac:dyDescent="0.4">
      <c r="A22" s="91" t="s">
        <v>782</v>
      </c>
      <c r="B22" s="93">
        <v>13.4</v>
      </c>
      <c r="C22" s="93">
        <v>13.4</v>
      </c>
      <c r="D22" s="93">
        <v>18.5</v>
      </c>
      <c r="E22" s="93">
        <v>15.5</v>
      </c>
      <c r="F22" s="93">
        <v>18.5</v>
      </c>
      <c r="G22" s="93">
        <v>12.9</v>
      </c>
      <c r="H22" s="93">
        <v>9.8000000000000007</v>
      </c>
      <c r="I22" s="93">
        <v>7.8</v>
      </c>
      <c r="J22" s="93">
        <v>10.6</v>
      </c>
      <c r="K22" s="93">
        <v>16.5</v>
      </c>
      <c r="L22" s="93">
        <v>15.4</v>
      </c>
    </row>
    <row r="23" spans="1:12" ht="13.15" x14ac:dyDescent="0.4">
      <c r="A23" s="91" t="s">
        <v>783</v>
      </c>
      <c r="B23" s="93">
        <v>102.5</v>
      </c>
      <c r="C23" s="93">
        <v>123.5</v>
      </c>
      <c r="D23" s="93">
        <v>137.6</v>
      </c>
      <c r="E23" s="93">
        <v>104.6</v>
      </c>
      <c r="F23" s="93">
        <v>114.6</v>
      </c>
      <c r="G23" s="93">
        <v>100.2</v>
      </c>
      <c r="H23" s="93">
        <v>75.7</v>
      </c>
      <c r="I23" s="93">
        <v>82.3</v>
      </c>
      <c r="J23" s="93">
        <v>85.7</v>
      </c>
      <c r="K23" s="93">
        <v>90.1</v>
      </c>
      <c r="L23" s="93">
        <v>88.5</v>
      </c>
    </row>
    <row r="24" spans="1:12" ht="13.15" x14ac:dyDescent="0.4">
      <c r="A24" s="91" t="s">
        <v>781</v>
      </c>
      <c r="B24" s="94">
        <v>0.96</v>
      </c>
      <c r="C24" s="94">
        <v>0.97</v>
      </c>
      <c r="D24" s="94">
        <v>0.95</v>
      </c>
      <c r="E24" s="94">
        <v>0.96</v>
      </c>
      <c r="F24" s="94">
        <v>0.95</v>
      </c>
      <c r="G24" s="94">
        <v>0.96</v>
      </c>
      <c r="H24" s="94">
        <v>0.96</v>
      </c>
      <c r="I24" s="94">
        <v>0.96</v>
      </c>
      <c r="J24" s="94">
        <v>0.93</v>
      </c>
      <c r="K24" s="94">
        <v>0.87</v>
      </c>
      <c r="L24" s="94">
        <v>0.82</v>
      </c>
    </row>
    <row r="25" spans="1:12" ht="13.15" x14ac:dyDescent="0.4">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15" thickBot="1" x14ac:dyDescent="0.4"/>
    <row r="28" spans="1:12" x14ac:dyDescent="0.35">
      <c r="A28" s="95" t="str">
        <f>list!$C$1</f>
        <v xml:space="preserve">X X 01-JAN-0000 X                                                               Startdate 29-NOV-2016 X X X                                                     </v>
      </c>
      <c r="B28" s="96"/>
    </row>
    <row r="29" spans="1:12" x14ac:dyDescent="0.35">
      <c r="A29" s="97">
        <f>list!$C$4</f>
        <v>0</v>
      </c>
      <c r="B29" s="98"/>
    </row>
    <row r="30" spans="1:12" ht="13.5" thickBot="1" x14ac:dyDescent="0.45">
      <c r="A30" s="100" t="str">
        <f>"Age: "&amp;YEAR(TestDate)-YEAR(DOB)</f>
        <v>Age: 116</v>
      </c>
      <c r="B30" s="101"/>
    </row>
    <row r="31" spans="1:12" ht="13.5" thickTop="1" x14ac:dyDescent="0.4">
      <c r="A31" s="102" t="s">
        <v>784</v>
      </c>
      <c r="B31" s="103" t="str">
        <f>TotalWakeTime_TIB&amp;"%"</f>
        <v>19.9%</v>
      </c>
    </row>
    <row r="32" spans="1:12" ht="13.15" x14ac:dyDescent="0.4">
      <c r="A32" s="104" t="s">
        <v>785</v>
      </c>
      <c r="B32" s="105" t="str">
        <f>TotalStage1Sleep_TIB&amp;"%"</f>
        <v>8.6%</v>
      </c>
    </row>
    <row r="33" spans="1:2" ht="13.15" x14ac:dyDescent="0.4">
      <c r="A33" s="104" t="s">
        <v>786</v>
      </c>
      <c r="B33" s="105" t="str">
        <f>TotalStage2Sleep_TIB&amp;"%"</f>
        <v>54.3%</v>
      </c>
    </row>
    <row r="34" spans="1:2" ht="13.15" x14ac:dyDescent="0.4">
      <c r="A34" s="104" t="s">
        <v>787</v>
      </c>
      <c r="B34" s="105" t="str">
        <f>TotalStage3Sleep_TIB&amp;"%"</f>
        <v>17.2%</v>
      </c>
    </row>
    <row r="35" spans="1:2" ht="13.15" x14ac:dyDescent="0.4">
      <c r="A35" s="104" t="s">
        <v>788</v>
      </c>
      <c r="B35" s="105" t="str">
        <f>TotalStage4Sleep_TIB&amp;"%"</f>
        <v>0.0%</v>
      </c>
    </row>
    <row r="36" spans="1:2" ht="13.15" x14ac:dyDescent="0.4">
      <c r="A36" s="104" t="s">
        <v>789</v>
      </c>
      <c r="B36" s="105" t="str">
        <f>TotalREMSleep_TIB&amp;"%"</f>
        <v>0.0%</v>
      </c>
    </row>
    <row r="37" spans="1:2" ht="13.15" x14ac:dyDescent="0.4">
      <c r="A37" s="104" t="s">
        <v>782</v>
      </c>
      <c r="B37" s="34" t="str">
        <f>Latencytofirst10minofsleep_TIB</f>
        <v>7.5</v>
      </c>
    </row>
    <row r="38" spans="1:2" ht="13.15" x14ac:dyDescent="0.4">
      <c r="A38" s="104" t="s">
        <v>783</v>
      </c>
      <c r="B38" s="34" t="str">
        <f>REMLatency_TIB</f>
        <v>-1.0</v>
      </c>
    </row>
    <row r="39" spans="1:2" ht="13.5" thickBot="1" x14ac:dyDescent="0.45">
      <c r="A39" s="106" t="s">
        <v>781</v>
      </c>
      <c r="B39" s="107" t="str">
        <f>SleepEfficiencyPCT&amp;"%"</f>
        <v>80.1%</v>
      </c>
    </row>
    <row r="42" spans="1:2" ht="13.15" x14ac:dyDescent="0.4">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2017-01-10T03:16:26Z</dcterms:modified>
</cp:coreProperties>
</file>