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8D7424A-C897-4447-A1FA-B363D17CE123}" xr6:coauthVersionLast="47" xr6:coauthVersionMax="47" xr10:uidLastSave="{00000000-0000-0000-0000-000000000000}"/>
  <bookViews>
    <workbookView xWindow="11415" yWindow="1035" windowWidth="33810" windowHeight="16590" xr2:uid="{00000000-000D-0000-FFFF-FFFF00000000}"/>
  </bookViews>
  <sheets>
    <sheet name="data" sheetId="2" r:id="rId1"/>
    <sheet name="Sheet1" sheetId="1" r:id="rId2"/>
  </sheets>
  <definedNames>
    <definedName name="_xlchart.v1.0" hidden="1">data!$R$1</definedName>
    <definedName name="_xlchart.v1.1" hidden="1">data!$R$2:$R$37</definedName>
    <definedName name="_xlchart.v1.2" hidden="1">data!$S$1</definedName>
    <definedName name="_xlchart.v1.3" hidden="1">data!$S$2:$S$37</definedName>
    <definedName name="_xlchart.v1.4" hidden="1">data!$T$1</definedName>
    <definedName name="_xlchart.v1.5" hidden="1">data!$T$2:$T$37</definedName>
    <definedName name="_xlchart.v1.6" hidden="1">data!$U$1</definedName>
    <definedName name="_xlchart.v1.7" hidden="1">data!$U$2:$U$37</definedName>
    <definedName name="_xlchart.v1.8" hidden="1">data!$V$1</definedName>
    <definedName name="_xlchart.v1.9" hidden="1">data!$V$2:$V$37</definedName>
    <definedName name="ExternalData_1" localSheetId="0" hidden="1">data!$A$1:$P$37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2" i="2"/>
  <c r="S2" i="2"/>
  <c r="T2" i="2"/>
  <c r="U2" i="2"/>
  <c r="S3" i="2"/>
  <c r="T3" i="2"/>
  <c r="U3" i="2"/>
  <c r="S4" i="2"/>
  <c r="T4" i="2"/>
  <c r="U4" i="2"/>
  <c r="S5" i="2"/>
  <c r="T5" i="2"/>
  <c r="U5" i="2"/>
  <c r="S6" i="2"/>
  <c r="T6" i="2"/>
  <c r="U6" i="2"/>
  <c r="S7" i="2"/>
  <c r="T7" i="2"/>
  <c r="U7" i="2"/>
  <c r="S8" i="2"/>
  <c r="T8" i="2"/>
  <c r="U8" i="2"/>
  <c r="S9" i="2"/>
  <c r="T9" i="2"/>
  <c r="U9" i="2"/>
  <c r="S10" i="2"/>
  <c r="T10" i="2"/>
  <c r="U10" i="2"/>
  <c r="S11" i="2"/>
  <c r="T11" i="2"/>
  <c r="U11" i="2"/>
  <c r="S12" i="2"/>
  <c r="T12" i="2"/>
  <c r="U12" i="2"/>
  <c r="S13" i="2"/>
  <c r="T13" i="2"/>
  <c r="U13" i="2"/>
  <c r="S14" i="2"/>
  <c r="T14" i="2"/>
  <c r="U14" i="2"/>
  <c r="S15" i="2"/>
  <c r="T15" i="2"/>
  <c r="U15" i="2"/>
  <c r="S16" i="2"/>
  <c r="T16" i="2"/>
  <c r="U16" i="2"/>
  <c r="S17" i="2"/>
  <c r="T17" i="2"/>
  <c r="U17" i="2"/>
  <c r="S18" i="2"/>
  <c r="T18" i="2"/>
  <c r="U18" i="2"/>
  <c r="S19" i="2"/>
  <c r="T19" i="2"/>
  <c r="U19" i="2"/>
  <c r="S20" i="2"/>
  <c r="T20" i="2"/>
  <c r="U20" i="2"/>
  <c r="S21" i="2"/>
  <c r="T21" i="2"/>
  <c r="U21" i="2"/>
  <c r="S22" i="2"/>
  <c r="T22" i="2"/>
  <c r="U22" i="2"/>
  <c r="S23" i="2"/>
  <c r="T23" i="2"/>
  <c r="U23" i="2"/>
  <c r="S24" i="2"/>
  <c r="T24" i="2"/>
  <c r="U24" i="2"/>
  <c r="S25" i="2"/>
  <c r="T25" i="2"/>
  <c r="U25" i="2"/>
  <c r="S26" i="2"/>
  <c r="T26" i="2"/>
  <c r="U26" i="2"/>
  <c r="S27" i="2"/>
  <c r="T27" i="2"/>
  <c r="U27" i="2"/>
  <c r="S28" i="2"/>
  <c r="T28" i="2"/>
  <c r="U28" i="2"/>
  <c r="S29" i="2"/>
  <c r="T29" i="2"/>
  <c r="U29" i="2"/>
  <c r="S30" i="2"/>
  <c r="T30" i="2"/>
  <c r="U30" i="2"/>
  <c r="S31" i="2"/>
  <c r="T31" i="2"/>
  <c r="U31" i="2"/>
  <c r="S32" i="2"/>
  <c r="T32" i="2"/>
  <c r="U32" i="2"/>
  <c r="S33" i="2"/>
  <c r="T33" i="2"/>
  <c r="U33" i="2"/>
  <c r="S34" i="2"/>
  <c r="T34" i="2"/>
  <c r="U34" i="2"/>
  <c r="S35" i="2"/>
  <c r="T35" i="2"/>
  <c r="U35" i="2"/>
  <c r="S36" i="2"/>
  <c r="T36" i="2"/>
  <c r="U36" i="2"/>
  <c r="S37" i="2"/>
  <c r="T37" i="2"/>
  <c r="U37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405190-CB37-41DC-BC04-99C1F3BCC890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<sst xmlns="http://schemas.openxmlformats.org/spreadsheetml/2006/main" count="94" uniqueCount="30">
  <si>
    <t>State</t>
  </si>
  <si>
    <t>Year</t>
  </si>
  <si>
    <t>Period</t>
  </si>
  <si>
    <t>Pandemic_10</t>
  </si>
  <si>
    <t>Pandemic_5</t>
  </si>
  <si>
    <t>Pandemic_2</t>
  </si>
  <si>
    <t>Pandemic_12</t>
  </si>
  <si>
    <t>Pandemic_9</t>
  </si>
  <si>
    <t>Pandemic_3</t>
  </si>
  <si>
    <t>Pandemic_4</t>
  </si>
  <si>
    <t>Pandemic_1</t>
  </si>
  <si>
    <t>Pandemic_7</t>
  </si>
  <si>
    <t>Pandemic_6</t>
  </si>
  <si>
    <t>Month</t>
  </si>
  <si>
    <t>Day</t>
  </si>
  <si>
    <t>Time</t>
  </si>
  <si>
    <t>AK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</si>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</sst>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C0D0E"/>
      <name val="Var(--ff-mono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3"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Pandemic_10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data!$R$2:$R$37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5.8740601503759395E-3</c:v>
                </c:pt>
                <c:pt idx="3">
                  <c:v>6.9313909774436092E-2</c:v>
                </c:pt>
                <c:pt idx="4">
                  <c:v>0.13792293233082706</c:v>
                </c:pt>
                <c:pt idx="5">
                  <c:v>0.17340225563909775</c:v>
                </c:pt>
                <c:pt idx="6">
                  <c:v>0.48143796992481203</c:v>
                </c:pt>
                <c:pt idx="7">
                  <c:v>0.31367481203007519</c:v>
                </c:pt>
                <c:pt idx="8">
                  <c:v>0.14591165413533835</c:v>
                </c:pt>
                <c:pt idx="9">
                  <c:v>7.7302631578947373E-2</c:v>
                </c:pt>
                <c:pt idx="10">
                  <c:v>0.15507518796992481</c:v>
                </c:pt>
                <c:pt idx="11">
                  <c:v>0.52279135338345861</c:v>
                </c:pt>
                <c:pt idx="12">
                  <c:v>1</c:v>
                </c:pt>
                <c:pt idx="13">
                  <c:v>0.67199248120300747</c:v>
                </c:pt>
                <c:pt idx="14">
                  <c:v>0.23190789473684212</c:v>
                </c:pt>
                <c:pt idx="15">
                  <c:v>8.3881578947368418E-2</c:v>
                </c:pt>
                <c:pt idx="16">
                  <c:v>7.1428571428571425E-2</c:v>
                </c:pt>
                <c:pt idx="17">
                  <c:v>7.2368421052631582E-2</c:v>
                </c:pt>
                <c:pt idx="18">
                  <c:v>7.2838345864661661E-2</c:v>
                </c:pt>
                <c:pt idx="19">
                  <c:v>0.12687969924812031</c:v>
                </c:pt>
                <c:pt idx="20">
                  <c:v>0.28148496240601506</c:v>
                </c:pt>
                <c:pt idx="21">
                  <c:v>0.27490601503759399</c:v>
                </c:pt>
                <c:pt idx="22">
                  <c:v>0.27091165413533835</c:v>
                </c:pt>
                <c:pt idx="23">
                  <c:v>0.45159774436090228</c:v>
                </c:pt>
                <c:pt idx="24">
                  <c:v>0.4642857142857143</c:v>
                </c:pt>
                <c:pt idx="25">
                  <c:v>0.40906954887218044</c:v>
                </c:pt>
                <c:pt idx="26">
                  <c:v>0.31062030075187969</c:v>
                </c:pt>
                <c:pt idx="27">
                  <c:v>0.16047932330827067</c:v>
                </c:pt>
                <c:pt idx="28">
                  <c:v>8.1766917293233085E-2</c:v>
                </c:pt>
                <c:pt idx="29">
                  <c:v>5.0751879699248117E-2</c:v>
                </c:pt>
                <c:pt idx="30">
                  <c:v>5.944548872180451E-2</c:v>
                </c:pt>
                <c:pt idx="31">
                  <c:v>8.1296992481203006E-2</c:v>
                </c:pt>
                <c:pt idx="32">
                  <c:v>6.0150375939849621E-2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D-4494-A14C-99C3EAA1AC5C}"/>
            </c:ext>
          </c:extLst>
        </c:ser>
        <c:ser>
          <c:idx val="1"/>
          <c:order val="1"/>
          <c:tx>
            <c:strRef>
              <c:f>data!$S$1</c:f>
              <c:strCache>
                <c:ptCount val="1"/>
                <c:pt idx="0">
                  <c:v>Pandemic_9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data!$S$2:$S$37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3.9735099337748346E-2</c:v>
                </c:pt>
                <c:pt idx="3">
                  <c:v>1.9867549668874173E-2</c:v>
                </c:pt>
                <c:pt idx="4">
                  <c:v>2.6490066225165563E-2</c:v>
                </c:pt>
                <c:pt idx="5">
                  <c:v>2.6490066225165563E-2</c:v>
                </c:pt>
                <c:pt idx="6">
                  <c:v>0.10596026490066225</c:v>
                </c:pt>
                <c:pt idx="7">
                  <c:v>0.12582781456953643</c:v>
                </c:pt>
                <c:pt idx="8">
                  <c:v>0.11258278145695365</c:v>
                </c:pt>
                <c:pt idx="9">
                  <c:v>0.31125827814569534</c:v>
                </c:pt>
                <c:pt idx="10">
                  <c:v>0.58940397350993379</c:v>
                </c:pt>
                <c:pt idx="11">
                  <c:v>0.50331125827814571</c:v>
                </c:pt>
                <c:pt idx="12">
                  <c:v>0.17880794701986755</c:v>
                </c:pt>
                <c:pt idx="13">
                  <c:v>9.9337748344370855E-2</c:v>
                </c:pt>
                <c:pt idx="14">
                  <c:v>0.11258278145695365</c:v>
                </c:pt>
                <c:pt idx="15">
                  <c:v>6.6225165562913907E-3</c:v>
                </c:pt>
                <c:pt idx="16">
                  <c:v>0.13907284768211919</c:v>
                </c:pt>
                <c:pt idx="17">
                  <c:v>5.2980132450331126E-2</c:v>
                </c:pt>
                <c:pt idx="18">
                  <c:v>7.9470198675496692E-2</c:v>
                </c:pt>
                <c:pt idx="19">
                  <c:v>0.32450331125827814</c:v>
                </c:pt>
                <c:pt idx="20">
                  <c:v>0.82781456953642385</c:v>
                </c:pt>
                <c:pt idx="21">
                  <c:v>0.94701986754966883</c:v>
                </c:pt>
                <c:pt idx="22">
                  <c:v>1</c:v>
                </c:pt>
                <c:pt idx="23">
                  <c:v>0.10596026490066225</c:v>
                </c:pt>
                <c:pt idx="24">
                  <c:v>0.28476821192052981</c:v>
                </c:pt>
                <c:pt idx="25">
                  <c:v>0.51655629139072845</c:v>
                </c:pt>
                <c:pt idx="26">
                  <c:v>0.43046357615894038</c:v>
                </c:pt>
                <c:pt idx="27">
                  <c:v>0.15894039735099338</c:v>
                </c:pt>
                <c:pt idx="28">
                  <c:v>0.2185430463576159</c:v>
                </c:pt>
                <c:pt idx="29">
                  <c:v>0</c:v>
                </c:pt>
                <c:pt idx="30">
                  <c:v>0.15231788079470199</c:v>
                </c:pt>
                <c:pt idx="31">
                  <c:v>0.19205298013245034</c:v>
                </c:pt>
                <c:pt idx="32">
                  <c:v>0.16556291390728478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D-4494-A14C-99C3EAA1AC5C}"/>
            </c:ext>
          </c:extLst>
        </c:ser>
        <c:ser>
          <c:idx val="2"/>
          <c:order val="2"/>
          <c:tx>
            <c:strRef>
              <c:f>data!$T$1</c:f>
              <c:strCache>
                <c:ptCount val="1"/>
                <c:pt idx="0">
                  <c:v>Pandemic_1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data!$T$2:$T$37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4.2229654799187345E-3</c:v>
                </c:pt>
                <c:pt idx="3">
                  <c:v>2.413123131382134E-3</c:v>
                </c:pt>
                <c:pt idx="4">
                  <c:v>2.5728151033118339E-3</c:v>
                </c:pt>
                <c:pt idx="5">
                  <c:v>1.0876797643656236E-2</c:v>
                </c:pt>
                <c:pt idx="6">
                  <c:v>4.0277864031157677E-2</c:v>
                </c:pt>
                <c:pt idx="7">
                  <c:v>3.7013050382817145E-2</c:v>
                </c:pt>
                <c:pt idx="8">
                  <c:v>5.3248400862336648E-2</c:v>
                </c:pt>
                <c:pt idx="9">
                  <c:v>0.15821925707745949</c:v>
                </c:pt>
                <c:pt idx="10">
                  <c:v>0.3026162868067816</c:v>
                </c:pt>
                <c:pt idx="11">
                  <c:v>0.17441912045210572</c:v>
                </c:pt>
                <c:pt idx="12">
                  <c:v>9.8290408722730371E-2</c:v>
                </c:pt>
                <c:pt idx="13">
                  <c:v>5.5803472413211846E-2</c:v>
                </c:pt>
                <c:pt idx="14">
                  <c:v>7.274856499019669E-2</c:v>
                </c:pt>
                <c:pt idx="15">
                  <c:v>7.7832092763292143E-2</c:v>
                </c:pt>
                <c:pt idx="16">
                  <c:v>2.9951116513037074E-2</c:v>
                </c:pt>
                <c:pt idx="17">
                  <c:v>1.4966686480300221E-2</c:v>
                </c:pt>
                <c:pt idx="18">
                  <c:v>8.1771161404224746E-2</c:v>
                </c:pt>
                <c:pt idx="19">
                  <c:v>0.2615754500208487</c:v>
                </c:pt>
                <c:pt idx="20">
                  <c:v>0.40600796685504403</c:v>
                </c:pt>
                <c:pt idx="21">
                  <c:v>0.36895942936735365</c:v>
                </c:pt>
                <c:pt idx="22">
                  <c:v>0.18069146623845561</c:v>
                </c:pt>
                <c:pt idx="23">
                  <c:v>0.13622612383225247</c:v>
                </c:pt>
                <c:pt idx="24">
                  <c:v>1</c:v>
                </c:pt>
                <c:pt idx="25">
                  <c:v>0.2854316562719022</c:v>
                </c:pt>
                <c:pt idx="26">
                  <c:v>0.10773885039523763</c:v>
                </c:pt>
                <c:pt idx="27">
                  <c:v>9.4014212585501744E-2</c:v>
                </c:pt>
                <c:pt idx="28">
                  <c:v>0.12575742789463878</c:v>
                </c:pt>
                <c:pt idx="29">
                  <c:v>0.15724336169344463</c:v>
                </c:pt>
                <c:pt idx="30">
                  <c:v>0.15695059307824019</c:v>
                </c:pt>
                <c:pt idx="31">
                  <c:v>9.5114312836573012E-2</c:v>
                </c:pt>
                <c:pt idx="32">
                  <c:v>2.1176929833121888E-2</c:v>
                </c:pt>
                <c:pt idx="33">
                  <c:v>1.3573817614024503E-2</c:v>
                </c:pt>
                <c:pt idx="34">
                  <c:v>1.3485099851841337E-2</c:v>
                </c:pt>
                <c:pt idx="35">
                  <c:v>1.2136589866657204E-2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D-4494-A14C-99C3EAA1AC5C}"/>
            </c:ext>
          </c:extLst>
        </c:ser>
        <c:ser>
          <c:idx val="3"/>
          <c:order val="3"/>
          <c:tx>
            <c:strRef>
              <c:f>data!$U$1</c:f>
              <c:strCache>
                <c:ptCount val="1"/>
                <c:pt idx="0">
                  <c:v>Pandemic_7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data!$U$2:$U$37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6.0935799782372145E-2</c:v>
                </c:pt>
                <c:pt idx="3">
                  <c:v>2.8291621327529923E-2</c:v>
                </c:pt>
                <c:pt idx="4">
                  <c:v>3.0467899891186073E-2</c:v>
                </c:pt>
                <c:pt idx="5">
                  <c:v>6.3112078346028291E-2</c:v>
                </c:pt>
                <c:pt idx="6">
                  <c:v>0.18280739934711643</c:v>
                </c:pt>
                <c:pt idx="7">
                  <c:v>0.20457018498367791</c:v>
                </c:pt>
                <c:pt idx="8">
                  <c:v>0.15669205658324264</c:v>
                </c:pt>
                <c:pt idx="9">
                  <c:v>0.42437431991294888</c:v>
                </c:pt>
                <c:pt idx="10">
                  <c:v>0.75299238302502725</c:v>
                </c:pt>
                <c:pt idx="11">
                  <c:v>0.5571273122959739</c:v>
                </c:pt>
                <c:pt idx="12">
                  <c:v>0.2176278563656148</c:v>
                </c:pt>
                <c:pt idx="13">
                  <c:v>0.15233949945593037</c:v>
                </c:pt>
                <c:pt idx="14">
                  <c:v>0.22415669205658323</c:v>
                </c:pt>
                <c:pt idx="15">
                  <c:v>0.28944504896626766</c:v>
                </c:pt>
                <c:pt idx="16">
                  <c:v>0.12840043525571274</c:v>
                </c:pt>
                <c:pt idx="17">
                  <c:v>9.5756256800870507E-2</c:v>
                </c:pt>
                <c:pt idx="18">
                  <c:v>0.39390642002176279</c:v>
                </c:pt>
                <c:pt idx="19">
                  <c:v>0.80195865070729055</c:v>
                </c:pt>
                <c:pt idx="20">
                  <c:v>1</c:v>
                </c:pt>
                <c:pt idx="21">
                  <c:v>0.83351468988030464</c:v>
                </c:pt>
                <c:pt idx="22">
                  <c:v>0.44940152339499456</c:v>
                </c:pt>
                <c:pt idx="23">
                  <c:v>0.26550598476605003</c:v>
                </c:pt>
                <c:pt idx="24">
                  <c:v>0.47878128400435255</c:v>
                </c:pt>
                <c:pt idx="25">
                  <c:v>0.24918389553862894</c:v>
                </c:pt>
                <c:pt idx="26">
                  <c:v>0.12840043525571274</c:v>
                </c:pt>
                <c:pt idx="27">
                  <c:v>7.181719260065289E-2</c:v>
                </c:pt>
                <c:pt idx="28">
                  <c:v>0.10990206746463548</c:v>
                </c:pt>
                <c:pt idx="29">
                  <c:v>0.10772578890097932</c:v>
                </c:pt>
                <c:pt idx="30">
                  <c:v>0.1088139281828074</c:v>
                </c:pt>
                <c:pt idx="31">
                  <c:v>0.11207834602829161</c:v>
                </c:pt>
                <c:pt idx="32">
                  <c:v>4.0261153427638738E-2</c:v>
                </c:pt>
                <c:pt idx="33">
                  <c:v>2.9379760609357999E-2</c:v>
                </c:pt>
                <c:pt idx="34">
                  <c:v>5.4406964091403701E-3</c:v>
                </c:pt>
                <c:pt idx="35">
                  <c:v>8.7051142546245922E-3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D-4494-A14C-99C3EAA1AC5C}"/>
            </c:ext>
          </c:extLst>
        </c:ser>
        <c:ser>
          <c:idx val="4"/>
          <c:order val="4"/>
          <c:tx>
            <c:strRef>
              <c:f>data!$V$1</c:f>
              <c:strCache>
                <c:ptCount val="1"/>
                <c:pt idx="0">
                  <c:v>Factor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data!$V$2:$V$37</c:f>
              <c:numCache>
                <c:formatCode>General</c:formatCode>
                <c:ptCount val="36"/>
                <c:pt idx="0">
                  <c:v>0.20454545454545456</c:v>
                </c:pt>
                <c:pt idx="1">
                  <c:v>0</c:v>
                </c:pt>
                <c:pt idx="2">
                  <c:v>0</c:v>
                </c:pt>
                <c:pt idx="3">
                  <c:v>6.1983471074380174E-2</c:v>
                </c:pt>
                <c:pt idx="4">
                  <c:v>2.8925619834710748E-2</c:v>
                </c:pt>
                <c:pt idx="5">
                  <c:v>3.0991735537190087E-2</c:v>
                </c:pt>
                <c:pt idx="6">
                  <c:v>6.4049586776859499E-2</c:v>
                </c:pt>
                <c:pt idx="7">
                  <c:v>0.18388429752066116</c:v>
                </c:pt>
                <c:pt idx="8">
                  <c:v>0.20454545454545456</c:v>
                </c:pt>
                <c:pt idx="9">
                  <c:v>0.15702479338842976</c:v>
                </c:pt>
                <c:pt idx="10">
                  <c:v>0.42355371900826444</c:v>
                </c:pt>
                <c:pt idx="11">
                  <c:v>0.75413223140495877</c:v>
                </c:pt>
                <c:pt idx="12">
                  <c:v>0.55785123966942152</c:v>
                </c:pt>
                <c:pt idx="13">
                  <c:v>0.21900826446280994</c:v>
                </c:pt>
                <c:pt idx="14">
                  <c:v>0.15289256198347106</c:v>
                </c:pt>
                <c:pt idx="15">
                  <c:v>0.22520661157024796</c:v>
                </c:pt>
                <c:pt idx="16">
                  <c:v>0.28925619834710742</c:v>
                </c:pt>
                <c:pt idx="17">
                  <c:v>0.13016528925619836</c:v>
                </c:pt>
                <c:pt idx="18">
                  <c:v>9.5041322314049576E-2</c:v>
                </c:pt>
                <c:pt idx="19">
                  <c:v>0.39256198347107435</c:v>
                </c:pt>
                <c:pt idx="20">
                  <c:v>0.80371900826446274</c:v>
                </c:pt>
                <c:pt idx="21">
                  <c:v>1</c:v>
                </c:pt>
                <c:pt idx="22">
                  <c:v>0.83471074380165289</c:v>
                </c:pt>
                <c:pt idx="23">
                  <c:v>0.45041322314049581</c:v>
                </c:pt>
                <c:pt idx="24">
                  <c:v>0.26652892561983471</c:v>
                </c:pt>
                <c:pt idx="25">
                  <c:v>0.47933884297520668</c:v>
                </c:pt>
                <c:pt idx="26">
                  <c:v>0.25</c:v>
                </c:pt>
                <c:pt idx="27">
                  <c:v>0.128099173553719</c:v>
                </c:pt>
                <c:pt idx="28">
                  <c:v>7.2314049586776855E-2</c:v>
                </c:pt>
                <c:pt idx="29">
                  <c:v>0.10950413223140497</c:v>
                </c:pt>
                <c:pt idx="30">
                  <c:v>0.10743801652892562</c:v>
                </c:pt>
                <c:pt idx="31">
                  <c:v>0.10950413223140497</c:v>
                </c:pt>
                <c:pt idx="32">
                  <c:v>0.11157024793388431</c:v>
                </c:pt>
                <c:pt idx="33">
                  <c:v>4.1322314049586771E-2</c:v>
                </c:pt>
                <c:pt idx="34">
                  <c:v>2.8925619834710748E-2</c:v>
                </c:pt>
                <c:pt idx="35">
                  <c:v>6.1983471074380219E-3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CD-4494-A14C-99C3EAA1A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366255"/>
        <c:axId val="1708362895"/>
      </c:lineChart>
      <c:catAx>
        <c:axId val="170836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62895"/>
        <c:crosses val="autoZero"/>
        <c:auto val="1"/>
        <c:lblAlgn val="ctr"/>
        <c:lblOffset val="100"/>
        <c:noMultiLvlLbl val="0"/>
      </c:catAx>
      <c:valAx>
        <c:axId val="17083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6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495299</xdr:colOff>
      <xdr:row>5</xdr:row>
      <xdr:rowOff>109537</xdr:rowOff>
    </xdr:from>
    <xdr:to>
      <xdr:col>35</xdr:col>
      <xdr:colOff>28574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D7002-6E5B-9EF2-F782-3EFFB9D1A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7EA5FF-3E84-44C7-8FDD-3D78F363536D}" autoFormatId="16" applyNumberFormats="0" applyBorderFormats="0" applyFontFormats="0" applyPatternFormats="0" applyAlignmentFormats="0" applyWidthHeightFormats="0">
  <queryTableRefresh nextId="62" unboundColumnsRight="1">
    <queryTableFields count="17">
      <queryTableField id="1" name="State" tableColumnId="1"/>
      <queryTableField id="2" name="Year" tableColumnId="2"/>
      <queryTableField id="3" name="Period" tableColumnId="3"/>
      <queryTableField id="29" name="Pandemic_10" tableColumnId="29"/>
      <queryTableField id="30" name="Pandemic_5" tableColumnId="30"/>
      <queryTableField id="31" name="Pandemic_2" tableColumnId="31"/>
      <queryTableField id="32" name="Pandemic_12" tableColumnId="32"/>
      <queryTableField id="33" name="Pandemic_9" tableColumnId="33"/>
      <queryTableField id="34" name="Pandemic_3" tableColumnId="34"/>
      <queryTableField id="52" name="Pandemic_4" tableColumnId="52"/>
      <queryTableField id="53" name="Pandemic_1" tableColumnId="53"/>
      <queryTableField id="54" name="Pandemic_7" tableColumnId="54"/>
      <queryTableField id="55" name="Pandemic_6" tableColumnId="55"/>
      <queryTableField id="58" name="Month" tableColumnId="58"/>
      <queryTableField id="59" name="Day" tableColumnId="59"/>
      <queryTableField id="60" name="Time" tableColumnId="60"/>
      <queryTableField id="61" dataBound="0" tableColumnId="4"/>
    </queryTableFields>
    <queryTableDeletedFields count="44">
      <deletedField name="Supply_1"/>
      <deletedField name="Proportion"/>
      <deletedField name="Supply_2"/>
      <deletedField name="Demand_1"/>
      <deletedField name="Demand_3"/>
      <deletedField name="Demand_4"/>
      <deletedField name="Demand_5"/>
      <deletedField name="Demand_2"/>
      <deletedField name="Demand_6"/>
      <deletedField name="Demand_7"/>
      <deletedField name="Monetary_2"/>
      <deletedField name="Monetary_4"/>
      <deletedField name="Monetary_3"/>
      <deletedField name="Monetary_5"/>
      <deletedField name="Monetary_6"/>
      <deletedField name="Monetary_7"/>
      <deletedField name="Monetary_8"/>
      <deletedField name="Monetary_9"/>
      <deletedField name="Monetary_10"/>
      <deletedField name="Supply_6"/>
      <deletedField name="Supply_5"/>
      <deletedField name="Supply_7"/>
      <deletedField name="Supply_3"/>
      <deletedField name="Supply_4"/>
      <deletedField name="Monetary_1"/>
      <deletedField name="Pandemic_Response_1"/>
      <deletedField name="Pandemic_Response_2"/>
      <deletedField name="Pandemic_Response_3"/>
      <deletedField name="proportion_vax2"/>
      <deletedField name="Pandemic_Response_4"/>
      <deletedField name="Pandemic_Response_5"/>
      <deletedField name="Pandemic_Response_6"/>
      <deletedField name="Pandemic_Response_7"/>
      <deletedField name="Pandemic_Response_10"/>
      <deletedField name="Pandemic_Response_9"/>
      <deletedField name="Pandemic_Response_12"/>
      <deletedField name="Pandemic_Response_11"/>
      <deletedField name="Pandemic_Response_13"/>
      <deletedField name="Pandemic_Response_14"/>
      <deletedField name="Pandemic_Response_15"/>
      <deletedField name="Monetary_11"/>
      <deletedField name="Pandemic_Response_8"/>
      <deletedField name="Pandemic_11"/>
      <deletedField name="Pandemic_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FA492C-AA98-4D9C-96BC-A14226B07E3B}" name="data" displayName="data" ref="A1:Q37" tableType="queryTable" totalsRowShown="0">
  <autoFilter ref="A1:Q37" xr:uid="{E6FA492C-AA98-4D9C-96BC-A14226B07E3B}"/>
  <tableColumns count="17">
    <tableColumn id="1" xr3:uid="{F5873475-6C34-492E-A32B-2A48EC83E0F5}" uniqueName="1" name="State" queryTableFieldId="1" dataDxfId="2"/>
    <tableColumn id="2" xr3:uid="{8E8FB12A-DB8D-4DE8-8A3A-1B366780D914}" uniqueName="2" name="Year" queryTableFieldId="2"/>
    <tableColumn id="3" xr3:uid="{B4DDB243-58ED-4C27-8903-821F112570BB}" uniqueName="3" name="Period" queryTableFieldId="3" dataDxfId="1"/>
    <tableColumn id="29" xr3:uid="{EF60EBCB-0CE4-40A3-8595-B4AFC9790BDB}" uniqueName="29" name="Pandemic_10" queryTableFieldId="29"/>
    <tableColumn id="30" xr3:uid="{46FAC0E2-8441-4805-B278-6B55B7DBC830}" uniqueName="30" name="Pandemic_5" queryTableFieldId="30"/>
    <tableColumn id="31" xr3:uid="{88617332-D19E-48C3-9303-FF0513610905}" uniqueName="31" name="Pandemic_2" queryTableFieldId="31"/>
    <tableColumn id="32" xr3:uid="{1A3C89B1-FBD0-4A04-98F3-3BC9E51C89E1}" uniqueName="32" name="Pandemic_12" queryTableFieldId="32"/>
    <tableColumn id="33" xr3:uid="{161F2360-DB66-46B9-A6B1-6D166DC0EA0F}" uniqueName="33" name="Pandemic_9" queryTableFieldId="33"/>
    <tableColumn id="34" xr3:uid="{E6F84521-C0F7-46D7-9A61-1B9ADDCC6D49}" uniqueName="34" name="Pandemic_3" queryTableFieldId="34"/>
    <tableColumn id="52" xr3:uid="{4FF7B9B8-FEA1-4927-9BC9-45519705DC0B}" uniqueName="52" name="Pandemic_4" queryTableFieldId="52"/>
    <tableColumn id="53" xr3:uid="{1DDA8DEA-7D3F-4971-B008-C92CE8CDB967}" uniqueName="53" name="Pandemic_1" queryTableFieldId="53"/>
    <tableColumn id="54" xr3:uid="{0481FD45-EA00-4691-AA73-B368DE6287A2}" uniqueName="54" name="Pandemic_7" queryTableFieldId="54"/>
    <tableColumn id="55" xr3:uid="{A8CB6C66-859B-423C-ABE5-545AC21291C6}" uniqueName="55" name="Pandemic_6" queryTableFieldId="55"/>
    <tableColumn id="58" xr3:uid="{D14C9AAA-E4E8-4E93-9430-62CE14C6E5E9}" uniqueName="58" name="Month" queryTableFieldId="58"/>
    <tableColumn id="59" xr3:uid="{FCCD4539-319B-4D22-A310-91A61A6ECA97}" uniqueName="59" name="Day" queryTableFieldId="59"/>
    <tableColumn id="60" xr3:uid="{DA730A4E-69F0-4C78-9B2B-E431ED5FD799}" uniqueName="60" name="Time" queryTableFieldId="60" dataDxfId="0"/>
    <tableColumn id="4" xr3:uid="{36C3F68A-AE1A-43A8-87D8-8F2788A55D50}" uniqueName="4" name="Factor" queryTableFieldId="6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EB915-8DCB-4E2C-B2A5-0D5C72BA9A5D}">
  <dimension ref="A1:V37"/>
  <sheetViews>
    <sheetView tabSelected="1" topLeftCell="M1" workbookViewId="0">
      <selection activeCell="V4" sqref="V4"/>
    </sheetView>
  </sheetViews>
  <sheetFormatPr defaultRowHeight="15"/>
  <cols>
    <col min="1" max="1" width="7.85546875" bestFit="1" customWidth="1"/>
    <col min="2" max="2" width="7.28515625" bestFit="1" customWidth="1"/>
    <col min="4" max="4" width="15" bestFit="1" customWidth="1"/>
    <col min="5" max="6" width="14" bestFit="1" customWidth="1"/>
    <col min="7" max="7" width="15" bestFit="1" customWidth="1"/>
    <col min="8" max="13" width="14" bestFit="1" customWidth="1"/>
    <col min="14" max="14" width="9.28515625" bestFit="1" customWidth="1"/>
    <col min="15" max="15" width="6.5703125" bestFit="1" customWidth="1"/>
    <col min="16" max="16" width="9.7109375" bestFit="1" customWidth="1"/>
    <col min="18" max="18" width="12.7109375" style="2" bestFit="1" customWidth="1"/>
    <col min="19" max="21" width="12" style="2" bestFit="1" customWidth="1"/>
    <col min="22" max="22" width="9.140625" style="2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29</v>
      </c>
      <c r="R1" s="2" t="s">
        <v>3</v>
      </c>
      <c r="S1" s="2" t="s">
        <v>7</v>
      </c>
      <c r="T1" s="2" t="s">
        <v>10</v>
      </c>
      <c r="U1" s="2" t="s">
        <v>11</v>
      </c>
      <c r="V1" s="2" t="s">
        <v>29</v>
      </c>
    </row>
    <row r="2" spans="1:22">
      <c r="A2" t="s">
        <v>16</v>
      </c>
      <c r="B2">
        <v>2020</v>
      </c>
      <c r="C2" t="s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 s="1">
        <v>43831</v>
      </c>
      <c r="Q2">
        <v>0</v>
      </c>
      <c r="R2" s="3">
        <f>(D2-MIN(D$2:D$37))/(MAX(D$2:D$37)-MIN(D$2:D$37))</f>
        <v>0</v>
      </c>
      <c r="S2" s="3">
        <f>(H2-MIN(H$2:H$37))/(MAX(H$2:H$37)-MIN(H$2:H$37))</f>
        <v>0</v>
      </c>
      <c r="T2" s="3">
        <f>(K2-MIN(K$2:K$37))/(MAX(K$2:K$37)-MIN(K$2:K$37))</f>
        <v>0</v>
      </c>
      <c r="U2" s="3">
        <f>(L2-MIN(L$2:L$37))/(MAX(L$2:L$37)-MIN(L$2:L$37))</f>
        <v>0</v>
      </c>
      <c r="V2" s="3">
        <f>(Q2-MIN(Q$2:Q$37))/(MAX(Q$2:Q$37)-MIN(Q$2:Q$37))</f>
        <v>0.20454545454545456</v>
      </c>
    </row>
    <row r="3" spans="1:22">
      <c r="A3" t="s">
        <v>16</v>
      </c>
      <c r="B3">
        <v>2020</v>
      </c>
      <c r="C3" t="s">
        <v>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1</v>
      </c>
      <c r="P3" s="1">
        <v>43862</v>
      </c>
      <c r="Q3">
        <v>-0.99</v>
      </c>
      <c r="R3" s="3">
        <f t="shared" ref="R3:R37" si="0">(D3-MIN(D$2:D$37))/(MAX(D$2:D$37)-MIN(D$2:D$37))</f>
        <v>0</v>
      </c>
      <c r="S3" s="3">
        <f>(H3-MIN(H$2:H$37))/(MAX(H$2:H$37)-MIN(H$2:H$37))</f>
        <v>0</v>
      </c>
      <c r="T3" s="3">
        <f>(K3-MIN(K$2:K$37))/(MAX(K$2:K$37)-MIN(K$2:K$37))</f>
        <v>0</v>
      </c>
      <c r="U3" s="3">
        <f>(L3-MIN(L$2:L$37))/(MAX(L$2:L$37)-MIN(L$2:L$37))</f>
        <v>0</v>
      </c>
      <c r="V3" s="3">
        <f t="shared" ref="V3:V37" si="1">(Q3-MIN(Q$2:Q$37))/(MAX(Q$2:Q$37)-MIN(Q$2:Q$37))</f>
        <v>0</v>
      </c>
    </row>
    <row r="4" spans="1:22">
      <c r="A4" t="s">
        <v>16</v>
      </c>
      <c r="B4">
        <v>2020</v>
      </c>
      <c r="C4" t="s">
        <v>19</v>
      </c>
      <c r="D4">
        <v>25</v>
      </c>
      <c r="E4">
        <v>128</v>
      </c>
      <c r="F4">
        <v>128</v>
      </c>
      <c r="G4">
        <v>6</v>
      </c>
      <c r="H4">
        <v>6</v>
      </c>
      <c r="I4">
        <v>129</v>
      </c>
      <c r="J4">
        <v>476</v>
      </c>
      <c r="K4">
        <v>476</v>
      </c>
      <c r="L4">
        <v>56</v>
      </c>
      <c r="M4">
        <v>56</v>
      </c>
      <c r="N4">
        <v>3</v>
      </c>
      <c r="O4">
        <v>1</v>
      </c>
      <c r="P4" s="1">
        <v>43891</v>
      </c>
      <c r="Q4">
        <v>-0.99</v>
      </c>
      <c r="R4" s="3">
        <f t="shared" si="0"/>
        <v>5.8740601503759395E-3</v>
      </c>
      <c r="S4" s="3">
        <f>(H4-MIN(H$2:H$37))/(MAX(H$2:H$37)-MIN(H$2:H$37))</f>
        <v>3.9735099337748346E-2</v>
      </c>
      <c r="T4" s="3">
        <f>(K4-MIN(K$2:K$37))/(MAX(K$2:K$37)-MIN(K$2:K$37))</f>
        <v>4.2229654799187345E-3</v>
      </c>
      <c r="U4" s="3">
        <f>(L4-MIN(L$2:L$37))/(MAX(L$2:L$37)-MIN(L$2:L$37))</f>
        <v>6.0935799782372145E-2</v>
      </c>
      <c r="V4" s="3">
        <f t="shared" si="1"/>
        <v>0</v>
      </c>
    </row>
    <row r="5" spans="1:22">
      <c r="A5" t="s">
        <v>16</v>
      </c>
      <c r="B5">
        <v>2020</v>
      </c>
      <c r="C5" t="s">
        <v>20</v>
      </c>
      <c r="D5">
        <v>295</v>
      </c>
      <c r="E5">
        <v>227</v>
      </c>
      <c r="F5">
        <v>227</v>
      </c>
      <c r="G5">
        <v>3</v>
      </c>
      <c r="H5">
        <v>3</v>
      </c>
      <c r="I5">
        <v>231</v>
      </c>
      <c r="J5">
        <v>272</v>
      </c>
      <c r="K5">
        <v>272</v>
      </c>
      <c r="L5">
        <v>26</v>
      </c>
      <c r="M5">
        <v>26</v>
      </c>
      <c r="N5">
        <v>4</v>
      </c>
      <c r="O5">
        <v>1</v>
      </c>
      <c r="P5" s="1">
        <v>43922</v>
      </c>
      <c r="Q5">
        <v>-0.69</v>
      </c>
      <c r="R5" s="3">
        <f t="shared" si="0"/>
        <v>6.9313909774436092E-2</v>
      </c>
      <c r="S5" s="3">
        <f>(H5-MIN(H$2:H$37))/(MAX(H$2:H$37)-MIN(H$2:H$37))</f>
        <v>1.9867549668874173E-2</v>
      </c>
      <c r="T5" s="3">
        <f>(K5-MIN(K$2:K$37))/(MAX(K$2:K$37)-MIN(K$2:K$37))</f>
        <v>2.413123131382134E-3</v>
      </c>
      <c r="U5" s="3">
        <f>(L5-MIN(L$2:L$37))/(MAX(L$2:L$37)-MIN(L$2:L$37))</f>
        <v>2.8291621327529923E-2</v>
      </c>
      <c r="V5" s="3">
        <f t="shared" si="1"/>
        <v>6.1983471074380174E-2</v>
      </c>
    </row>
    <row r="6" spans="1:22">
      <c r="A6" t="s">
        <v>16</v>
      </c>
      <c r="B6">
        <v>2020</v>
      </c>
      <c r="C6" t="s">
        <v>21</v>
      </c>
      <c r="D6">
        <v>587</v>
      </c>
      <c r="E6">
        <v>108</v>
      </c>
      <c r="F6">
        <v>108</v>
      </c>
      <c r="G6">
        <v>4</v>
      </c>
      <c r="H6">
        <v>4</v>
      </c>
      <c r="I6">
        <v>124</v>
      </c>
      <c r="J6">
        <v>290</v>
      </c>
      <c r="K6">
        <v>290</v>
      </c>
      <c r="L6">
        <v>28</v>
      </c>
      <c r="M6">
        <v>28</v>
      </c>
      <c r="N6">
        <v>5</v>
      </c>
      <c r="O6">
        <v>1</v>
      </c>
      <c r="P6" s="1">
        <v>43952</v>
      </c>
      <c r="Q6">
        <v>-0.85</v>
      </c>
      <c r="R6" s="3">
        <f t="shared" si="0"/>
        <v>0.13792293233082706</v>
      </c>
      <c r="S6" s="3">
        <f>(H6-MIN(H$2:H$37))/(MAX(H$2:H$37)-MIN(H$2:H$37))</f>
        <v>2.6490066225165563E-2</v>
      </c>
      <c r="T6" s="3">
        <f>(K6-MIN(K$2:K$37))/(MAX(K$2:K$37)-MIN(K$2:K$37))</f>
        <v>2.5728151033118339E-3</v>
      </c>
      <c r="U6" s="3">
        <f>(L6-MIN(L$2:L$37))/(MAX(L$2:L$37)-MIN(L$2:L$37))</f>
        <v>3.0467899891186073E-2</v>
      </c>
      <c r="V6" s="3">
        <f t="shared" si="1"/>
        <v>2.8925619834710748E-2</v>
      </c>
    </row>
    <row r="7" spans="1:22">
      <c r="A7" t="s">
        <v>16</v>
      </c>
      <c r="B7">
        <v>2020</v>
      </c>
      <c r="C7" t="s">
        <v>22</v>
      </c>
      <c r="D7">
        <v>738</v>
      </c>
      <c r="E7">
        <v>481</v>
      </c>
      <c r="F7">
        <v>481</v>
      </c>
      <c r="G7">
        <v>4</v>
      </c>
      <c r="H7">
        <v>4</v>
      </c>
      <c r="I7">
        <v>658</v>
      </c>
      <c r="J7">
        <v>1228</v>
      </c>
      <c r="K7">
        <v>1226</v>
      </c>
      <c r="L7">
        <v>58</v>
      </c>
      <c r="M7">
        <v>58</v>
      </c>
      <c r="N7">
        <v>6</v>
      </c>
      <c r="O7">
        <v>1</v>
      </c>
      <c r="P7" s="1">
        <v>43983</v>
      </c>
      <c r="Q7">
        <v>-0.84</v>
      </c>
      <c r="R7" s="3">
        <f t="shared" si="0"/>
        <v>0.17340225563909775</v>
      </c>
      <c r="S7" s="3">
        <f>(H7-MIN(H$2:H$37))/(MAX(H$2:H$37)-MIN(H$2:H$37))</f>
        <v>2.6490066225165563E-2</v>
      </c>
      <c r="T7" s="3">
        <f>(K7-MIN(K$2:K$37))/(MAX(K$2:K$37)-MIN(K$2:K$37))</f>
        <v>1.0876797643656236E-2</v>
      </c>
      <c r="U7" s="3">
        <f>(L7-MIN(L$2:L$37))/(MAX(L$2:L$37)-MIN(L$2:L$37))</f>
        <v>6.3112078346028291E-2</v>
      </c>
      <c r="V7" s="3">
        <f t="shared" si="1"/>
        <v>3.0991735537190087E-2</v>
      </c>
    </row>
    <row r="8" spans="1:22">
      <c r="A8" t="s">
        <v>16</v>
      </c>
      <c r="B8">
        <v>2020</v>
      </c>
      <c r="C8" t="s">
        <v>23</v>
      </c>
      <c r="D8">
        <v>2049</v>
      </c>
      <c r="E8">
        <v>2049</v>
      </c>
      <c r="F8">
        <v>2049</v>
      </c>
      <c r="G8">
        <v>16</v>
      </c>
      <c r="H8">
        <v>16</v>
      </c>
      <c r="I8">
        <v>2574</v>
      </c>
      <c r="J8">
        <v>4576</v>
      </c>
      <c r="K8">
        <v>4540</v>
      </c>
      <c r="L8">
        <v>168</v>
      </c>
      <c r="M8">
        <v>168</v>
      </c>
      <c r="N8">
        <v>7</v>
      </c>
      <c r="O8">
        <v>1</v>
      </c>
      <c r="P8" s="1">
        <v>44013</v>
      </c>
      <c r="Q8">
        <v>-0.68</v>
      </c>
      <c r="R8" s="3">
        <f t="shared" si="0"/>
        <v>0.48143796992481203</v>
      </c>
      <c r="S8" s="3">
        <f>(H8-MIN(H$2:H$37))/(MAX(H$2:H$37)-MIN(H$2:H$37))</f>
        <v>0.10596026490066225</v>
      </c>
      <c r="T8" s="3">
        <f>(K8-MIN(K$2:K$37))/(MAX(K$2:K$37)-MIN(K$2:K$37))</f>
        <v>4.0277864031157677E-2</v>
      </c>
      <c r="U8" s="3">
        <f>(L8-MIN(L$2:L$37))/(MAX(L$2:L$37)-MIN(L$2:L$37))</f>
        <v>0.18280739934711643</v>
      </c>
      <c r="V8" s="3">
        <f t="shared" si="1"/>
        <v>6.4049586776859499E-2</v>
      </c>
    </row>
    <row r="9" spans="1:22">
      <c r="A9" t="s">
        <v>16</v>
      </c>
      <c r="B9">
        <v>2020</v>
      </c>
      <c r="C9" t="s">
        <v>24</v>
      </c>
      <c r="D9">
        <v>1335</v>
      </c>
      <c r="E9">
        <v>2297</v>
      </c>
      <c r="F9">
        <v>2297</v>
      </c>
      <c r="G9">
        <v>19</v>
      </c>
      <c r="H9">
        <v>19</v>
      </c>
      <c r="I9">
        <v>2456</v>
      </c>
      <c r="J9">
        <v>4210</v>
      </c>
      <c r="K9">
        <v>4172</v>
      </c>
      <c r="L9">
        <v>188</v>
      </c>
      <c r="M9">
        <v>188</v>
      </c>
      <c r="N9">
        <v>8</v>
      </c>
      <c r="O9">
        <v>1</v>
      </c>
      <c r="P9" s="1">
        <v>44044</v>
      </c>
      <c r="Q9">
        <v>-0.1</v>
      </c>
      <c r="R9" s="3">
        <f t="shared" si="0"/>
        <v>0.31367481203007519</v>
      </c>
      <c r="S9" s="3">
        <f>(H9-MIN(H$2:H$37))/(MAX(H$2:H$37)-MIN(H$2:H$37))</f>
        <v>0.12582781456953643</v>
      </c>
      <c r="T9" s="3">
        <f>(K9-MIN(K$2:K$37))/(MAX(K$2:K$37)-MIN(K$2:K$37))</f>
        <v>3.7013050382817145E-2</v>
      </c>
      <c r="U9" s="3">
        <f>(L9-MIN(L$2:L$37))/(MAX(L$2:L$37)-MIN(L$2:L$37))</f>
        <v>0.20457018498367791</v>
      </c>
      <c r="V9" s="3">
        <f t="shared" si="1"/>
        <v>0.18388429752066116</v>
      </c>
    </row>
    <row r="10" spans="1:22">
      <c r="A10" t="s">
        <v>16</v>
      </c>
      <c r="B10">
        <v>2020</v>
      </c>
      <c r="C10" t="s">
        <v>25</v>
      </c>
      <c r="D10">
        <v>621</v>
      </c>
      <c r="E10">
        <v>2601</v>
      </c>
      <c r="F10">
        <v>2601</v>
      </c>
      <c r="G10">
        <v>17</v>
      </c>
      <c r="H10">
        <v>17</v>
      </c>
      <c r="I10">
        <v>2674</v>
      </c>
      <c r="J10">
        <v>6100</v>
      </c>
      <c r="K10">
        <v>6002</v>
      </c>
      <c r="L10">
        <v>144</v>
      </c>
      <c r="M10">
        <v>142</v>
      </c>
      <c r="N10">
        <v>9</v>
      </c>
      <c r="O10">
        <v>1</v>
      </c>
      <c r="P10" s="1">
        <v>44075</v>
      </c>
      <c r="Q10">
        <v>0</v>
      </c>
      <c r="R10" s="3">
        <f t="shared" si="0"/>
        <v>0.14591165413533835</v>
      </c>
      <c r="S10" s="3">
        <f>(H10-MIN(H$2:H$37))/(MAX(H$2:H$37)-MIN(H$2:H$37))</f>
        <v>0.11258278145695365</v>
      </c>
      <c r="T10" s="3">
        <f>(K10-MIN(K$2:K$37))/(MAX(K$2:K$37)-MIN(K$2:K$37))</f>
        <v>5.3248400862336648E-2</v>
      </c>
      <c r="U10" s="3">
        <f>(L10-MIN(L$2:L$37))/(MAX(L$2:L$37)-MIN(L$2:L$37))</f>
        <v>0.15669205658324264</v>
      </c>
      <c r="V10" s="3">
        <f t="shared" si="1"/>
        <v>0.20454545454545456</v>
      </c>
    </row>
    <row r="11" spans="1:22">
      <c r="A11" t="s">
        <v>16</v>
      </c>
      <c r="B11">
        <v>2020</v>
      </c>
      <c r="C11" t="s">
        <v>26</v>
      </c>
      <c r="D11">
        <v>329</v>
      </c>
      <c r="E11">
        <v>7507</v>
      </c>
      <c r="F11">
        <v>7507</v>
      </c>
      <c r="G11">
        <v>47</v>
      </c>
      <c r="H11">
        <v>47</v>
      </c>
      <c r="I11">
        <v>7519</v>
      </c>
      <c r="J11">
        <v>18455</v>
      </c>
      <c r="K11">
        <v>17834</v>
      </c>
      <c r="L11">
        <v>390</v>
      </c>
      <c r="M11">
        <v>388</v>
      </c>
      <c r="N11">
        <v>10</v>
      </c>
      <c r="O11">
        <v>1</v>
      </c>
      <c r="P11" s="1">
        <v>44105</v>
      </c>
      <c r="Q11">
        <v>-0.23</v>
      </c>
      <c r="R11" s="3">
        <f t="shared" si="0"/>
        <v>7.7302631578947373E-2</v>
      </c>
      <c r="S11" s="3">
        <f>(H11-MIN(H$2:H$37))/(MAX(H$2:H$37)-MIN(H$2:H$37))</f>
        <v>0.31125827814569534</v>
      </c>
      <c r="T11" s="3">
        <f>(K11-MIN(K$2:K$37))/(MAX(K$2:K$37)-MIN(K$2:K$37))</f>
        <v>0.15821925707745949</v>
      </c>
      <c r="U11" s="3">
        <f>(L11-MIN(L$2:L$37))/(MAX(L$2:L$37)-MIN(L$2:L$37))</f>
        <v>0.42437431991294888</v>
      </c>
      <c r="V11" s="3">
        <f t="shared" si="1"/>
        <v>0.15702479338842976</v>
      </c>
    </row>
    <row r="12" spans="1:22">
      <c r="A12" t="s">
        <v>16</v>
      </c>
      <c r="B12">
        <v>2020</v>
      </c>
      <c r="C12" t="s">
        <v>27</v>
      </c>
      <c r="D12">
        <v>660</v>
      </c>
      <c r="E12">
        <v>16395</v>
      </c>
      <c r="F12">
        <v>16395</v>
      </c>
      <c r="G12">
        <v>89</v>
      </c>
      <c r="H12">
        <v>89</v>
      </c>
      <c r="I12">
        <v>16233</v>
      </c>
      <c r="J12">
        <v>36173</v>
      </c>
      <c r="K12">
        <v>34110</v>
      </c>
      <c r="L12">
        <v>692</v>
      </c>
      <c r="M12">
        <v>682</v>
      </c>
      <c r="N12">
        <v>11</v>
      </c>
      <c r="O12">
        <v>1</v>
      </c>
      <c r="P12" s="1">
        <v>44136</v>
      </c>
      <c r="Q12">
        <v>1.06</v>
      </c>
      <c r="R12" s="3">
        <f t="shared" si="0"/>
        <v>0.15507518796992481</v>
      </c>
      <c r="S12" s="3">
        <f>(H12-MIN(H$2:H$37))/(MAX(H$2:H$37)-MIN(H$2:H$37))</f>
        <v>0.58940397350993379</v>
      </c>
      <c r="T12" s="3">
        <f>(K12-MIN(K$2:K$37))/(MAX(K$2:K$37)-MIN(K$2:K$37))</f>
        <v>0.3026162868067816</v>
      </c>
      <c r="U12" s="3">
        <f>(L12-MIN(L$2:L$37))/(MAX(L$2:L$37)-MIN(L$2:L$37))</f>
        <v>0.75299238302502725</v>
      </c>
      <c r="V12" s="3">
        <f t="shared" si="1"/>
        <v>0.42355371900826444</v>
      </c>
    </row>
    <row r="13" spans="1:22">
      <c r="A13" t="s">
        <v>16</v>
      </c>
      <c r="B13">
        <v>2020</v>
      </c>
      <c r="C13" t="s">
        <v>28</v>
      </c>
      <c r="D13">
        <v>2225</v>
      </c>
      <c r="E13">
        <v>13978</v>
      </c>
      <c r="F13">
        <v>13978</v>
      </c>
      <c r="G13">
        <v>76</v>
      </c>
      <c r="H13">
        <v>76</v>
      </c>
      <c r="I13">
        <v>14416</v>
      </c>
      <c r="J13">
        <v>22402</v>
      </c>
      <c r="K13">
        <v>19660</v>
      </c>
      <c r="L13">
        <v>512</v>
      </c>
      <c r="M13">
        <v>494</v>
      </c>
      <c r="N13">
        <v>12</v>
      </c>
      <c r="O13">
        <v>1</v>
      </c>
      <c r="P13" s="1">
        <v>44166</v>
      </c>
      <c r="Q13">
        <v>2.66</v>
      </c>
      <c r="R13" s="3">
        <f t="shared" si="0"/>
        <v>0.52279135338345861</v>
      </c>
      <c r="S13" s="3">
        <f>(H13-MIN(H$2:H$37))/(MAX(H$2:H$37)-MIN(H$2:H$37))</f>
        <v>0.50331125827814571</v>
      </c>
      <c r="T13" s="3">
        <f>(K13-MIN(K$2:K$37))/(MAX(K$2:K$37)-MIN(K$2:K$37))</f>
        <v>0.17441912045210572</v>
      </c>
      <c r="U13" s="3">
        <f>(L13-MIN(L$2:L$37))/(MAX(L$2:L$37)-MIN(L$2:L$37))</f>
        <v>0.5571273122959739</v>
      </c>
      <c r="V13" s="3">
        <f t="shared" si="1"/>
        <v>0.75413223140495877</v>
      </c>
    </row>
    <row r="14" spans="1:22">
      <c r="A14" t="s">
        <v>16</v>
      </c>
      <c r="B14">
        <v>2021</v>
      </c>
      <c r="C14" t="s">
        <v>17</v>
      </c>
      <c r="D14">
        <v>4256</v>
      </c>
      <c r="E14">
        <v>6991</v>
      </c>
      <c r="F14">
        <v>6991</v>
      </c>
      <c r="G14">
        <v>27</v>
      </c>
      <c r="H14">
        <v>27</v>
      </c>
      <c r="I14">
        <v>7336</v>
      </c>
      <c r="J14">
        <v>12402</v>
      </c>
      <c r="K14">
        <v>11079</v>
      </c>
      <c r="L14">
        <v>200</v>
      </c>
      <c r="M14">
        <v>190</v>
      </c>
      <c r="N14">
        <v>1</v>
      </c>
      <c r="O14">
        <v>1</v>
      </c>
      <c r="P14" s="1">
        <v>44197</v>
      </c>
      <c r="Q14">
        <v>1.71</v>
      </c>
      <c r="R14" s="3">
        <f t="shared" si="0"/>
        <v>1</v>
      </c>
      <c r="S14" s="3">
        <f>(H14-MIN(H$2:H$37))/(MAX(H$2:H$37)-MIN(H$2:H$37))</f>
        <v>0.17880794701986755</v>
      </c>
      <c r="T14" s="3">
        <f>(K14-MIN(K$2:K$37))/(MAX(K$2:K$37)-MIN(K$2:K$37))</f>
        <v>9.8290408722730371E-2</v>
      </c>
      <c r="U14" s="3">
        <f>(L14-MIN(L$2:L$37))/(MAX(L$2:L$37)-MIN(L$2:L$37))</f>
        <v>0.2176278563656148</v>
      </c>
      <c r="V14" s="3">
        <f t="shared" si="1"/>
        <v>0.55785123966942152</v>
      </c>
    </row>
    <row r="15" spans="1:22">
      <c r="A15" t="s">
        <v>16</v>
      </c>
      <c r="B15">
        <v>2021</v>
      </c>
      <c r="C15" t="s">
        <v>18</v>
      </c>
      <c r="D15">
        <v>2860</v>
      </c>
      <c r="E15">
        <v>3569</v>
      </c>
      <c r="F15">
        <v>3569</v>
      </c>
      <c r="G15">
        <v>15</v>
      </c>
      <c r="H15">
        <v>15</v>
      </c>
      <c r="I15">
        <v>3946</v>
      </c>
      <c r="J15">
        <v>6832</v>
      </c>
      <c r="K15">
        <v>6290</v>
      </c>
      <c r="L15">
        <v>140</v>
      </c>
      <c r="M15">
        <v>138</v>
      </c>
      <c r="N15">
        <v>2</v>
      </c>
      <c r="O15">
        <v>1</v>
      </c>
      <c r="P15" s="1">
        <v>44228</v>
      </c>
      <c r="Q15">
        <v>7.0000000000000007E-2</v>
      </c>
      <c r="R15" s="3">
        <f t="shared" si="0"/>
        <v>0.67199248120300747</v>
      </c>
      <c r="S15" s="3">
        <f>(H15-MIN(H$2:H$37))/(MAX(H$2:H$37)-MIN(H$2:H$37))</f>
        <v>9.9337748344370855E-2</v>
      </c>
      <c r="T15" s="3">
        <f>(K15-MIN(K$2:K$37))/(MAX(K$2:K$37)-MIN(K$2:K$37))</f>
        <v>5.5803472413211846E-2</v>
      </c>
      <c r="U15" s="3">
        <f>(L15-MIN(L$2:L$37))/(MAX(L$2:L$37)-MIN(L$2:L$37))</f>
        <v>0.15233949945593037</v>
      </c>
      <c r="V15" s="3">
        <f t="shared" si="1"/>
        <v>0.21900826446280994</v>
      </c>
    </row>
    <row r="16" spans="1:22">
      <c r="A16" t="s">
        <v>16</v>
      </c>
      <c r="B16">
        <v>2021</v>
      </c>
      <c r="C16" t="s">
        <v>19</v>
      </c>
      <c r="D16">
        <v>987</v>
      </c>
      <c r="E16">
        <v>4207</v>
      </c>
      <c r="F16">
        <v>4207</v>
      </c>
      <c r="G16">
        <v>17</v>
      </c>
      <c r="H16">
        <v>17</v>
      </c>
      <c r="I16">
        <v>4605</v>
      </c>
      <c r="J16">
        <v>9066</v>
      </c>
      <c r="K16">
        <v>8200</v>
      </c>
      <c r="L16">
        <v>206</v>
      </c>
      <c r="M16">
        <v>198</v>
      </c>
      <c r="N16">
        <v>3</v>
      </c>
      <c r="O16">
        <v>1</v>
      </c>
      <c r="P16" s="1">
        <v>44256</v>
      </c>
      <c r="Q16">
        <v>-0.25</v>
      </c>
      <c r="R16" s="3">
        <f t="shared" si="0"/>
        <v>0.23190789473684212</v>
      </c>
      <c r="S16" s="3">
        <f>(H16-MIN(H$2:H$37))/(MAX(H$2:H$37)-MIN(H$2:H$37))</f>
        <v>0.11258278145695365</v>
      </c>
      <c r="T16" s="3">
        <f>(K16-MIN(K$2:K$37))/(MAX(K$2:K$37)-MIN(K$2:K$37))</f>
        <v>7.274856499019669E-2</v>
      </c>
      <c r="U16" s="3">
        <f>(L16-MIN(L$2:L$37))/(MAX(L$2:L$37)-MIN(L$2:L$37))</f>
        <v>0.22415669205658323</v>
      </c>
      <c r="V16" s="3">
        <f t="shared" si="1"/>
        <v>0.15289256198347106</v>
      </c>
    </row>
    <row r="17" spans="1:22">
      <c r="A17" t="s">
        <v>16</v>
      </c>
      <c r="B17">
        <v>2021</v>
      </c>
      <c r="C17" t="s">
        <v>20</v>
      </c>
      <c r="D17">
        <v>357</v>
      </c>
      <c r="E17">
        <v>4871</v>
      </c>
      <c r="F17">
        <v>4871</v>
      </c>
      <c r="G17">
        <v>1</v>
      </c>
      <c r="H17">
        <v>1</v>
      </c>
      <c r="I17">
        <v>5247</v>
      </c>
      <c r="J17">
        <v>9299</v>
      </c>
      <c r="K17">
        <v>8773</v>
      </c>
      <c r="L17">
        <v>266</v>
      </c>
      <c r="M17">
        <v>252</v>
      </c>
      <c r="N17">
        <v>4</v>
      </c>
      <c r="O17">
        <v>1</v>
      </c>
      <c r="P17" s="1">
        <v>44287</v>
      </c>
      <c r="Q17">
        <v>0.1</v>
      </c>
      <c r="R17" s="3">
        <f t="shared" si="0"/>
        <v>8.3881578947368418E-2</v>
      </c>
      <c r="S17" s="3">
        <f>(H17-MIN(H$2:H$37))/(MAX(H$2:H$37)-MIN(H$2:H$37))</f>
        <v>6.6225165562913907E-3</v>
      </c>
      <c r="T17" s="3">
        <f>(K17-MIN(K$2:K$37))/(MAX(K$2:K$37)-MIN(K$2:K$37))</f>
        <v>7.7832092763292143E-2</v>
      </c>
      <c r="U17" s="3">
        <f>(L17-MIN(L$2:L$37))/(MAX(L$2:L$37)-MIN(L$2:L$37))</f>
        <v>0.28944504896626766</v>
      </c>
      <c r="V17" s="3">
        <f t="shared" si="1"/>
        <v>0.22520661157024796</v>
      </c>
    </row>
    <row r="18" spans="1:22">
      <c r="A18" t="s">
        <v>16</v>
      </c>
      <c r="B18">
        <v>2021</v>
      </c>
      <c r="C18" t="s">
        <v>21</v>
      </c>
      <c r="D18">
        <v>304</v>
      </c>
      <c r="E18">
        <v>2072</v>
      </c>
      <c r="F18">
        <v>2072</v>
      </c>
      <c r="G18">
        <v>21</v>
      </c>
      <c r="H18">
        <v>21</v>
      </c>
      <c r="I18">
        <v>2060</v>
      </c>
      <c r="J18">
        <v>3575</v>
      </c>
      <c r="K18">
        <v>3376</v>
      </c>
      <c r="L18">
        <v>118</v>
      </c>
      <c r="M18">
        <v>118</v>
      </c>
      <c r="N18">
        <v>5</v>
      </c>
      <c r="O18">
        <v>1</v>
      </c>
      <c r="P18" s="1">
        <v>44317</v>
      </c>
      <c r="Q18">
        <v>0.41</v>
      </c>
      <c r="R18" s="3">
        <f t="shared" si="0"/>
        <v>7.1428571428571425E-2</v>
      </c>
      <c r="S18" s="3">
        <f t="shared" ref="S18:S37" si="2">(H18-MIN(H$2:H$37))/(MAX(H$2:H$37)-MIN(H$2:H$37))</f>
        <v>0.13907284768211919</v>
      </c>
      <c r="T18" s="3">
        <f t="shared" ref="T18:T37" si="3">(K18-MIN(K$2:K$37))/(MAX(K$2:K$37)-MIN(K$2:K$37))</f>
        <v>2.9951116513037074E-2</v>
      </c>
      <c r="U18" s="3">
        <f t="shared" ref="U18:U37" si="4">(L18-MIN(L$2:L$37))/(MAX(L$2:L$37)-MIN(L$2:L$37))</f>
        <v>0.12840043525571274</v>
      </c>
      <c r="V18" s="3">
        <f t="shared" si="1"/>
        <v>0.28925619834710742</v>
      </c>
    </row>
    <row r="19" spans="1:22">
      <c r="A19" t="s">
        <v>16</v>
      </c>
      <c r="B19">
        <v>2021</v>
      </c>
      <c r="C19" t="s">
        <v>22</v>
      </c>
      <c r="D19">
        <v>308</v>
      </c>
      <c r="E19">
        <v>898</v>
      </c>
      <c r="F19">
        <v>898</v>
      </c>
      <c r="G19">
        <v>8</v>
      </c>
      <c r="H19">
        <v>8</v>
      </c>
      <c r="I19">
        <v>1067</v>
      </c>
      <c r="J19">
        <v>1837</v>
      </c>
      <c r="K19">
        <v>1687</v>
      </c>
      <c r="L19">
        <v>88</v>
      </c>
      <c r="M19">
        <v>88</v>
      </c>
      <c r="N19">
        <v>6</v>
      </c>
      <c r="O19">
        <v>1</v>
      </c>
      <c r="P19" s="1">
        <v>44348</v>
      </c>
      <c r="Q19">
        <v>-0.36</v>
      </c>
      <c r="R19" s="3">
        <f t="shared" si="0"/>
        <v>7.2368421052631582E-2</v>
      </c>
      <c r="S19" s="3">
        <f t="shared" si="2"/>
        <v>5.2980132450331126E-2</v>
      </c>
      <c r="T19" s="3">
        <f t="shared" si="3"/>
        <v>1.4966686480300221E-2</v>
      </c>
      <c r="U19" s="3">
        <f t="shared" si="4"/>
        <v>9.5756256800870507E-2</v>
      </c>
      <c r="V19" s="3">
        <f t="shared" si="1"/>
        <v>0.13016528925619836</v>
      </c>
    </row>
    <row r="20" spans="1:22">
      <c r="A20" t="s">
        <v>16</v>
      </c>
      <c r="B20">
        <v>2021</v>
      </c>
      <c r="C20" t="s">
        <v>23</v>
      </c>
      <c r="D20">
        <v>310</v>
      </c>
      <c r="E20">
        <v>4140</v>
      </c>
      <c r="F20">
        <v>4140</v>
      </c>
      <c r="G20">
        <v>12</v>
      </c>
      <c r="H20">
        <v>12</v>
      </c>
      <c r="I20">
        <v>4211</v>
      </c>
      <c r="J20">
        <v>9795</v>
      </c>
      <c r="K20">
        <v>9217</v>
      </c>
      <c r="L20">
        <v>362</v>
      </c>
      <c r="M20">
        <v>360</v>
      </c>
      <c r="N20">
        <v>7</v>
      </c>
      <c r="O20">
        <v>1</v>
      </c>
      <c r="P20" s="1">
        <v>44378</v>
      </c>
      <c r="Q20">
        <v>-0.53</v>
      </c>
      <c r="R20" s="3">
        <f t="shared" si="0"/>
        <v>7.2838345864661661E-2</v>
      </c>
      <c r="S20" s="3">
        <f t="shared" si="2"/>
        <v>7.9470198675496692E-2</v>
      </c>
      <c r="T20" s="3">
        <f t="shared" si="3"/>
        <v>8.1771161404224746E-2</v>
      </c>
      <c r="U20" s="3">
        <f t="shared" si="4"/>
        <v>0.39390642002176279</v>
      </c>
      <c r="V20" s="3">
        <f t="shared" si="1"/>
        <v>9.5041322314049576E-2</v>
      </c>
    </row>
    <row r="21" spans="1:22">
      <c r="A21" t="s">
        <v>16</v>
      </c>
      <c r="B21">
        <v>2021</v>
      </c>
      <c r="C21" t="s">
        <v>24</v>
      </c>
      <c r="D21">
        <v>540</v>
      </c>
      <c r="E21">
        <v>12078</v>
      </c>
      <c r="F21">
        <v>12078</v>
      </c>
      <c r="G21">
        <v>49</v>
      </c>
      <c r="H21">
        <v>49</v>
      </c>
      <c r="I21">
        <v>13061</v>
      </c>
      <c r="J21">
        <v>30906</v>
      </c>
      <c r="K21">
        <v>29484</v>
      </c>
      <c r="L21">
        <v>737</v>
      </c>
      <c r="M21">
        <v>727</v>
      </c>
      <c r="N21">
        <v>8</v>
      </c>
      <c r="O21">
        <v>1</v>
      </c>
      <c r="P21" s="1">
        <v>44409</v>
      </c>
      <c r="Q21">
        <v>0.91</v>
      </c>
      <c r="R21" s="3">
        <f t="shared" si="0"/>
        <v>0.12687969924812031</v>
      </c>
      <c r="S21" s="3">
        <f t="shared" si="2"/>
        <v>0.32450331125827814</v>
      </c>
      <c r="T21" s="3">
        <f t="shared" si="3"/>
        <v>0.2615754500208487</v>
      </c>
      <c r="U21" s="3">
        <f t="shared" si="4"/>
        <v>0.80195865070729055</v>
      </c>
      <c r="V21" s="3">
        <f t="shared" si="1"/>
        <v>0.39256198347107435</v>
      </c>
    </row>
    <row r="22" spans="1:22">
      <c r="A22" t="s">
        <v>16</v>
      </c>
      <c r="B22">
        <v>2021</v>
      </c>
      <c r="C22" t="s">
        <v>25</v>
      </c>
      <c r="D22">
        <v>1198</v>
      </c>
      <c r="E22">
        <v>25248</v>
      </c>
      <c r="F22">
        <v>25248</v>
      </c>
      <c r="G22">
        <v>125</v>
      </c>
      <c r="H22">
        <v>125</v>
      </c>
      <c r="I22">
        <v>26118</v>
      </c>
      <c r="J22">
        <v>48721</v>
      </c>
      <c r="K22">
        <v>45764</v>
      </c>
      <c r="L22">
        <v>919</v>
      </c>
      <c r="M22">
        <v>896</v>
      </c>
      <c r="N22">
        <v>9</v>
      </c>
      <c r="O22">
        <v>1</v>
      </c>
      <c r="P22" s="1">
        <v>44440</v>
      </c>
      <c r="Q22">
        <v>2.9</v>
      </c>
      <c r="R22" s="3">
        <f t="shared" si="0"/>
        <v>0.28148496240601506</v>
      </c>
      <c r="S22" s="3">
        <f t="shared" si="2"/>
        <v>0.82781456953642385</v>
      </c>
      <c r="T22" s="3">
        <f t="shared" si="3"/>
        <v>0.40600796685504403</v>
      </c>
      <c r="U22" s="3">
        <f t="shared" si="4"/>
        <v>1</v>
      </c>
      <c r="V22" s="3">
        <f t="shared" si="1"/>
        <v>0.80371900826446274</v>
      </c>
    </row>
    <row r="23" spans="1:22">
      <c r="A23" t="s">
        <v>16</v>
      </c>
      <c r="B23">
        <v>2021</v>
      </c>
      <c r="C23" t="s">
        <v>26</v>
      </c>
      <c r="D23">
        <v>1170</v>
      </c>
      <c r="E23">
        <v>22800</v>
      </c>
      <c r="F23">
        <v>22800</v>
      </c>
      <c r="G23">
        <v>143</v>
      </c>
      <c r="H23">
        <v>143</v>
      </c>
      <c r="I23">
        <v>23222</v>
      </c>
      <c r="J23">
        <v>44832</v>
      </c>
      <c r="K23">
        <v>41588</v>
      </c>
      <c r="L23">
        <v>766</v>
      </c>
      <c r="M23">
        <v>751</v>
      </c>
      <c r="N23">
        <v>10</v>
      </c>
      <c r="O23">
        <v>1</v>
      </c>
      <c r="P23" s="1">
        <v>44470</v>
      </c>
      <c r="Q23">
        <v>3.85</v>
      </c>
      <c r="R23" s="3">
        <f t="shared" si="0"/>
        <v>0.27490601503759399</v>
      </c>
      <c r="S23" s="3">
        <f t="shared" si="2"/>
        <v>0.94701986754966883</v>
      </c>
      <c r="T23" s="3">
        <f t="shared" si="3"/>
        <v>0.36895942936735365</v>
      </c>
      <c r="U23" s="3">
        <f t="shared" si="4"/>
        <v>0.83351468988030464</v>
      </c>
      <c r="V23" s="3">
        <f t="shared" si="1"/>
        <v>1</v>
      </c>
    </row>
    <row r="24" spans="1:22">
      <c r="A24" t="s">
        <v>16</v>
      </c>
      <c r="B24">
        <v>2021</v>
      </c>
      <c r="C24" t="s">
        <v>27</v>
      </c>
      <c r="D24">
        <v>1153</v>
      </c>
      <c r="E24">
        <v>12936</v>
      </c>
      <c r="F24">
        <v>12936</v>
      </c>
      <c r="G24">
        <v>151</v>
      </c>
      <c r="H24">
        <v>151</v>
      </c>
      <c r="I24">
        <v>13109</v>
      </c>
      <c r="J24">
        <v>22453</v>
      </c>
      <c r="K24">
        <v>20367</v>
      </c>
      <c r="L24">
        <v>413</v>
      </c>
      <c r="M24">
        <v>398</v>
      </c>
      <c r="N24">
        <v>11</v>
      </c>
      <c r="O24">
        <v>1</v>
      </c>
      <c r="P24" s="1">
        <v>44501</v>
      </c>
      <c r="Q24">
        <v>3.05</v>
      </c>
      <c r="R24" s="3">
        <f t="shared" si="0"/>
        <v>0.27091165413533835</v>
      </c>
      <c r="S24" s="3">
        <f t="shared" si="2"/>
        <v>1</v>
      </c>
      <c r="T24" s="3">
        <f t="shared" si="3"/>
        <v>0.18069146623845561</v>
      </c>
      <c r="U24" s="3">
        <f t="shared" si="4"/>
        <v>0.44940152339499456</v>
      </c>
      <c r="V24" s="3">
        <f t="shared" si="1"/>
        <v>0.83471074380165289</v>
      </c>
    </row>
    <row r="25" spans="1:22">
      <c r="A25" t="s">
        <v>16</v>
      </c>
      <c r="B25">
        <v>2021</v>
      </c>
      <c r="C25" t="s">
        <v>28</v>
      </c>
      <c r="D25">
        <v>1922</v>
      </c>
      <c r="E25">
        <v>6002</v>
      </c>
      <c r="F25">
        <v>6002</v>
      </c>
      <c r="G25">
        <v>16</v>
      </c>
      <c r="H25">
        <v>16</v>
      </c>
      <c r="I25">
        <v>6173</v>
      </c>
      <c r="J25">
        <v>16470</v>
      </c>
      <c r="K25">
        <v>15355</v>
      </c>
      <c r="L25">
        <v>244</v>
      </c>
      <c r="M25">
        <v>240</v>
      </c>
      <c r="N25">
        <v>12</v>
      </c>
      <c r="O25">
        <v>1</v>
      </c>
      <c r="P25" s="1">
        <v>44531</v>
      </c>
      <c r="Q25">
        <v>1.19</v>
      </c>
      <c r="R25" s="3">
        <f t="shared" si="0"/>
        <v>0.45159774436090228</v>
      </c>
      <c r="S25" s="3">
        <f t="shared" si="2"/>
        <v>0.10596026490066225</v>
      </c>
      <c r="T25" s="3">
        <f t="shared" si="3"/>
        <v>0.13622612383225247</v>
      </c>
      <c r="U25" s="3">
        <f t="shared" si="4"/>
        <v>0.26550598476605003</v>
      </c>
      <c r="V25" s="3">
        <f t="shared" si="1"/>
        <v>0.45041322314049581</v>
      </c>
    </row>
    <row r="26" spans="1:22">
      <c r="A26" t="s">
        <v>16</v>
      </c>
      <c r="B26">
        <v>2022</v>
      </c>
      <c r="C26" t="s">
        <v>17</v>
      </c>
      <c r="D26">
        <v>1976</v>
      </c>
      <c r="E26">
        <v>57981</v>
      </c>
      <c r="F26">
        <v>57981</v>
      </c>
      <c r="G26">
        <v>43</v>
      </c>
      <c r="H26">
        <v>43</v>
      </c>
      <c r="I26">
        <v>59770</v>
      </c>
      <c r="J26">
        <v>120491</v>
      </c>
      <c r="K26">
        <v>112717</v>
      </c>
      <c r="L26">
        <v>440</v>
      </c>
      <c r="M26">
        <v>435</v>
      </c>
      <c r="N26">
        <v>1</v>
      </c>
      <c r="O26">
        <v>1</v>
      </c>
      <c r="P26" s="1">
        <v>44562</v>
      </c>
      <c r="Q26">
        <v>0.3</v>
      </c>
      <c r="R26" s="3">
        <f t="shared" si="0"/>
        <v>0.4642857142857143</v>
      </c>
      <c r="S26" s="3">
        <f t="shared" si="2"/>
        <v>0.28476821192052981</v>
      </c>
      <c r="T26" s="3">
        <f t="shared" si="3"/>
        <v>1</v>
      </c>
      <c r="U26" s="3">
        <f t="shared" si="4"/>
        <v>0.47878128400435255</v>
      </c>
      <c r="V26" s="3">
        <f t="shared" si="1"/>
        <v>0.26652892561983471</v>
      </c>
    </row>
    <row r="27" spans="1:22">
      <c r="A27" t="s">
        <v>16</v>
      </c>
      <c r="B27">
        <v>2022</v>
      </c>
      <c r="C27" t="s">
        <v>18</v>
      </c>
      <c r="D27">
        <v>1741</v>
      </c>
      <c r="E27">
        <v>22081</v>
      </c>
      <c r="F27">
        <v>22081</v>
      </c>
      <c r="G27">
        <v>78</v>
      </c>
      <c r="H27">
        <v>78</v>
      </c>
      <c r="I27">
        <v>22555</v>
      </c>
      <c r="J27">
        <v>36657</v>
      </c>
      <c r="K27">
        <v>32173</v>
      </c>
      <c r="L27">
        <v>229</v>
      </c>
      <c r="M27">
        <v>223</v>
      </c>
      <c r="N27">
        <v>2</v>
      </c>
      <c r="O27">
        <v>1</v>
      </c>
      <c r="P27" s="1">
        <v>44593</v>
      </c>
      <c r="Q27">
        <v>1.33</v>
      </c>
      <c r="R27" s="3">
        <f t="shared" si="0"/>
        <v>0.40906954887218044</v>
      </c>
      <c r="S27" s="3">
        <f t="shared" si="2"/>
        <v>0.51655629139072845</v>
      </c>
      <c r="T27" s="3">
        <f t="shared" si="3"/>
        <v>0.2854316562719022</v>
      </c>
      <c r="U27" s="3">
        <f t="shared" si="4"/>
        <v>0.24918389553862894</v>
      </c>
      <c r="V27" s="3">
        <f t="shared" si="1"/>
        <v>0.47933884297520668</v>
      </c>
    </row>
    <row r="28" spans="1:22">
      <c r="A28" t="s">
        <v>16</v>
      </c>
      <c r="B28">
        <v>2022</v>
      </c>
      <c r="C28" t="s">
        <v>19</v>
      </c>
      <c r="D28">
        <v>1322</v>
      </c>
      <c r="E28">
        <v>6658</v>
      </c>
      <c r="F28">
        <v>6658</v>
      </c>
      <c r="G28">
        <v>65</v>
      </c>
      <c r="H28">
        <v>65</v>
      </c>
      <c r="I28">
        <v>7717</v>
      </c>
      <c r="J28">
        <v>13514</v>
      </c>
      <c r="K28">
        <v>12144</v>
      </c>
      <c r="L28">
        <v>118</v>
      </c>
      <c r="M28">
        <v>115</v>
      </c>
      <c r="N28">
        <v>3</v>
      </c>
      <c r="O28">
        <v>1</v>
      </c>
      <c r="P28" s="1">
        <v>44621</v>
      </c>
      <c r="Q28">
        <v>0.22</v>
      </c>
      <c r="R28" s="3">
        <f t="shared" si="0"/>
        <v>0.31062030075187969</v>
      </c>
      <c r="S28" s="3">
        <f t="shared" si="2"/>
        <v>0.43046357615894038</v>
      </c>
      <c r="T28" s="3">
        <f t="shared" si="3"/>
        <v>0.10773885039523763</v>
      </c>
      <c r="U28" s="3">
        <f t="shared" si="4"/>
        <v>0.12840043525571274</v>
      </c>
      <c r="V28" s="3">
        <f t="shared" si="1"/>
        <v>0.25</v>
      </c>
    </row>
    <row r="29" spans="1:22">
      <c r="A29" t="s">
        <v>16</v>
      </c>
      <c r="B29">
        <v>2022</v>
      </c>
      <c r="C29" t="s">
        <v>20</v>
      </c>
      <c r="D29">
        <v>683</v>
      </c>
      <c r="E29">
        <v>5681</v>
      </c>
      <c r="F29">
        <v>5681</v>
      </c>
      <c r="G29">
        <v>24</v>
      </c>
      <c r="H29">
        <v>24</v>
      </c>
      <c r="I29">
        <v>5791</v>
      </c>
      <c r="J29">
        <v>11610</v>
      </c>
      <c r="K29">
        <v>10597</v>
      </c>
      <c r="L29">
        <v>66</v>
      </c>
      <c r="M29">
        <v>66</v>
      </c>
      <c r="N29">
        <v>4</v>
      </c>
      <c r="O29">
        <v>1</v>
      </c>
      <c r="P29" s="1">
        <v>44652</v>
      </c>
      <c r="Q29">
        <v>-0.37</v>
      </c>
      <c r="R29" s="3">
        <f t="shared" si="0"/>
        <v>0.16047932330827067</v>
      </c>
      <c r="S29" s="3">
        <f t="shared" si="2"/>
        <v>0.15894039735099338</v>
      </c>
      <c r="T29" s="3">
        <f t="shared" si="3"/>
        <v>9.4014212585501744E-2</v>
      </c>
      <c r="U29" s="3">
        <f t="shared" si="4"/>
        <v>7.181719260065289E-2</v>
      </c>
      <c r="V29" s="3">
        <f t="shared" si="1"/>
        <v>0.128099173553719</v>
      </c>
    </row>
    <row r="30" spans="1:22">
      <c r="A30" t="s">
        <v>16</v>
      </c>
      <c r="B30">
        <v>2022</v>
      </c>
      <c r="C30" t="s">
        <v>21</v>
      </c>
      <c r="D30">
        <v>348</v>
      </c>
      <c r="E30">
        <v>6511</v>
      </c>
      <c r="F30">
        <v>6511</v>
      </c>
      <c r="G30">
        <v>33</v>
      </c>
      <c r="H30">
        <v>33</v>
      </c>
      <c r="I30">
        <v>7057</v>
      </c>
      <c r="J30">
        <v>15226</v>
      </c>
      <c r="K30">
        <v>14175</v>
      </c>
      <c r="L30">
        <v>101</v>
      </c>
      <c r="M30">
        <v>101</v>
      </c>
      <c r="N30">
        <v>5</v>
      </c>
      <c r="O30">
        <v>1</v>
      </c>
      <c r="P30" s="1">
        <v>44682</v>
      </c>
      <c r="Q30">
        <v>-0.64</v>
      </c>
      <c r="R30" s="3">
        <f t="shared" si="0"/>
        <v>8.1766917293233085E-2</v>
      </c>
      <c r="S30" s="3">
        <f t="shared" si="2"/>
        <v>0.2185430463576159</v>
      </c>
      <c r="T30" s="3">
        <f t="shared" si="3"/>
        <v>0.12575742789463878</v>
      </c>
      <c r="U30" s="3">
        <f t="shared" si="4"/>
        <v>0.10990206746463548</v>
      </c>
      <c r="V30" s="3">
        <f t="shared" si="1"/>
        <v>7.2314049586776855E-2</v>
      </c>
    </row>
    <row r="31" spans="1:22">
      <c r="A31" t="s">
        <v>16</v>
      </c>
      <c r="B31">
        <v>2022</v>
      </c>
      <c r="C31" t="s">
        <v>22</v>
      </c>
      <c r="D31">
        <v>216</v>
      </c>
      <c r="E31">
        <v>10562</v>
      </c>
      <c r="F31">
        <v>10562</v>
      </c>
      <c r="G31">
        <v>0</v>
      </c>
      <c r="H31">
        <v>0</v>
      </c>
      <c r="I31">
        <v>12356</v>
      </c>
      <c r="J31">
        <v>19613</v>
      </c>
      <c r="K31">
        <v>17724</v>
      </c>
      <c r="L31">
        <v>99</v>
      </c>
      <c r="M31">
        <v>99</v>
      </c>
      <c r="N31">
        <v>6</v>
      </c>
      <c r="O31">
        <v>1</v>
      </c>
      <c r="P31" s="1">
        <v>44713</v>
      </c>
      <c r="Q31">
        <v>-0.46</v>
      </c>
      <c r="R31" s="3">
        <f t="shared" si="0"/>
        <v>5.0751879699248117E-2</v>
      </c>
      <c r="S31" s="3">
        <f t="shared" si="2"/>
        <v>0</v>
      </c>
      <c r="T31" s="3">
        <f t="shared" si="3"/>
        <v>0.15724336169344463</v>
      </c>
      <c r="U31" s="3">
        <f t="shared" si="4"/>
        <v>0.10772578890097932</v>
      </c>
      <c r="V31" s="3">
        <f t="shared" si="1"/>
        <v>0.10950413223140497</v>
      </c>
    </row>
    <row r="32" spans="1:22">
      <c r="A32" t="s">
        <v>16</v>
      </c>
      <c r="B32">
        <v>2022</v>
      </c>
      <c r="C32" t="s">
        <v>23</v>
      </c>
      <c r="D32">
        <v>253</v>
      </c>
      <c r="E32">
        <v>9114</v>
      </c>
      <c r="F32">
        <v>9114</v>
      </c>
      <c r="G32">
        <v>23</v>
      </c>
      <c r="H32">
        <v>23</v>
      </c>
      <c r="I32">
        <v>11228</v>
      </c>
      <c r="J32">
        <v>20175</v>
      </c>
      <c r="K32">
        <v>17691</v>
      </c>
      <c r="L32">
        <v>100</v>
      </c>
      <c r="M32">
        <v>97</v>
      </c>
      <c r="N32">
        <v>7</v>
      </c>
      <c r="O32">
        <v>1</v>
      </c>
      <c r="P32" s="1">
        <v>44743</v>
      </c>
      <c r="Q32">
        <v>-0.47</v>
      </c>
      <c r="R32" s="3">
        <f t="shared" si="0"/>
        <v>5.944548872180451E-2</v>
      </c>
      <c r="S32" s="3">
        <f t="shared" si="2"/>
        <v>0.15231788079470199</v>
      </c>
      <c r="T32" s="3">
        <f t="shared" si="3"/>
        <v>0.15695059307824019</v>
      </c>
      <c r="U32" s="3">
        <f t="shared" si="4"/>
        <v>0.1088139281828074</v>
      </c>
      <c r="V32" s="3">
        <f t="shared" si="1"/>
        <v>0.10743801652892562</v>
      </c>
    </row>
    <row r="33" spans="1:22">
      <c r="A33" t="s">
        <v>16</v>
      </c>
      <c r="B33">
        <v>2022</v>
      </c>
      <c r="C33" t="s">
        <v>24</v>
      </c>
      <c r="D33">
        <v>346</v>
      </c>
      <c r="E33">
        <v>8787</v>
      </c>
      <c r="F33">
        <v>8787</v>
      </c>
      <c r="G33">
        <v>29</v>
      </c>
      <c r="H33">
        <v>29</v>
      </c>
      <c r="I33">
        <v>10855</v>
      </c>
      <c r="J33">
        <v>12738</v>
      </c>
      <c r="K33">
        <v>10721</v>
      </c>
      <c r="L33">
        <v>103</v>
      </c>
      <c r="M33">
        <v>100</v>
      </c>
      <c r="N33">
        <v>8</v>
      </c>
      <c r="O33">
        <v>1</v>
      </c>
      <c r="P33" s="1">
        <v>44774</v>
      </c>
      <c r="Q33">
        <v>-0.46</v>
      </c>
      <c r="R33" s="3">
        <f t="shared" si="0"/>
        <v>8.1296992481203006E-2</v>
      </c>
      <c r="S33" s="3">
        <f t="shared" si="2"/>
        <v>0.19205298013245034</v>
      </c>
      <c r="T33" s="3">
        <f t="shared" si="3"/>
        <v>9.5114312836573012E-2</v>
      </c>
      <c r="U33" s="3">
        <f t="shared" si="4"/>
        <v>0.11207834602829161</v>
      </c>
      <c r="V33" s="3">
        <f t="shared" si="1"/>
        <v>0.10950413223140497</v>
      </c>
    </row>
    <row r="34" spans="1:22">
      <c r="A34" t="s">
        <v>16</v>
      </c>
      <c r="B34">
        <v>2022</v>
      </c>
      <c r="C34" t="s">
        <v>25</v>
      </c>
      <c r="D34">
        <v>256</v>
      </c>
      <c r="E34">
        <v>3037</v>
      </c>
      <c r="F34">
        <v>3037</v>
      </c>
      <c r="G34">
        <v>25</v>
      </c>
      <c r="H34">
        <v>25</v>
      </c>
      <c r="I34">
        <v>3680</v>
      </c>
      <c r="J34">
        <v>2812</v>
      </c>
      <c r="K34">
        <v>2387</v>
      </c>
      <c r="L34">
        <v>37</v>
      </c>
      <c r="M34">
        <v>37</v>
      </c>
      <c r="N34">
        <v>9</v>
      </c>
      <c r="O34">
        <v>1</v>
      </c>
      <c r="P34" s="1">
        <v>44805</v>
      </c>
      <c r="Q34">
        <v>-0.45</v>
      </c>
      <c r="R34" s="3">
        <f t="shared" si="0"/>
        <v>6.0150375939849621E-2</v>
      </c>
      <c r="S34" s="3">
        <f t="shared" si="2"/>
        <v>0.16556291390728478</v>
      </c>
      <c r="T34" s="3">
        <f t="shared" si="3"/>
        <v>2.1176929833121888E-2</v>
      </c>
      <c r="U34" s="3">
        <f t="shared" si="4"/>
        <v>4.0261153427638738E-2</v>
      </c>
      <c r="V34" s="3">
        <f t="shared" si="1"/>
        <v>0.11157024793388431</v>
      </c>
    </row>
    <row r="35" spans="1:22">
      <c r="A35" t="s">
        <v>16</v>
      </c>
      <c r="B35">
        <v>2022</v>
      </c>
      <c r="C35" t="s">
        <v>26</v>
      </c>
      <c r="D35">
        <v>0</v>
      </c>
      <c r="E35">
        <v>637</v>
      </c>
      <c r="F35">
        <v>637</v>
      </c>
      <c r="G35">
        <v>0</v>
      </c>
      <c r="H35">
        <v>0</v>
      </c>
      <c r="I35">
        <v>0</v>
      </c>
      <c r="J35">
        <v>1879</v>
      </c>
      <c r="K35">
        <v>1530</v>
      </c>
      <c r="L35">
        <v>27</v>
      </c>
      <c r="M35">
        <v>27</v>
      </c>
      <c r="N35">
        <v>10</v>
      </c>
      <c r="O35">
        <v>1</v>
      </c>
      <c r="P35" s="1">
        <v>44835</v>
      </c>
      <c r="Q35">
        <v>-0.79</v>
      </c>
      <c r="R35" s="3">
        <f t="shared" si="0"/>
        <v>0</v>
      </c>
      <c r="S35" s="3">
        <f t="shared" si="2"/>
        <v>0</v>
      </c>
      <c r="T35" s="3">
        <f t="shared" si="3"/>
        <v>1.3573817614024503E-2</v>
      </c>
      <c r="U35" s="3">
        <f t="shared" si="4"/>
        <v>2.9379760609357999E-2</v>
      </c>
      <c r="V35" s="3">
        <f t="shared" si="1"/>
        <v>4.1322314049586771E-2</v>
      </c>
    </row>
    <row r="36" spans="1:22">
      <c r="A36" t="s">
        <v>16</v>
      </c>
      <c r="B36">
        <v>2022</v>
      </c>
      <c r="C36" t="s">
        <v>27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1768</v>
      </c>
      <c r="K36">
        <v>1520</v>
      </c>
      <c r="L36">
        <v>5</v>
      </c>
      <c r="M36">
        <v>5</v>
      </c>
      <c r="N36">
        <v>11</v>
      </c>
      <c r="O36">
        <v>1</v>
      </c>
      <c r="P36" s="1">
        <v>44866</v>
      </c>
      <c r="Q36">
        <v>-0.85</v>
      </c>
      <c r="R36" s="3">
        <f t="shared" si="0"/>
        <v>0</v>
      </c>
      <c r="S36" s="3">
        <f t="shared" si="2"/>
        <v>0</v>
      </c>
      <c r="T36" s="3">
        <f t="shared" si="3"/>
        <v>1.3485099851841337E-2</v>
      </c>
      <c r="U36" s="3">
        <f t="shared" si="4"/>
        <v>5.4406964091403701E-3</v>
      </c>
      <c r="V36" s="3">
        <f t="shared" si="1"/>
        <v>2.8925619834710748E-2</v>
      </c>
    </row>
    <row r="37" spans="1:22">
      <c r="A37" t="s">
        <v>16</v>
      </c>
      <c r="B37">
        <v>2022</v>
      </c>
      <c r="C37" t="s">
        <v>28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1588</v>
      </c>
      <c r="K37">
        <v>1368</v>
      </c>
      <c r="L37">
        <v>8</v>
      </c>
      <c r="M37">
        <v>8</v>
      </c>
      <c r="N37">
        <v>12</v>
      </c>
      <c r="O37">
        <v>1</v>
      </c>
      <c r="P37" s="1">
        <v>44896</v>
      </c>
      <c r="Q37">
        <v>-0.96</v>
      </c>
      <c r="R37" s="3">
        <f t="shared" si="0"/>
        <v>0</v>
      </c>
      <c r="S37" s="3">
        <f t="shared" si="2"/>
        <v>0</v>
      </c>
      <c r="T37" s="3">
        <f t="shared" si="3"/>
        <v>1.2136589866657204E-2</v>
      </c>
      <c r="U37" s="3">
        <f t="shared" si="4"/>
        <v>8.7051142546245922E-3</v>
      </c>
      <c r="V37" s="3">
        <f t="shared" si="1"/>
        <v>6.1983471074380219E-3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F A A B Q S w M E F A A C A A g A M W z H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M W z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F s x 1 h 5 u U j N D A I A A H I I A A A T A B w A R m 9 y b X V s Y X M v U 2 V j d G l v b j E u b S C i G A A o o B Q A A A A A A A A A A A A A A A A A A A A A A A A A A A C N l d 9 v 2 j A Q x 9 + R + B + s 7 A W k K G o o 0 H Z V H q a w a X v Y 1 C 3 s Y S p T 5 S a 3 E i 2 x I 9 u p i B D / e 0 2 T m m m 5 n O A B w n 2 + P t 8 v x x p S k 0 v B k v Y 3 v B 2 P x i O 9 5 Q o y l n H D W c Q K M O M R s 5 9 E 1 i o F a 4 n 1 c 7 C S a V 2 C M J N P e Q F B L I W x f / T E i 9 9 v f m p Q + v V 7 s w L 9 1 8 h q c 3 Q V m J 3 x p v 7 9 C o q 8 z A 2 o y P M 9 n 8 W y q E u h o + W F z z 6 K V G a 5 e I r C 2 W L m s + + 1 N J C Y p o D o 9 B h 8 k w J + T / 0 2 p n f e n Z K l Z R n 7 D D y z G 3 s 2 w D V / t M K O d P Z J G 7 7 P 7 j v 7 h 6 J I U l 5 w p S O j 6 n 9 d x l s u n q z H d V P B y d 1 a c a H / S F W 2 E R + h n i D 7 + / u 9 l x h u w C Z n r I g Z 2 J m D z / b e L + D K G r 8 I s 5 w H x / W v 1 j t Q u c x 6 4 q S u q q J 5 C N + A q M t H U O 0 K J S u p j v 1 C Y L d u 1 t 9 o B S U X G e q x Q 5 f D a D 6 M F s N o N o y W g w F e 9 c l X 2 3 P D V Y M 6 d B C L 0 U E s N w e x F B x c U v C K g t c U v K F g e D H c W i y e D m F 5 d A g L t E N Y a T p E l h S d T d t B K P O 0 z e D / U X + D C 4 I h k 3 t y S s E b g l 0 S 7 A f o S g o N d D 5 O R Y X g R M h + l T u 1 D 8 9 8 h w 1 y 3 8 3 8 n L 2 o Y j o R c t z 6 I u T k I V W i G u t U V D N O r s 6 q Z R i e p c K m G J F h E 4 3 I y D d C e N 6 k X B N x U 5 2 l 8 q V a R P W Y L C I S q M 3 V b J F X N G / 6 x n V e u s v O 3 v R w O E z H o 1 y g 1 + n t C 1 B L A Q I t A B Q A A g A I A D F s x 1 j x a t + y p A A A A P Y A A A A S A A A A A A A A A A A A A A A A A A A A A A B D b 2 5 m a W c v U G F j a 2 F n Z S 5 4 b W x Q S w E C L Q A U A A I A C A A x b M d Y D 8 r p q 6 Q A A A D p A A A A E w A A A A A A A A A A A A A A A A D w A A A A W 0 N v b n R l b n R f V H l w Z X N d L n h t b F B L A Q I t A B Q A A g A I A D F s x 1 h 5 u U j N D A I A A H I I A A A T A A A A A A A A A A A A A A A A A O E B A A B G b 3 J t d W x h c y 9 T Z W N 0 a W 9 u M S 5 t U E s F B g A A A A A D A A M A w g A A A D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r A A A A A A A A i C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U 4 O T V m N D A t N z B i M S 0 0 Z j M 2 L W J j N z A t M G E w M j g 1 N G J h Y z g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3 V D E 3 O j M z O j M 1 L j A 3 M z Q 3 O T F a I i A v P j x F b n R y e S B U e X B l P S J G a W x s Q 2 9 s d W 1 u V H l w Z X M i I F Z h b H V l P S J z Q m d N R 0 J R V U R C U V V G Q l F V R E F 3 V U Z C U V V G Q l F V R k J R V U Z C U V V G Q l F N R E F 3 T U R B d 1 V E Q X d V R E F 3 T U R B d 0 1 E Q X d V R k J R V U R B d 0 1 E Q X d N R E F 3 T U o i I C 8 + P E V u d H J 5 I F R 5 c G U 9 I k Z p b G x D b 2 x 1 b W 5 O Y W 1 l c y I g V m F s d W U 9 I n N b J n F 1 b 3 Q 7 U 3 R h d G U m c X V v d D s s J n F 1 b 3 Q 7 W W V h c i Z x d W 9 0 O y w m c X V v d D t Q Z X J p b 2 Q m c X V v d D s s J n F 1 b 3 Q 7 U 3 V w c G x 5 X z E m c X V v d D s s J n F 1 b 3 Q 7 U H J v c G 9 y d G l v b i Z x d W 9 0 O y w m c X V v d D t T d X B w b H l f M i Z x d W 9 0 O y w m c X V v d D t E Z W 1 h b m R f M S Z x d W 9 0 O y w m c X V v d D t E Z W 1 h b m R f M y Z x d W 9 0 O y w m c X V v d D t E Z W 1 h b m R f N C Z x d W 9 0 O y w m c X V v d D t E Z W 1 h b m R f N S Z x d W 9 0 O y w m c X V v d D t E Z W 1 h b m R f M i Z x d W 9 0 O y w m c X V v d D t E Z W 1 h b m R f N i Z x d W 9 0 O y w m c X V v d D t E Z W 1 h b m R f N y Z x d W 9 0 O y w m c X V v d D t N b 2 5 l d G F y e V 8 y J n F 1 b 3 Q 7 L C Z x d W 9 0 O 0 1 v b m V 0 Y X J 5 X z Q m c X V v d D s s J n F 1 b 3 Q 7 T W 9 u Z X R h c n l f M y Z x d W 9 0 O y w m c X V v d D t N b 2 5 l d G F y e V 8 1 J n F 1 b 3 Q 7 L C Z x d W 9 0 O 0 1 v b m V 0 Y X J 5 X z Y m c X V v d D s s J n F 1 b 3 Q 7 T W 9 u Z X R h c n l f N y Z x d W 9 0 O y w m c X V v d D t N b 2 5 l d G F y e V 8 4 J n F 1 b 3 Q 7 L C Z x d W 9 0 O 0 1 v b m V 0 Y X J 5 X z k m c X V v d D s s J n F 1 b 3 Q 7 T W 9 u Z X R h c n l f M T A m c X V v d D s s J n F 1 b 3 Q 7 U 3 V w c G x 5 X z Y m c X V v d D s s J n F 1 b 3 Q 7 U 3 V w c G x 5 X z U m c X V v d D s s J n F 1 b 3 Q 7 U 3 V w c G x 5 X z c m c X V v d D s s J n F 1 b 3 Q 7 U 3 V w c G x 5 X z M m c X V v d D s s J n F 1 b 3 Q 7 U 3 V w c G x 5 X z Q m c X V v d D s s J n F 1 b 3 Q 7 T W 9 u Z X R h c n l f M S Z x d W 9 0 O y w m c X V v d D t Q Y W 5 k Z W 1 p Y 1 8 x M C Z x d W 9 0 O y w m c X V v d D t Q Y W 5 k Z W 1 p Y 1 8 1 J n F 1 b 3 Q 7 L C Z x d W 9 0 O 1 B h b m R l b W l j X z I m c X V v d D s s J n F 1 b 3 Q 7 U G F u Z G V t a W N f M T I m c X V v d D s s J n F 1 b 3 Q 7 U G F u Z G V t a W N f O S Z x d W 9 0 O y w m c X V v d D t Q Y W 5 k Z W 1 p Y 1 8 z J n F 1 b 3 Q 7 L C Z x d W 9 0 O 1 B h b m R l b W l j X 1 J l c 3 B v b n N l X z E m c X V v d D s s J n F 1 b 3 Q 7 U G F u Z G V t a W N f U m V z c G 9 u c 2 V f M i Z x d W 9 0 O y w m c X V v d D t Q Y W 5 k Z W 1 p Y 1 9 S Z X N w b 2 5 z Z V 8 z J n F 1 b 3 Q 7 L C Z x d W 9 0 O 3 B y b 3 B v c n R p b 2 5 f d m F 4 M i Z x d W 9 0 O y w m c X V v d D t Q Y W 5 k Z W 1 p Y 1 9 S Z X N w b 2 5 z Z V 8 0 J n F 1 b 3 Q 7 L C Z x d W 9 0 O 1 B h b m R l b W l j X 1 J l c 3 B v b n N l X z U m c X V v d D s s J n F 1 b 3 Q 7 U G F u Z G V t a W N f U m V z c G 9 u c 2 V f N i Z x d W 9 0 O y w m c X V v d D t Q Y W 5 k Z W 1 p Y 1 9 S Z X N w b 2 5 z Z V 8 3 J n F 1 b 3 Q 7 L C Z x d W 9 0 O 1 B h b m R l b W l j X 1 J l c 3 B v b n N l X z E w J n F 1 b 3 Q 7 L C Z x d W 9 0 O 1 B h b m R l b W l j X 1 J l c 3 B v b n N l X z k m c X V v d D s s J n F 1 b 3 Q 7 U G F u Z G V t a W N f U m V z c G 9 u c 2 V f M T I m c X V v d D s s J n F 1 b 3 Q 7 U G F u Z G V t a W N f U m V z c G 9 u c 2 V f M T E m c X V v d D s s J n F 1 b 3 Q 7 U G F u Z G V t a W N f U m V z c G 9 u c 2 V f M T M m c X V v d D s s J n F 1 b 3 Q 7 U G F u Z G V t a W N f U m V z c G 9 u c 2 V f M T Q m c X V v d D s s J n F 1 b 3 Q 7 U G F u Z G V t a W N f U m V z c G 9 u c 2 V f M T U m c X V v d D s s J n F 1 b 3 Q 7 T W 9 u Z X R h c n l f M T E m c X V v d D s s J n F 1 b 3 Q 7 U G F u Z G V t a W N f U m V z c G 9 u c 2 V f O C Z x d W 9 0 O y w m c X V v d D t Q Y W 5 k Z W 1 p Y 1 8 0 J n F 1 b 3 Q 7 L C Z x d W 9 0 O 1 B h b m R l b W l j X z E m c X V v d D s s J n F 1 b 3 Q 7 U G F u Z G V t a W N f N y Z x d W 9 0 O y w m c X V v d D t Q Y W 5 k Z W 1 p Y 1 8 2 J n F 1 b 3 Q 7 L C Z x d W 9 0 O 1 B h b m R l b W l j X z E x J n F 1 b 3 Q 7 L C Z x d W 9 0 O 1 B h b m R l b W l j X z g m c X V v d D s s J n F 1 b 3 Q 7 T W 9 u d G g m c X V v d D s s J n F 1 b 3 Q 7 R G F 5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T d G F 0 Z S w w f S Z x d W 9 0 O y w m c X V v d D t T Z W N 0 a W 9 u M S 9 k Y X R h L 0 F 1 d G 9 S Z W 1 v d m V k Q 2 9 s d W 1 u c z E u e 1 l l Y X I s M X 0 m c X V v d D s s J n F 1 b 3 Q 7 U 2 V j d G l v b j E v Z G F 0 Y S 9 B d X R v U m V t b 3 Z l Z E N v b H V t b n M x L n t Q Z X J p b 2 Q s M n 0 m c X V v d D s s J n F 1 b 3 Q 7 U 2 V j d G l v b j E v Z G F 0 Y S 9 B d X R v U m V t b 3 Z l Z E N v b H V t b n M x L n t T d X B w b H l f M S w z f S Z x d W 9 0 O y w m c X V v d D t T Z W N 0 a W 9 u M S 9 k Y X R h L 0 F 1 d G 9 S Z W 1 v d m V k Q 2 9 s d W 1 u c z E u e 1 B y b 3 B v c n R p b 2 4 s N H 0 m c X V v d D s s J n F 1 b 3 Q 7 U 2 V j d G l v b j E v Z G F 0 Y S 9 B d X R v U m V t b 3 Z l Z E N v b H V t b n M x L n t T d X B w b H l f M i w 1 f S Z x d W 9 0 O y w m c X V v d D t T Z W N 0 a W 9 u M S 9 k Y X R h L 0 F 1 d G 9 S Z W 1 v d m V k Q 2 9 s d W 1 u c z E u e 0 R l b W F u Z F 8 x L D Z 9 J n F 1 b 3 Q 7 L C Z x d W 9 0 O 1 N l Y 3 R p b 2 4 x L 2 R h d G E v Q X V 0 b 1 J l b W 9 2 Z W R D b 2 x 1 b W 5 z M S 5 7 R G V t Y W 5 k X z M s N 3 0 m c X V v d D s s J n F 1 b 3 Q 7 U 2 V j d G l v b j E v Z G F 0 Y S 9 B d X R v U m V t b 3 Z l Z E N v b H V t b n M x L n t E Z W 1 h b m R f N C w 4 f S Z x d W 9 0 O y w m c X V v d D t T Z W N 0 a W 9 u M S 9 k Y X R h L 0 F 1 d G 9 S Z W 1 v d m V k Q 2 9 s d W 1 u c z E u e 0 R l b W F u Z F 8 1 L D l 9 J n F 1 b 3 Q 7 L C Z x d W 9 0 O 1 N l Y 3 R p b 2 4 x L 2 R h d G E v Q X V 0 b 1 J l b W 9 2 Z W R D b 2 x 1 b W 5 z M S 5 7 R G V t Y W 5 k X z I s M T B 9 J n F 1 b 3 Q 7 L C Z x d W 9 0 O 1 N l Y 3 R p b 2 4 x L 2 R h d G E v Q X V 0 b 1 J l b W 9 2 Z W R D b 2 x 1 b W 5 z M S 5 7 R G V t Y W 5 k X z Y s M T F 9 J n F 1 b 3 Q 7 L C Z x d W 9 0 O 1 N l Y 3 R p b 2 4 x L 2 R h d G E v Q X V 0 b 1 J l b W 9 2 Z W R D b 2 x 1 b W 5 z M S 5 7 R G V t Y W 5 k X z c s M T J 9 J n F 1 b 3 Q 7 L C Z x d W 9 0 O 1 N l Y 3 R p b 2 4 x L 2 R h d G E v Q X V 0 b 1 J l b W 9 2 Z W R D b 2 x 1 b W 5 z M S 5 7 T W 9 u Z X R h c n l f M i w x M 3 0 m c X V v d D s s J n F 1 b 3 Q 7 U 2 V j d G l v b j E v Z G F 0 Y S 9 B d X R v U m V t b 3 Z l Z E N v b H V t b n M x L n t N b 2 5 l d G F y e V 8 0 L D E 0 f S Z x d W 9 0 O y w m c X V v d D t T Z W N 0 a W 9 u M S 9 k Y X R h L 0 F 1 d G 9 S Z W 1 v d m V k Q 2 9 s d W 1 u c z E u e 0 1 v b m V 0 Y X J 5 X z M s M T V 9 J n F 1 b 3 Q 7 L C Z x d W 9 0 O 1 N l Y 3 R p b 2 4 x L 2 R h d G E v Q X V 0 b 1 J l b W 9 2 Z W R D b 2 x 1 b W 5 z M S 5 7 T W 9 u Z X R h c n l f N S w x N n 0 m c X V v d D s s J n F 1 b 3 Q 7 U 2 V j d G l v b j E v Z G F 0 Y S 9 B d X R v U m V t b 3 Z l Z E N v b H V t b n M x L n t N b 2 5 l d G F y e V 8 2 L D E 3 f S Z x d W 9 0 O y w m c X V v d D t T Z W N 0 a W 9 u M S 9 k Y X R h L 0 F 1 d G 9 S Z W 1 v d m V k Q 2 9 s d W 1 u c z E u e 0 1 v b m V 0 Y X J 5 X z c s M T h 9 J n F 1 b 3 Q 7 L C Z x d W 9 0 O 1 N l Y 3 R p b 2 4 x L 2 R h d G E v Q X V 0 b 1 J l b W 9 2 Z W R D b 2 x 1 b W 5 z M S 5 7 T W 9 u Z X R h c n l f O C w x O X 0 m c X V v d D s s J n F 1 b 3 Q 7 U 2 V j d G l v b j E v Z G F 0 Y S 9 B d X R v U m V t b 3 Z l Z E N v b H V t b n M x L n t N b 2 5 l d G F y e V 8 5 L D I w f S Z x d W 9 0 O y w m c X V v d D t T Z W N 0 a W 9 u M S 9 k Y X R h L 0 F 1 d G 9 S Z W 1 v d m V k Q 2 9 s d W 1 u c z E u e 0 1 v b m V 0 Y X J 5 X z E w L D I x f S Z x d W 9 0 O y w m c X V v d D t T Z W N 0 a W 9 u M S 9 k Y X R h L 0 F 1 d G 9 S Z W 1 v d m V k Q 2 9 s d W 1 u c z E u e 1 N 1 c H B s e V 8 2 L D I y f S Z x d W 9 0 O y w m c X V v d D t T Z W N 0 a W 9 u M S 9 k Y X R h L 0 F 1 d G 9 S Z W 1 v d m V k Q 2 9 s d W 1 u c z E u e 1 N 1 c H B s e V 8 1 L D I z f S Z x d W 9 0 O y w m c X V v d D t T Z W N 0 a W 9 u M S 9 k Y X R h L 0 F 1 d G 9 S Z W 1 v d m V k Q 2 9 s d W 1 u c z E u e 1 N 1 c H B s e V 8 3 L D I 0 f S Z x d W 9 0 O y w m c X V v d D t T Z W N 0 a W 9 u M S 9 k Y X R h L 0 F 1 d G 9 S Z W 1 v d m V k Q 2 9 s d W 1 u c z E u e 1 N 1 c H B s e V 8 z L D I 1 f S Z x d W 9 0 O y w m c X V v d D t T Z W N 0 a W 9 u M S 9 k Y X R h L 0 F 1 d G 9 S Z W 1 v d m V k Q 2 9 s d W 1 u c z E u e 1 N 1 c H B s e V 8 0 L D I 2 f S Z x d W 9 0 O y w m c X V v d D t T Z W N 0 a W 9 u M S 9 k Y X R h L 0 F 1 d G 9 S Z W 1 v d m V k Q 2 9 s d W 1 u c z E u e 0 1 v b m V 0 Y X J 5 X z E s M j d 9 J n F 1 b 3 Q 7 L C Z x d W 9 0 O 1 N l Y 3 R p b 2 4 x L 2 R h d G E v Q X V 0 b 1 J l b W 9 2 Z W R D b 2 x 1 b W 5 z M S 5 7 U G F u Z G V t a W N f M T A s M j h 9 J n F 1 b 3 Q 7 L C Z x d W 9 0 O 1 N l Y 3 R p b 2 4 x L 2 R h d G E v Q X V 0 b 1 J l b W 9 2 Z W R D b 2 x 1 b W 5 z M S 5 7 U G F u Z G V t a W N f N S w y O X 0 m c X V v d D s s J n F 1 b 3 Q 7 U 2 V j d G l v b j E v Z G F 0 Y S 9 B d X R v U m V t b 3 Z l Z E N v b H V t b n M x L n t Q Y W 5 k Z W 1 p Y 1 8 y L D M w f S Z x d W 9 0 O y w m c X V v d D t T Z W N 0 a W 9 u M S 9 k Y X R h L 0 F 1 d G 9 S Z W 1 v d m V k Q 2 9 s d W 1 u c z E u e 1 B h b m R l b W l j X z E y L D M x f S Z x d W 9 0 O y w m c X V v d D t T Z W N 0 a W 9 u M S 9 k Y X R h L 0 F 1 d G 9 S Z W 1 v d m V k Q 2 9 s d W 1 u c z E u e 1 B h b m R l b W l j X z k s M z J 9 J n F 1 b 3 Q 7 L C Z x d W 9 0 O 1 N l Y 3 R p b 2 4 x L 2 R h d G E v Q X V 0 b 1 J l b W 9 2 Z W R D b 2 x 1 b W 5 z M S 5 7 U G F u Z G V t a W N f M y w z M 3 0 m c X V v d D s s J n F 1 b 3 Q 7 U 2 V j d G l v b j E v Z G F 0 Y S 9 B d X R v U m V t b 3 Z l Z E N v b H V t b n M x L n t Q Y W 5 k Z W 1 p Y 1 9 S Z X N w b 2 5 z Z V 8 x L D M 0 f S Z x d W 9 0 O y w m c X V v d D t T Z W N 0 a W 9 u M S 9 k Y X R h L 0 F 1 d G 9 S Z W 1 v d m V k Q 2 9 s d W 1 u c z E u e 1 B h b m R l b W l j X 1 J l c 3 B v b n N l X z I s M z V 9 J n F 1 b 3 Q 7 L C Z x d W 9 0 O 1 N l Y 3 R p b 2 4 x L 2 R h d G E v Q X V 0 b 1 J l b W 9 2 Z W R D b 2 x 1 b W 5 z M S 5 7 U G F u Z G V t a W N f U m V z c G 9 u c 2 V f M y w z N n 0 m c X V v d D s s J n F 1 b 3 Q 7 U 2 V j d G l v b j E v Z G F 0 Y S 9 B d X R v U m V t b 3 Z l Z E N v b H V t b n M x L n t w c m 9 w b 3 J 0 a W 9 u X 3 Z h e D I s M z d 9 J n F 1 b 3 Q 7 L C Z x d W 9 0 O 1 N l Y 3 R p b 2 4 x L 2 R h d G E v Q X V 0 b 1 J l b W 9 2 Z W R D b 2 x 1 b W 5 z M S 5 7 U G F u Z G V t a W N f U m V z c G 9 u c 2 V f N C w z O H 0 m c X V v d D s s J n F 1 b 3 Q 7 U 2 V j d G l v b j E v Z G F 0 Y S 9 B d X R v U m V t b 3 Z l Z E N v b H V t b n M x L n t Q Y W 5 k Z W 1 p Y 1 9 S Z X N w b 2 5 z Z V 8 1 L D M 5 f S Z x d W 9 0 O y w m c X V v d D t T Z W N 0 a W 9 u M S 9 k Y X R h L 0 F 1 d G 9 S Z W 1 v d m V k Q 2 9 s d W 1 u c z E u e 1 B h b m R l b W l j X 1 J l c 3 B v b n N l X z Y s N D B 9 J n F 1 b 3 Q 7 L C Z x d W 9 0 O 1 N l Y 3 R p b 2 4 x L 2 R h d G E v Q X V 0 b 1 J l b W 9 2 Z W R D b 2 x 1 b W 5 z M S 5 7 U G F u Z G V t a W N f U m V z c G 9 u c 2 V f N y w 0 M X 0 m c X V v d D s s J n F 1 b 3 Q 7 U 2 V j d G l v b j E v Z G F 0 Y S 9 B d X R v U m V t b 3 Z l Z E N v b H V t b n M x L n t Q Y W 5 k Z W 1 p Y 1 9 S Z X N w b 2 5 z Z V 8 x M C w 0 M n 0 m c X V v d D s s J n F 1 b 3 Q 7 U 2 V j d G l v b j E v Z G F 0 Y S 9 B d X R v U m V t b 3 Z l Z E N v b H V t b n M x L n t Q Y W 5 k Z W 1 p Y 1 9 S Z X N w b 2 5 z Z V 8 5 L D Q z f S Z x d W 9 0 O y w m c X V v d D t T Z W N 0 a W 9 u M S 9 k Y X R h L 0 F 1 d G 9 S Z W 1 v d m V k Q 2 9 s d W 1 u c z E u e 1 B h b m R l b W l j X 1 J l c 3 B v b n N l X z E y L D Q 0 f S Z x d W 9 0 O y w m c X V v d D t T Z W N 0 a W 9 u M S 9 k Y X R h L 0 F 1 d G 9 S Z W 1 v d m V k Q 2 9 s d W 1 u c z E u e 1 B h b m R l b W l j X 1 J l c 3 B v b n N l X z E x L D Q 1 f S Z x d W 9 0 O y w m c X V v d D t T Z W N 0 a W 9 u M S 9 k Y X R h L 0 F 1 d G 9 S Z W 1 v d m V k Q 2 9 s d W 1 u c z E u e 1 B h b m R l b W l j X 1 J l c 3 B v b n N l X z E z L D Q 2 f S Z x d W 9 0 O y w m c X V v d D t T Z W N 0 a W 9 u M S 9 k Y X R h L 0 F 1 d G 9 S Z W 1 v d m V k Q 2 9 s d W 1 u c z E u e 1 B h b m R l b W l j X 1 J l c 3 B v b n N l X z E 0 L D Q 3 f S Z x d W 9 0 O y w m c X V v d D t T Z W N 0 a W 9 u M S 9 k Y X R h L 0 F 1 d G 9 S Z W 1 v d m V k Q 2 9 s d W 1 u c z E u e 1 B h b m R l b W l j X 1 J l c 3 B v b n N l X z E 1 L D Q 4 f S Z x d W 9 0 O y w m c X V v d D t T Z W N 0 a W 9 u M S 9 k Y X R h L 0 F 1 d G 9 S Z W 1 v d m V k Q 2 9 s d W 1 u c z E u e 0 1 v b m V 0 Y X J 5 X z E x L D Q 5 f S Z x d W 9 0 O y w m c X V v d D t T Z W N 0 a W 9 u M S 9 k Y X R h L 0 F 1 d G 9 S Z W 1 v d m V k Q 2 9 s d W 1 u c z E u e 1 B h b m R l b W l j X 1 J l c 3 B v b n N l X z g s N T B 9 J n F 1 b 3 Q 7 L C Z x d W 9 0 O 1 N l Y 3 R p b 2 4 x L 2 R h d G E v Q X V 0 b 1 J l b W 9 2 Z W R D b 2 x 1 b W 5 z M S 5 7 U G F u Z G V t a W N f N C w 1 M X 0 m c X V v d D s s J n F 1 b 3 Q 7 U 2 V j d G l v b j E v Z G F 0 Y S 9 B d X R v U m V t b 3 Z l Z E N v b H V t b n M x L n t Q Y W 5 k Z W 1 p Y 1 8 x L D U y f S Z x d W 9 0 O y w m c X V v d D t T Z W N 0 a W 9 u M S 9 k Y X R h L 0 F 1 d G 9 S Z W 1 v d m V k Q 2 9 s d W 1 u c z E u e 1 B h b m R l b W l j X z c s N T N 9 J n F 1 b 3 Q 7 L C Z x d W 9 0 O 1 N l Y 3 R p b 2 4 x L 2 R h d G E v Q X V 0 b 1 J l b W 9 2 Z W R D b 2 x 1 b W 5 z M S 5 7 U G F u Z G V t a W N f N i w 1 N H 0 m c X V v d D s s J n F 1 b 3 Q 7 U 2 V j d G l v b j E v Z G F 0 Y S 9 B d X R v U m V t b 3 Z l Z E N v b H V t b n M x L n t Q Y W 5 k Z W 1 p Y 1 8 x M S w 1 N X 0 m c X V v d D s s J n F 1 b 3 Q 7 U 2 V j d G l v b j E v Z G F 0 Y S 9 B d X R v U m V t b 3 Z l Z E N v b H V t b n M x L n t Q Y W 5 k Z W 1 p Y 1 8 4 L D U 2 f S Z x d W 9 0 O y w m c X V v d D t T Z W N 0 a W 9 u M S 9 k Y X R h L 0 F 1 d G 9 S Z W 1 v d m V k Q 2 9 s d W 1 u c z E u e 0 1 v b n R o L D U 3 f S Z x d W 9 0 O y w m c X V v d D t T Z W N 0 a W 9 u M S 9 k Y X R h L 0 F 1 d G 9 S Z W 1 v d m V k Q 2 9 s d W 1 u c z E u e 0 R h e S w 1 O H 0 m c X V v d D s s J n F 1 b 3 Q 7 U 2 V j d G l v b j E v Z G F 0 Y S 9 B d X R v U m V t b 3 Z l Z E N v b H V t b n M x L n t U a W 1 l L D U 5 f S Z x d W 9 0 O 1 0 s J n F 1 b 3 Q 7 Q 2 9 s d W 1 u Q 2 9 1 b n Q m c X V v d D s 6 N j A s J n F 1 b 3 Q 7 S 2 V 5 Q 2 9 s d W 1 u T m F t Z X M m c X V v d D s 6 W 1 0 s J n F 1 b 3 Q 7 Q 2 9 s d W 1 u S W R l b n R p d G l l c y Z x d W 9 0 O z p b J n F 1 b 3 Q 7 U 2 V j d G l v b j E v Z G F 0 Y S 9 B d X R v U m V t b 3 Z l Z E N v b H V t b n M x L n t T d G F 0 Z S w w f S Z x d W 9 0 O y w m c X V v d D t T Z W N 0 a W 9 u M S 9 k Y X R h L 0 F 1 d G 9 S Z W 1 v d m V k Q 2 9 s d W 1 u c z E u e 1 l l Y X I s M X 0 m c X V v d D s s J n F 1 b 3 Q 7 U 2 V j d G l v b j E v Z G F 0 Y S 9 B d X R v U m V t b 3 Z l Z E N v b H V t b n M x L n t Q Z X J p b 2 Q s M n 0 m c X V v d D s s J n F 1 b 3 Q 7 U 2 V j d G l v b j E v Z G F 0 Y S 9 B d X R v U m V t b 3 Z l Z E N v b H V t b n M x L n t T d X B w b H l f M S w z f S Z x d W 9 0 O y w m c X V v d D t T Z W N 0 a W 9 u M S 9 k Y X R h L 0 F 1 d G 9 S Z W 1 v d m V k Q 2 9 s d W 1 u c z E u e 1 B y b 3 B v c n R p b 2 4 s N H 0 m c X V v d D s s J n F 1 b 3 Q 7 U 2 V j d G l v b j E v Z G F 0 Y S 9 B d X R v U m V t b 3 Z l Z E N v b H V t b n M x L n t T d X B w b H l f M i w 1 f S Z x d W 9 0 O y w m c X V v d D t T Z W N 0 a W 9 u M S 9 k Y X R h L 0 F 1 d G 9 S Z W 1 v d m V k Q 2 9 s d W 1 u c z E u e 0 R l b W F u Z F 8 x L D Z 9 J n F 1 b 3 Q 7 L C Z x d W 9 0 O 1 N l Y 3 R p b 2 4 x L 2 R h d G E v Q X V 0 b 1 J l b W 9 2 Z W R D b 2 x 1 b W 5 z M S 5 7 R G V t Y W 5 k X z M s N 3 0 m c X V v d D s s J n F 1 b 3 Q 7 U 2 V j d G l v b j E v Z G F 0 Y S 9 B d X R v U m V t b 3 Z l Z E N v b H V t b n M x L n t E Z W 1 h b m R f N C w 4 f S Z x d W 9 0 O y w m c X V v d D t T Z W N 0 a W 9 u M S 9 k Y X R h L 0 F 1 d G 9 S Z W 1 v d m V k Q 2 9 s d W 1 u c z E u e 0 R l b W F u Z F 8 1 L D l 9 J n F 1 b 3 Q 7 L C Z x d W 9 0 O 1 N l Y 3 R p b 2 4 x L 2 R h d G E v Q X V 0 b 1 J l b W 9 2 Z W R D b 2 x 1 b W 5 z M S 5 7 R G V t Y W 5 k X z I s M T B 9 J n F 1 b 3 Q 7 L C Z x d W 9 0 O 1 N l Y 3 R p b 2 4 x L 2 R h d G E v Q X V 0 b 1 J l b W 9 2 Z W R D b 2 x 1 b W 5 z M S 5 7 R G V t Y W 5 k X z Y s M T F 9 J n F 1 b 3 Q 7 L C Z x d W 9 0 O 1 N l Y 3 R p b 2 4 x L 2 R h d G E v Q X V 0 b 1 J l b W 9 2 Z W R D b 2 x 1 b W 5 z M S 5 7 R G V t Y W 5 k X z c s M T J 9 J n F 1 b 3 Q 7 L C Z x d W 9 0 O 1 N l Y 3 R p b 2 4 x L 2 R h d G E v Q X V 0 b 1 J l b W 9 2 Z W R D b 2 x 1 b W 5 z M S 5 7 T W 9 u Z X R h c n l f M i w x M 3 0 m c X V v d D s s J n F 1 b 3 Q 7 U 2 V j d G l v b j E v Z G F 0 Y S 9 B d X R v U m V t b 3 Z l Z E N v b H V t b n M x L n t N b 2 5 l d G F y e V 8 0 L D E 0 f S Z x d W 9 0 O y w m c X V v d D t T Z W N 0 a W 9 u M S 9 k Y X R h L 0 F 1 d G 9 S Z W 1 v d m V k Q 2 9 s d W 1 u c z E u e 0 1 v b m V 0 Y X J 5 X z M s M T V 9 J n F 1 b 3 Q 7 L C Z x d W 9 0 O 1 N l Y 3 R p b 2 4 x L 2 R h d G E v Q X V 0 b 1 J l b W 9 2 Z W R D b 2 x 1 b W 5 z M S 5 7 T W 9 u Z X R h c n l f N S w x N n 0 m c X V v d D s s J n F 1 b 3 Q 7 U 2 V j d G l v b j E v Z G F 0 Y S 9 B d X R v U m V t b 3 Z l Z E N v b H V t b n M x L n t N b 2 5 l d G F y e V 8 2 L D E 3 f S Z x d W 9 0 O y w m c X V v d D t T Z W N 0 a W 9 u M S 9 k Y X R h L 0 F 1 d G 9 S Z W 1 v d m V k Q 2 9 s d W 1 u c z E u e 0 1 v b m V 0 Y X J 5 X z c s M T h 9 J n F 1 b 3 Q 7 L C Z x d W 9 0 O 1 N l Y 3 R p b 2 4 x L 2 R h d G E v Q X V 0 b 1 J l b W 9 2 Z W R D b 2 x 1 b W 5 z M S 5 7 T W 9 u Z X R h c n l f O C w x O X 0 m c X V v d D s s J n F 1 b 3 Q 7 U 2 V j d G l v b j E v Z G F 0 Y S 9 B d X R v U m V t b 3 Z l Z E N v b H V t b n M x L n t N b 2 5 l d G F y e V 8 5 L D I w f S Z x d W 9 0 O y w m c X V v d D t T Z W N 0 a W 9 u M S 9 k Y X R h L 0 F 1 d G 9 S Z W 1 v d m V k Q 2 9 s d W 1 u c z E u e 0 1 v b m V 0 Y X J 5 X z E w L D I x f S Z x d W 9 0 O y w m c X V v d D t T Z W N 0 a W 9 u M S 9 k Y X R h L 0 F 1 d G 9 S Z W 1 v d m V k Q 2 9 s d W 1 u c z E u e 1 N 1 c H B s e V 8 2 L D I y f S Z x d W 9 0 O y w m c X V v d D t T Z W N 0 a W 9 u M S 9 k Y X R h L 0 F 1 d G 9 S Z W 1 v d m V k Q 2 9 s d W 1 u c z E u e 1 N 1 c H B s e V 8 1 L D I z f S Z x d W 9 0 O y w m c X V v d D t T Z W N 0 a W 9 u M S 9 k Y X R h L 0 F 1 d G 9 S Z W 1 v d m V k Q 2 9 s d W 1 u c z E u e 1 N 1 c H B s e V 8 3 L D I 0 f S Z x d W 9 0 O y w m c X V v d D t T Z W N 0 a W 9 u M S 9 k Y X R h L 0 F 1 d G 9 S Z W 1 v d m V k Q 2 9 s d W 1 u c z E u e 1 N 1 c H B s e V 8 z L D I 1 f S Z x d W 9 0 O y w m c X V v d D t T Z W N 0 a W 9 u M S 9 k Y X R h L 0 F 1 d G 9 S Z W 1 v d m V k Q 2 9 s d W 1 u c z E u e 1 N 1 c H B s e V 8 0 L D I 2 f S Z x d W 9 0 O y w m c X V v d D t T Z W N 0 a W 9 u M S 9 k Y X R h L 0 F 1 d G 9 S Z W 1 v d m V k Q 2 9 s d W 1 u c z E u e 0 1 v b m V 0 Y X J 5 X z E s M j d 9 J n F 1 b 3 Q 7 L C Z x d W 9 0 O 1 N l Y 3 R p b 2 4 x L 2 R h d G E v Q X V 0 b 1 J l b W 9 2 Z W R D b 2 x 1 b W 5 z M S 5 7 U G F u Z G V t a W N f M T A s M j h 9 J n F 1 b 3 Q 7 L C Z x d W 9 0 O 1 N l Y 3 R p b 2 4 x L 2 R h d G E v Q X V 0 b 1 J l b W 9 2 Z W R D b 2 x 1 b W 5 z M S 5 7 U G F u Z G V t a W N f N S w y O X 0 m c X V v d D s s J n F 1 b 3 Q 7 U 2 V j d G l v b j E v Z G F 0 Y S 9 B d X R v U m V t b 3 Z l Z E N v b H V t b n M x L n t Q Y W 5 k Z W 1 p Y 1 8 y L D M w f S Z x d W 9 0 O y w m c X V v d D t T Z W N 0 a W 9 u M S 9 k Y X R h L 0 F 1 d G 9 S Z W 1 v d m V k Q 2 9 s d W 1 u c z E u e 1 B h b m R l b W l j X z E y L D M x f S Z x d W 9 0 O y w m c X V v d D t T Z W N 0 a W 9 u M S 9 k Y X R h L 0 F 1 d G 9 S Z W 1 v d m V k Q 2 9 s d W 1 u c z E u e 1 B h b m R l b W l j X z k s M z J 9 J n F 1 b 3 Q 7 L C Z x d W 9 0 O 1 N l Y 3 R p b 2 4 x L 2 R h d G E v Q X V 0 b 1 J l b W 9 2 Z W R D b 2 x 1 b W 5 z M S 5 7 U G F u Z G V t a W N f M y w z M 3 0 m c X V v d D s s J n F 1 b 3 Q 7 U 2 V j d G l v b j E v Z G F 0 Y S 9 B d X R v U m V t b 3 Z l Z E N v b H V t b n M x L n t Q Y W 5 k Z W 1 p Y 1 9 S Z X N w b 2 5 z Z V 8 x L D M 0 f S Z x d W 9 0 O y w m c X V v d D t T Z W N 0 a W 9 u M S 9 k Y X R h L 0 F 1 d G 9 S Z W 1 v d m V k Q 2 9 s d W 1 u c z E u e 1 B h b m R l b W l j X 1 J l c 3 B v b n N l X z I s M z V 9 J n F 1 b 3 Q 7 L C Z x d W 9 0 O 1 N l Y 3 R p b 2 4 x L 2 R h d G E v Q X V 0 b 1 J l b W 9 2 Z W R D b 2 x 1 b W 5 z M S 5 7 U G F u Z G V t a W N f U m V z c G 9 u c 2 V f M y w z N n 0 m c X V v d D s s J n F 1 b 3 Q 7 U 2 V j d G l v b j E v Z G F 0 Y S 9 B d X R v U m V t b 3 Z l Z E N v b H V t b n M x L n t w c m 9 w b 3 J 0 a W 9 u X 3 Z h e D I s M z d 9 J n F 1 b 3 Q 7 L C Z x d W 9 0 O 1 N l Y 3 R p b 2 4 x L 2 R h d G E v Q X V 0 b 1 J l b W 9 2 Z W R D b 2 x 1 b W 5 z M S 5 7 U G F u Z G V t a W N f U m V z c G 9 u c 2 V f N C w z O H 0 m c X V v d D s s J n F 1 b 3 Q 7 U 2 V j d G l v b j E v Z G F 0 Y S 9 B d X R v U m V t b 3 Z l Z E N v b H V t b n M x L n t Q Y W 5 k Z W 1 p Y 1 9 S Z X N w b 2 5 z Z V 8 1 L D M 5 f S Z x d W 9 0 O y w m c X V v d D t T Z W N 0 a W 9 u M S 9 k Y X R h L 0 F 1 d G 9 S Z W 1 v d m V k Q 2 9 s d W 1 u c z E u e 1 B h b m R l b W l j X 1 J l c 3 B v b n N l X z Y s N D B 9 J n F 1 b 3 Q 7 L C Z x d W 9 0 O 1 N l Y 3 R p b 2 4 x L 2 R h d G E v Q X V 0 b 1 J l b W 9 2 Z W R D b 2 x 1 b W 5 z M S 5 7 U G F u Z G V t a W N f U m V z c G 9 u c 2 V f N y w 0 M X 0 m c X V v d D s s J n F 1 b 3 Q 7 U 2 V j d G l v b j E v Z G F 0 Y S 9 B d X R v U m V t b 3 Z l Z E N v b H V t b n M x L n t Q Y W 5 k Z W 1 p Y 1 9 S Z X N w b 2 5 z Z V 8 x M C w 0 M n 0 m c X V v d D s s J n F 1 b 3 Q 7 U 2 V j d G l v b j E v Z G F 0 Y S 9 B d X R v U m V t b 3 Z l Z E N v b H V t b n M x L n t Q Y W 5 k Z W 1 p Y 1 9 S Z X N w b 2 5 z Z V 8 5 L D Q z f S Z x d W 9 0 O y w m c X V v d D t T Z W N 0 a W 9 u M S 9 k Y X R h L 0 F 1 d G 9 S Z W 1 v d m V k Q 2 9 s d W 1 u c z E u e 1 B h b m R l b W l j X 1 J l c 3 B v b n N l X z E y L D Q 0 f S Z x d W 9 0 O y w m c X V v d D t T Z W N 0 a W 9 u M S 9 k Y X R h L 0 F 1 d G 9 S Z W 1 v d m V k Q 2 9 s d W 1 u c z E u e 1 B h b m R l b W l j X 1 J l c 3 B v b n N l X z E x L D Q 1 f S Z x d W 9 0 O y w m c X V v d D t T Z W N 0 a W 9 u M S 9 k Y X R h L 0 F 1 d G 9 S Z W 1 v d m V k Q 2 9 s d W 1 u c z E u e 1 B h b m R l b W l j X 1 J l c 3 B v b n N l X z E z L D Q 2 f S Z x d W 9 0 O y w m c X V v d D t T Z W N 0 a W 9 u M S 9 k Y X R h L 0 F 1 d G 9 S Z W 1 v d m V k Q 2 9 s d W 1 u c z E u e 1 B h b m R l b W l j X 1 J l c 3 B v b n N l X z E 0 L D Q 3 f S Z x d W 9 0 O y w m c X V v d D t T Z W N 0 a W 9 u M S 9 k Y X R h L 0 F 1 d G 9 S Z W 1 v d m V k Q 2 9 s d W 1 u c z E u e 1 B h b m R l b W l j X 1 J l c 3 B v b n N l X z E 1 L D Q 4 f S Z x d W 9 0 O y w m c X V v d D t T Z W N 0 a W 9 u M S 9 k Y X R h L 0 F 1 d G 9 S Z W 1 v d m V k Q 2 9 s d W 1 u c z E u e 0 1 v b m V 0 Y X J 5 X z E x L D Q 5 f S Z x d W 9 0 O y w m c X V v d D t T Z W N 0 a W 9 u M S 9 k Y X R h L 0 F 1 d G 9 S Z W 1 v d m V k Q 2 9 s d W 1 u c z E u e 1 B h b m R l b W l j X 1 J l c 3 B v b n N l X z g s N T B 9 J n F 1 b 3 Q 7 L C Z x d W 9 0 O 1 N l Y 3 R p b 2 4 x L 2 R h d G E v Q X V 0 b 1 J l b W 9 2 Z W R D b 2 x 1 b W 5 z M S 5 7 U G F u Z G V t a W N f N C w 1 M X 0 m c X V v d D s s J n F 1 b 3 Q 7 U 2 V j d G l v b j E v Z G F 0 Y S 9 B d X R v U m V t b 3 Z l Z E N v b H V t b n M x L n t Q Y W 5 k Z W 1 p Y 1 8 x L D U y f S Z x d W 9 0 O y w m c X V v d D t T Z W N 0 a W 9 u M S 9 k Y X R h L 0 F 1 d G 9 S Z W 1 v d m V k Q 2 9 s d W 1 u c z E u e 1 B h b m R l b W l j X z c s N T N 9 J n F 1 b 3 Q 7 L C Z x d W 9 0 O 1 N l Y 3 R p b 2 4 x L 2 R h d G E v Q X V 0 b 1 J l b W 9 2 Z W R D b 2 x 1 b W 5 z M S 5 7 U G F u Z G V t a W N f N i w 1 N H 0 m c X V v d D s s J n F 1 b 3 Q 7 U 2 V j d G l v b j E v Z G F 0 Y S 9 B d X R v U m V t b 3 Z l Z E N v b H V t b n M x L n t Q Y W 5 k Z W 1 p Y 1 8 x M S w 1 N X 0 m c X V v d D s s J n F 1 b 3 Q 7 U 2 V j d G l v b j E v Z G F 0 Y S 9 B d X R v U m V t b 3 Z l Z E N v b H V t b n M x L n t Q Y W 5 k Z W 1 p Y 1 8 4 L D U 2 f S Z x d W 9 0 O y w m c X V v d D t T Z W N 0 a W 9 u M S 9 k Y X R h L 0 F 1 d G 9 S Z W 1 v d m V k Q 2 9 s d W 1 u c z E u e 0 1 v b n R o L D U 3 f S Z x d W 9 0 O y w m c X V v d D t T Z W N 0 a W 9 u M S 9 k Y X R h L 0 F 1 d G 9 S Z W 1 v d m V k Q 2 9 s d W 1 u c z E u e 0 R h e S w 1 O H 0 m c X V v d D s s J n F 1 b 3 Q 7 U 2 V j d G l v b j E v Z G F 0 Y S 9 B d X R v U m V t b 3 Z l Z E N v b H V t b n M x L n t U a W 1 l L D U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O O Z P Y U B / U 6 8 q R F f m t O a T Q A A A A A C A A A A A A A Q Z g A A A A E A A C A A A A A U A o D J T X H L 2 U Y + Z N J 9 k m k d r g o S 6 J U 1 S S E T O a P g N 4 K p z A A A A A A O g A A A A A I A A C A A A A A l 5 X c p e 5 v 4 h d w x B K h f v t W I Y g R a i i H f o 5 o p E 6 Y I t C i D D F A A A A D 8 G 6 m a H 8 Z P R t 1 q q T X R I D 1 5 / I v C / 0 A 9 w 7 g Y f 0 3 p A L 3 6 R M q b 1 f P K P k W / C + 5 g W L 3 T y b M T A F g + n S q 6 N K g X L E / d N J P t Z m M S w 5 f Z i p H f t j y S E D w B j k A A A A D c T S 1 b Y 7 s t U 4 H F 3 W e y W l r Q F U 7 5 3 C P / Z G v 7 + Q F 3 U c w p / J m j a u w c P h Z y o O Q L o e s S B g 3 x N r n K Q y w n g a h Y q Z H s F o 1 k < / D a t a M a s h u p > 
</file>

<file path=customXml/itemProps1.xml><?xml version="1.0" encoding="utf-8"?>
<ds:datastoreItem xmlns:ds="http://schemas.openxmlformats.org/officeDocument/2006/customXml" ds:itemID="{2683CB0B-BE6F-42AD-8433-4C034F6C54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Aaron Cooke</cp:lastModifiedBy>
  <dcterms:created xsi:type="dcterms:W3CDTF">2015-06-05T18:17:20Z</dcterms:created>
  <dcterms:modified xsi:type="dcterms:W3CDTF">2024-06-07T18:24:29Z</dcterms:modified>
</cp:coreProperties>
</file>