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Speciale\rl_project\Data\"/>
    </mc:Choice>
  </mc:AlternateContent>
  <xr:revisionPtr revIDLastSave="0" documentId="13_ncr:1_{C7D3DB5D-A8D0-4D55-B62B-3FBCB57F9A18}" xr6:coauthVersionLast="47" xr6:coauthVersionMax="47" xr10:uidLastSave="{00000000-0000-0000-0000-000000000000}"/>
  <bookViews>
    <workbookView xWindow="-120" yWindow="-120" windowWidth="29040" windowHeight="17640" firstSheet="1" activeTab="7" xr2:uid="{00000000-000D-0000-FFFF-FFFF00000000}"/>
  </bookViews>
  <sheets>
    <sheet name="FORMUE11 NOMINAL" sheetId="2" r:id="rId1"/>
    <sheet name="FORMUE11 REAL" sheetId="5" r:id="rId2"/>
    <sheet name="INDKP201 NOMINAL_SHORT" sheetId="6" r:id="rId3"/>
    <sheet name="INDKP201 REAL_SHORT" sheetId="7" r:id="rId4"/>
    <sheet name="PRIS 9 Inflation" sheetId="3" r:id="rId5"/>
    <sheet name="DNRENTA indskudsbevis" sheetId="4" r:id="rId6"/>
    <sheet name="IFOR31" sheetId="8" r:id="rId7"/>
    <sheet name="FORMUE1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7" l="1"/>
  <c r="S5" i="7"/>
  <c r="S4" i="7"/>
  <c r="AB50" i="7"/>
  <c r="AA50" i="7"/>
  <c r="Z50" i="7"/>
  <c r="Y50" i="7"/>
  <c r="X50" i="7"/>
  <c r="W50" i="7"/>
  <c r="V50" i="7"/>
  <c r="U50" i="7"/>
  <c r="T50" i="7"/>
  <c r="S50" i="7"/>
  <c r="AB49" i="7"/>
  <c r="AA49" i="7"/>
  <c r="Z49" i="7"/>
  <c r="Y49" i="7"/>
  <c r="X49" i="7"/>
  <c r="W49" i="7"/>
  <c r="V49" i="7"/>
  <c r="U49" i="7"/>
  <c r="T49" i="7"/>
  <c r="S49" i="7"/>
  <c r="AB48" i="7"/>
  <c r="AA48" i="7"/>
  <c r="Z48" i="7"/>
  <c r="Y48" i="7"/>
  <c r="X48" i="7"/>
  <c r="W48" i="7"/>
  <c r="V48" i="7"/>
  <c r="U48" i="7"/>
  <c r="T48" i="7"/>
  <c r="S48" i="7"/>
  <c r="AB47" i="7"/>
  <c r="AA47" i="7"/>
  <c r="Z47" i="7"/>
  <c r="Y47" i="7"/>
  <c r="X47" i="7"/>
  <c r="W47" i="7"/>
  <c r="V47" i="7"/>
  <c r="U47" i="7"/>
  <c r="T47" i="7"/>
  <c r="S47" i="7"/>
  <c r="AB46" i="7"/>
  <c r="AA46" i="7"/>
  <c r="Z46" i="7"/>
  <c r="Y46" i="7"/>
  <c r="X46" i="7"/>
  <c r="W46" i="7"/>
  <c r="V46" i="7"/>
  <c r="U46" i="7"/>
  <c r="T46" i="7"/>
  <c r="AB36" i="7"/>
  <c r="AA36" i="7"/>
  <c r="Z36" i="7"/>
  <c r="Y36" i="7"/>
  <c r="X36" i="7"/>
  <c r="W36" i="7"/>
  <c r="V36" i="7"/>
  <c r="U36" i="7"/>
  <c r="T36" i="7"/>
  <c r="S36" i="7"/>
  <c r="AB35" i="7"/>
  <c r="AA35" i="7"/>
  <c r="Z35" i="7"/>
  <c r="Y35" i="7"/>
  <c r="X35" i="7"/>
  <c r="W35" i="7"/>
  <c r="V35" i="7"/>
  <c r="U35" i="7"/>
  <c r="T35" i="7"/>
  <c r="S35" i="7"/>
  <c r="AB34" i="7"/>
  <c r="AA34" i="7"/>
  <c r="Z34" i="7"/>
  <c r="Y34" i="7"/>
  <c r="X34" i="7"/>
  <c r="W34" i="7"/>
  <c r="V34" i="7"/>
  <c r="U34" i="7"/>
  <c r="T34" i="7"/>
  <c r="S34" i="7"/>
  <c r="AB33" i="7"/>
  <c r="AA33" i="7"/>
  <c r="Z33" i="7"/>
  <c r="Y33" i="7"/>
  <c r="X33" i="7"/>
  <c r="W33" i="7"/>
  <c r="V33" i="7"/>
  <c r="U33" i="7"/>
  <c r="T33" i="7"/>
  <c r="S33" i="7"/>
  <c r="AB32" i="7"/>
  <c r="AA32" i="7"/>
  <c r="Z32" i="7"/>
  <c r="Y32" i="7"/>
  <c r="X32" i="7"/>
  <c r="W32" i="7"/>
  <c r="V32" i="7"/>
  <c r="U32" i="7"/>
  <c r="T32" i="7"/>
  <c r="S32" i="7"/>
  <c r="AB22" i="7"/>
  <c r="AA22" i="7"/>
  <c r="Z22" i="7"/>
  <c r="Y22" i="7"/>
  <c r="X22" i="7"/>
  <c r="W22" i="7"/>
  <c r="V22" i="7"/>
  <c r="U22" i="7"/>
  <c r="T22" i="7"/>
  <c r="S22" i="7"/>
  <c r="AB21" i="7"/>
  <c r="AA21" i="7"/>
  <c r="Z21" i="7"/>
  <c r="Y21" i="7"/>
  <c r="X21" i="7"/>
  <c r="W21" i="7"/>
  <c r="V21" i="7"/>
  <c r="U21" i="7"/>
  <c r="T21" i="7"/>
  <c r="S21" i="7"/>
  <c r="AB20" i="7"/>
  <c r="AA20" i="7"/>
  <c r="Z20" i="7"/>
  <c r="Y20" i="7"/>
  <c r="X20" i="7"/>
  <c r="W20" i="7"/>
  <c r="V20" i="7"/>
  <c r="U20" i="7"/>
  <c r="T20" i="7"/>
  <c r="S20" i="7"/>
  <c r="AB19" i="7"/>
  <c r="AA19" i="7"/>
  <c r="Z19" i="7"/>
  <c r="Y19" i="7"/>
  <c r="X19" i="7"/>
  <c r="W19" i="7"/>
  <c r="V19" i="7"/>
  <c r="U19" i="7"/>
  <c r="T19" i="7"/>
  <c r="S19" i="7"/>
  <c r="AB18" i="7"/>
  <c r="AA18" i="7"/>
  <c r="Z18" i="7"/>
  <c r="Y18" i="7"/>
  <c r="X18" i="7"/>
  <c r="W18" i="7"/>
  <c r="V18" i="7"/>
  <c r="U18" i="7"/>
  <c r="T18" i="7"/>
  <c r="S18" i="7"/>
  <c r="AB8" i="7"/>
  <c r="AA8" i="7"/>
  <c r="Z8" i="7"/>
  <c r="Y8" i="7"/>
  <c r="X8" i="7"/>
  <c r="W8" i="7"/>
  <c r="V8" i="7"/>
  <c r="U8" i="7"/>
  <c r="T8" i="7"/>
  <c r="S8" i="7"/>
  <c r="AB7" i="7"/>
  <c r="AA7" i="7"/>
  <c r="Z7" i="7"/>
  <c r="Y7" i="7"/>
  <c r="X7" i="7"/>
  <c r="W7" i="7"/>
  <c r="V7" i="7"/>
  <c r="U7" i="7"/>
  <c r="T7" i="7"/>
  <c r="S7" i="7"/>
  <c r="AB6" i="7"/>
  <c r="AA6" i="7"/>
  <c r="Z6" i="7"/>
  <c r="Y6" i="7"/>
  <c r="X6" i="7"/>
  <c r="W6" i="7"/>
  <c r="V6" i="7"/>
  <c r="U6" i="7"/>
  <c r="T6" i="7"/>
  <c r="S6" i="7"/>
  <c r="AB5" i="7"/>
  <c r="AA5" i="7"/>
  <c r="Z5" i="7"/>
  <c r="Y5" i="7"/>
  <c r="X5" i="7"/>
  <c r="W5" i="7"/>
  <c r="V5" i="7"/>
  <c r="U5" i="7"/>
  <c r="T5" i="7"/>
  <c r="AB4" i="7"/>
  <c r="AA4" i="7"/>
  <c r="Z4" i="7"/>
  <c r="Y4" i="7"/>
  <c r="X4" i="7"/>
  <c r="W4" i="7"/>
  <c r="V4" i="7"/>
  <c r="U4" i="7"/>
  <c r="T4" i="7"/>
  <c r="S46" i="6"/>
  <c r="AB50" i="6"/>
  <c r="AA50" i="6"/>
  <c r="Z50" i="6"/>
  <c r="Y50" i="6"/>
  <c r="X50" i="6"/>
  <c r="W50" i="6"/>
  <c r="V50" i="6"/>
  <c r="U50" i="6"/>
  <c r="T50" i="6"/>
  <c r="S50" i="6"/>
  <c r="AB49" i="6"/>
  <c r="AA49" i="6"/>
  <c r="Z49" i="6"/>
  <c r="Y49" i="6"/>
  <c r="X49" i="6"/>
  <c r="W49" i="6"/>
  <c r="V49" i="6"/>
  <c r="U49" i="6"/>
  <c r="T49" i="6"/>
  <c r="S49" i="6"/>
  <c r="AB48" i="6"/>
  <c r="AA48" i="6"/>
  <c r="Z48" i="6"/>
  <c r="Y48" i="6"/>
  <c r="X48" i="6"/>
  <c r="W48" i="6"/>
  <c r="V48" i="6"/>
  <c r="U48" i="6"/>
  <c r="T48" i="6"/>
  <c r="S48" i="6"/>
  <c r="AB47" i="6"/>
  <c r="AA47" i="6"/>
  <c r="Z47" i="6"/>
  <c r="Y47" i="6"/>
  <c r="X47" i="6"/>
  <c r="W47" i="6"/>
  <c r="V47" i="6"/>
  <c r="U47" i="6"/>
  <c r="T47" i="6"/>
  <c r="S47" i="6"/>
  <c r="AB46" i="6"/>
  <c r="AA46" i="6"/>
  <c r="Z46" i="6"/>
  <c r="Y46" i="6"/>
  <c r="X46" i="6"/>
  <c r="W46" i="6"/>
  <c r="V46" i="6"/>
  <c r="U46" i="6"/>
  <c r="T46" i="6"/>
  <c r="AB36" i="6"/>
  <c r="S32" i="6"/>
  <c r="AA36" i="6"/>
  <c r="Z36" i="6"/>
  <c r="Y36" i="6"/>
  <c r="X36" i="6"/>
  <c r="W36" i="6"/>
  <c r="V36" i="6"/>
  <c r="U36" i="6"/>
  <c r="T36" i="6"/>
  <c r="S36" i="6"/>
  <c r="AB35" i="6"/>
  <c r="AA35" i="6"/>
  <c r="Z35" i="6"/>
  <c r="Y35" i="6"/>
  <c r="X35" i="6"/>
  <c r="W35" i="6"/>
  <c r="V35" i="6"/>
  <c r="U35" i="6"/>
  <c r="T35" i="6"/>
  <c r="S35" i="6"/>
  <c r="AB34" i="6"/>
  <c r="AA34" i="6"/>
  <c r="Z34" i="6"/>
  <c r="Y34" i="6"/>
  <c r="X34" i="6"/>
  <c r="W34" i="6"/>
  <c r="V34" i="6"/>
  <c r="U34" i="6"/>
  <c r="T34" i="6"/>
  <c r="S34" i="6"/>
  <c r="AB33" i="6"/>
  <c r="AA33" i="6"/>
  <c r="Z33" i="6"/>
  <c r="Y33" i="6"/>
  <c r="X33" i="6"/>
  <c r="W33" i="6"/>
  <c r="V33" i="6"/>
  <c r="U33" i="6"/>
  <c r="T33" i="6"/>
  <c r="S33" i="6"/>
  <c r="AB32" i="6"/>
  <c r="AA32" i="6"/>
  <c r="Z32" i="6"/>
  <c r="Y32" i="6"/>
  <c r="X32" i="6"/>
  <c r="W32" i="6"/>
  <c r="V32" i="6"/>
  <c r="U32" i="6"/>
  <c r="T32" i="6"/>
  <c r="S20" i="6"/>
  <c r="S22" i="6"/>
  <c r="S18" i="6"/>
  <c r="AB22" i="6"/>
  <c r="AA22" i="6"/>
  <c r="Z22" i="6"/>
  <c r="Y22" i="6"/>
  <c r="X22" i="6"/>
  <c r="W22" i="6"/>
  <c r="V22" i="6"/>
  <c r="U22" i="6"/>
  <c r="T22" i="6"/>
  <c r="AB21" i="6"/>
  <c r="AA21" i="6"/>
  <c r="Z21" i="6"/>
  <c r="Y21" i="6"/>
  <c r="X21" i="6"/>
  <c r="W21" i="6"/>
  <c r="V21" i="6"/>
  <c r="U21" i="6"/>
  <c r="T21" i="6"/>
  <c r="S21" i="6"/>
  <c r="AB20" i="6"/>
  <c r="AA20" i="6"/>
  <c r="Z20" i="6"/>
  <c r="Y20" i="6"/>
  <c r="X20" i="6"/>
  <c r="W20" i="6"/>
  <c r="V20" i="6"/>
  <c r="U20" i="6"/>
  <c r="T20" i="6"/>
  <c r="AB19" i="6"/>
  <c r="AA19" i="6"/>
  <c r="Z19" i="6"/>
  <c r="Y19" i="6"/>
  <c r="X19" i="6"/>
  <c r="W19" i="6"/>
  <c r="V19" i="6"/>
  <c r="U19" i="6"/>
  <c r="T19" i="6"/>
  <c r="S19" i="6"/>
  <c r="AB18" i="6"/>
  <c r="AA18" i="6"/>
  <c r="Z18" i="6"/>
  <c r="Y18" i="6"/>
  <c r="X18" i="6"/>
  <c r="W18" i="6"/>
  <c r="V18" i="6"/>
  <c r="U18" i="6"/>
  <c r="T18" i="6"/>
  <c r="T4" i="6"/>
  <c r="U4" i="6"/>
  <c r="V4" i="6"/>
  <c r="W4" i="6"/>
  <c r="X4" i="6"/>
  <c r="Y4" i="6"/>
  <c r="Z4" i="6"/>
  <c r="AA4" i="6"/>
  <c r="AB4" i="6"/>
  <c r="T5" i="6"/>
  <c r="U5" i="6"/>
  <c r="V5" i="6"/>
  <c r="W5" i="6"/>
  <c r="X5" i="6"/>
  <c r="Y5" i="6"/>
  <c r="Z5" i="6"/>
  <c r="AA5" i="6"/>
  <c r="AB5" i="6"/>
  <c r="T6" i="6"/>
  <c r="U6" i="6"/>
  <c r="V6" i="6"/>
  <c r="W6" i="6"/>
  <c r="X6" i="6"/>
  <c r="Y6" i="6"/>
  <c r="Z6" i="6"/>
  <c r="AA6" i="6"/>
  <c r="AB6" i="6"/>
  <c r="T7" i="6"/>
  <c r="U7" i="6"/>
  <c r="V7" i="6"/>
  <c r="W7" i="6"/>
  <c r="X7" i="6"/>
  <c r="Y7" i="6"/>
  <c r="Z7" i="6"/>
  <c r="AA7" i="6"/>
  <c r="AB7" i="6"/>
  <c r="T8" i="6"/>
  <c r="U8" i="6"/>
  <c r="V8" i="6"/>
  <c r="W8" i="6"/>
  <c r="X8" i="6"/>
  <c r="Y8" i="6"/>
  <c r="Z8" i="6"/>
  <c r="AA8" i="6"/>
  <c r="AB8" i="6"/>
  <c r="S8" i="6"/>
  <c r="S7" i="6"/>
  <c r="S6" i="6"/>
  <c r="S5" i="6"/>
  <c r="S4" i="6"/>
  <c r="R5" i="2"/>
  <c r="R4" i="5"/>
  <c r="R49" i="5"/>
  <c r="AA54" i="5"/>
  <c r="Z54" i="5"/>
  <c r="Y54" i="5"/>
  <c r="X54" i="5"/>
  <c r="W54" i="5"/>
  <c r="V54" i="5"/>
  <c r="U54" i="5"/>
  <c r="T54" i="5"/>
  <c r="S54" i="5"/>
  <c r="R54" i="5"/>
  <c r="AA53" i="5"/>
  <c r="Z53" i="5"/>
  <c r="Y53" i="5"/>
  <c r="X53" i="5"/>
  <c r="W53" i="5"/>
  <c r="V53" i="5"/>
  <c r="U53" i="5"/>
  <c r="T53" i="5"/>
  <c r="S53" i="5"/>
  <c r="R53" i="5"/>
  <c r="AA52" i="5"/>
  <c r="Z52" i="5"/>
  <c r="Y52" i="5"/>
  <c r="X52" i="5"/>
  <c r="W52" i="5"/>
  <c r="V52" i="5"/>
  <c r="U52" i="5"/>
  <c r="T52" i="5"/>
  <c r="S52" i="5"/>
  <c r="R52" i="5"/>
  <c r="AA51" i="5"/>
  <c r="Z51" i="5"/>
  <c r="Y51" i="5"/>
  <c r="X51" i="5"/>
  <c r="W51" i="5"/>
  <c r="V51" i="5"/>
  <c r="U51" i="5"/>
  <c r="T51" i="5"/>
  <c r="S51" i="5"/>
  <c r="R51" i="5"/>
  <c r="AA50" i="5"/>
  <c r="Z50" i="5"/>
  <c r="Y50" i="5"/>
  <c r="X50" i="5"/>
  <c r="W50" i="5"/>
  <c r="V50" i="5"/>
  <c r="U50" i="5"/>
  <c r="T50" i="5"/>
  <c r="S50" i="5"/>
  <c r="R50" i="5"/>
  <c r="AA49" i="5"/>
  <c r="Z49" i="5"/>
  <c r="Y49" i="5"/>
  <c r="X49" i="5"/>
  <c r="W49" i="5"/>
  <c r="V49" i="5"/>
  <c r="U49" i="5"/>
  <c r="T49" i="5"/>
  <c r="S49" i="5"/>
  <c r="R34" i="5"/>
  <c r="AA39" i="5"/>
  <c r="Z39" i="5"/>
  <c r="Y39" i="5"/>
  <c r="X39" i="5"/>
  <c r="W39" i="5"/>
  <c r="V39" i="5"/>
  <c r="U39" i="5"/>
  <c r="T39" i="5"/>
  <c r="S39" i="5"/>
  <c r="R39" i="5"/>
  <c r="AA38" i="5"/>
  <c r="Z38" i="5"/>
  <c r="Y38" i="5"/>
  <c r="X38" i="5"/>
  <c r="W38" i="5"/>
  <c r="V38" i="5"/>
  <c r="U38" i="5"/>
  <c r="T38" i="5"/>
  <c r="S38" i="5"/>
  <c r="R38" i="5"/>
  <c r="AA37" i="5"/>
  <c r="Z37" i="5"/>
  <c r="Y37" i="5"/>
  <c r="X37" i="5"/>
  <c r="W37" i="5"/>
  <c r="V37" i="5"/>
  <c r="U37" i="5"/>
  <c r="T37" i="5"/>
  <c r="S37" i="5"/>
  <c r="R37" i="5"/>
  <c r="AA36" i="5"/>
  <c r="Z36" i="5"/>
  <c r="Y36" i="5"/>
  <c r="X36" i="5"/>
  <c r="W36" i="5"/>
  <c r="V36" i="5"/>
  <c r="U36" i="5"/>
  <c r="T36" i="5"/>
  <c r="S36" i="5"/>
  <c r="R36" i="5"/>
  <c r="AA35" i="5"/>
  <c r="Z35" i="5"/>
  <c r="Y35" i="5"/>
  <c r="X35" i="5"/>
  <c r="W35" i="5"/>
  <c r="V35" i="5"/>
  <c r="U35" i="5"/>
  <c r="T35" i="5"/>
  <c r="S35" i="5"/>
  <c r="R35" i="5"/>
  <c r="AA34" i="5"/>
  <c r="Z34" i="5"/>
  <c r="Y34" i="5"/>
  <c r="X34" i="5"/>
  <c r="W34" i="5"/>
  <c r="V34" i="5"/>
  <c r="U34" i="5"/>
  <c r="T34" i="5"/>
  <c r="S34" i="5"/>
  <c r="R19" i="5"/>
  <c r="AA24" i="5"/>
  <c r="Z24" i="5"/>
  <c r="Y24" i="5"/>
  <c r="X24" i="5"/>
  <c r="W24" i="5"/>
  <c r="V24" i="5"/>
  <c r="U24" i="5"/>
  <c r="T24" i="5"/>
  <c r="S24" i="5"/>
  <c r="R24" i="5"/>
  <c r="AA23" i="5"/>
  <c r="Z23" i="5"/>
  <c r="Y23" i="5"/>
  <c r="X23" i="5"/>
  <c r="W23" i="5"/>
  <c r="V23" i="5"/>
  <c r="U23" i="5"/>
  <c r="T23" i="5"/>
  <c r="S23" i="5"/>
  <c r="R23" i="5"/>
  <c r="AA22" i="5"/>
  <c r="Z22" i="5"/>
  <c r="Y22" i="5"/>
  <c r="X22" i="5"/>
  <c r="W22" i="5"/>
  <c r="V22" i="5"/>
  <c r="U22" i="5"/>
  <c r="T22" i="5"/>
  <c r="S22" i="5"/>
  <c r="R22" i="5"/>
  <c r="AA21" i="5"/>
  <c r="Z21" i="5"/>
  <c r="Y21" i="5"/>
  <c r="X21" i="5"/>
  <c r="W21" i="5"/>
  <c r="V21" i="5"/>
  <c r="U21" i="5"/>
  <c r="T21" i="5"/>
  <c r="S21" i="5"/>
  <c r="R21" i="5"/>
  <c r="AA20" i="5"/>
  <c r="Z20" i="5"/>
  <c r="Y20" i="5"/>
  <c r="X20" i="5"/>
  <c r="W20" i="5"/>
  <c r="V20" i="5"/>
  <c r="U20" i="5"/>
  <c r="T20" i="5"/>
  <c r="S20" i="5"/>
  <c r="R20" i="5"/>
  <c r="AA19" i="5"/>
  <c r="Z19" i="5"/>
  <c r="Y19" i="5"/>
  <c r="X19" i="5"/>
  <c r="W19" i="5"/>
  <c r="V19" i="5"/>
  <c r="U19" i="5"/>
  <c r="T19" i="5"/>
  <c r="S19" i="5"/>
  <c r="R9" i="5"/>
  <c r="AA9" i="5"/>
  <c r="Z9" i="5"/>
  <c r="Y9" i="5"/>
  <c r="X9" i="5"/>
  <c r="W9" i="5"/>
  <c r="V9" i="5"/>
  <c r="U9" i="5"/>
  <c r="T9" i="5"/>
  <c r="S9" i="5"/>
  <c r="AA8" i="5"/>
  <c r="Z8" i="5"/>
  <c r="Y8" i="5"/>
  <c r="X8" i="5"/>
  <c r="W8" i="5"/>
  <c r="V8" i="5"/>
  <c r="U8" i="5"/>
  <c r="T8" i="5"/>
  <c r="S8" i="5"/>
  <c r="R8" i="5"/>
  <c r="AA7" i="5"/>
  <c r="Z7" i="5"/>
  <c r="Y7" i="5"/>
  <c r="X7" i="5"/>
  <c r="W7" i="5"/>
  <c r="V7" i="5"/>
  <c r="U7" i="5"/>
  <c r="T7" i="5"/>
  <c r="S7" i="5"/>
  <c r="R7" i="5"/>
  <c r="AA6" i="5"/>
  <c r="Z6" i="5"/>
  <c r="Y6" i="5"/>
  <c r="X6" i="5"/>
  <c r="W6" i="5"/>
  <c r="V6" i="5"/>
  <c r="U6" i="5"/>
  <c r="T6" i="5"/>
  <c r="S6" i="5"/>
  <c r="R6" i="5"/>
  <c r="AA5" i="5"/>
  <c r="Z5" i="5"/>
  <c r="Y5" i="5"/>
  <c r="X5" i="5"/>
  <c r="W5" i="5"/>
  <c r="V5" i="5"/>
  <c r="U5" i="5"/>
  <c r="T5" i="5"/>
  <c r="S5" i="5"/>
  <c r="R5" i="5"/>
  <c r="AA4" i="5"/>
  <c r="Z4" i="5"/>
  <c r="Y4" i="5"/>
  <c r="X4" i="5"/>
  <c r="W4" i="5"/>
  <c r="V4" i="5"/>
  <c r="U4" i="5"/>
  <c r="T4" i="5"/>
  <c r="S4" i="5"/>
  <c r="R55" i="2"/>
  <c r="AA59" i="2"/>
  <c r="Z59" i="2"/>
  <c r="Y59" i="2"/>
  <c r="X59" i="2"/>
  <c r="W59" i="2"/>
  <c r="V59" i="2"/>
  <c r="U59" i="2"/>
  <c r="T59" i="2"/>
  <c r="S59" i="2"/>
  <c r="R59" i="2"/>
  <c r="AA58" i="2"/>
  <c r="Z58" i="2"/>
  <c r="Y58" i="2"/>
  <c r="X58" i="2"/>
  <c r="W58" i="2"/>
  <c r="V58" i="2"/>
  <c r="U58" i="2"/>
  <c r="T58" i="2"/>
  <c r="S58" i="2"/>
  <c r="R58" i="2"/>
  <c r="AA57" i="2"/>
  <c r="Z57" i="2"/>
  <c r="Y57" i="2"/>
  <c r="X57" i="2"/>
  <c r="W57" i="2"/>
  <c r="V57" i="2"/>
  <c r="U57" i="2"/>
  <c r="T57" i="2"/>
  <c r="S57" i="2"/>
  <c r="R57" i="2"/>
  <c r="AA56" i="2"/>
  <c r="Z56" i="2"/>
  <c r="Y56" i="2"/>
  <c r="X56" i="2"/>
  <c r="W56" i="2"/>
  <c r="V56" i="2"/>
  <c r="U56" i="2"/>
  <c r="T56" i="2"/>
  <c r="S56" i="2"/>
  <c r="R56" i="2"/>
  <c r="AA55" i="2"/>
  <c r="Z55" i="2"/>
  <c r="Y55" i="2"/>
  <c r="X55" i="2"/>
  <c r="W55" i="2"/>
  <c r="V55" i="2"/>
  <c r="U55" i="2"/>
  <c r="T55" i="2"/>
  <c r="S55" i="2"/>
  <c r="AA54" i="2"/>
  <c r="Z54" i="2"/>
  <c r="Y54" i="2"/>
  <c r="X54" i="2"/>
  <c r="W54" i="2"/>
  <c r="V54" i="2"/>
  <c r="U54" i="2"/>
  <c r="T54" i="2"/>
  <c r="S54" i="2"/>
  <c r="R54" i="2"/>
  <c r="AA43" i="2"/>
  <c r="Z43" i="2"/>
  <c r="Y43" i="2"/>
  <c r="X43" i="2"/>
  <c r="W43" i="2"/>
  <c r="V43" i="2"/>
  <c r="U43" i="2"/>
  <c r="T43" i="2"/>
  <c r="S43" i="2"/>
  <c r="R43" i="2"/>
  <c r="AA42" i="2"/>
  <c r="Z42" i="2"/>
  <c r="Y42" i="2"/>
  <c r="X42" i="2"/>
  <c r="W42" i="2"/>
  <c r="V42" i="2"/>
  <c r="U42" i="2"/>
  <c r="T42" i="2"/>
  <c r="S42" i="2"/>
  <c r="R42" i="2"/>
  <c r="AA41" i="2"/>
  <c r="Z41" i="2"/>
  <c r="Y41" i="2"/>
  <c r="X41" i="2"/>
  <c r="W41" i="2"/>
  <c r="V41" i="2"/>
  <c r="U41" i="2"/>
  <c r="T41" i="2"/>
  <c r="S41" i="2"/>
  <c r="R41" i="2"/>
  <c r="AA40" i="2"/>
  <c r="Z40" i="2"/>
  <c r="Y40" i="2"/>
  <c r="X40" i="2"/>
  <c r="W40" i="2"/>
  <c r="V40" i="2"/>
  <c r="U40" i="2"/>
  <c r="T40" i="2"/>
  <c r="S40" i="2"/>
  <c r="R40" i="2"/>
  <c r="AA39" i="2"/>
  <c r="Z39" i="2"/>
  <c r="Y39" i="2"/>
  <c r="X39" i="2"/>
  <c r="W39" i="2"/>
  <c r="V39" i="2"/>
  <c r="U39" i="2"/>
  <c r="T39" i="2"/>
  <c r="S39" i="2"/>
  <c r="R39" i="2"/>
  <c r="AA38" i="2"/>
  <c r="Z38" i="2"/>
  <c r="Y38" i="2"/>
  <c r="X38" i="2"/>
  <c r="W38" i="2"/>
  <c r="V38" i="2"/>
  <c r="U38" i="2"/>
  <c r="T38" i="2"/>
  <c r="S38" i="2"/>
  <c r="R38" i="2"/>
  <c r="R23" i="2"/>
  <c r="AA26" i="2"/>
  <c r="Z26" i="2"/>
  <c r="Y26" i="2"/>
  <c r="X26" i="2"/>
  <c r="W26" i="2"/>
  <c r="V26" i="2"/>
  <c r="U26" i="2"/>
  <c r="T26" i="2"/>
  <c r="S26" i="2"/>
  <c r="R26" i="2"/>
  <c r="AA25" i="2"/>
  <c r="Z25" i="2"/>
  <c r="Y25" i="2"/>
  <c r="X25" i="2"/>
  <c r="W25" i="2"/>
  <c r="V25" i="2"/>
  <c r="U25" i="2"/>
  <c r="T25" i="2"/>
  <c r="S25" i="2"/>
  <c r="R25" i="2"/>
  <c r="AA24" i="2"/>
  <c r="Z24" i="2"/>
  <c r="Y24" i="2"/>
  <c r="X24" i="2"/>
  <c r="W24" i="2"/>
  <c r="V24" i="2"/>
  <c r="U24" i="2"/>
  <c r="T24" i="2"/>
  <c r="S24" i="2"/>
  <c r="R24" i="2"/>
  <c r="AA23" i="2"/>
  <c r="Z23" i="2"/>
  <c r="Y23" i="2"/>
  <c r="X23" i="2"/>
  <c r="W23" i="2"/>
  <c r="V23" i="2"/>
  <c r="U23" i="2"/>
  <c r="T23" i="2"/>
  <c r="S23" i="2"/>
  <c r="AA22" i="2"/>
  <c r="Z22" i="2"/>
  <c r="Y22" i="2"/>
  <c r="X22" i="2"/>
  <c r="W22" i="2"/>
  <c r="V22" i="2"/>
  <c r="U22" i="2"/>
  <c r="T22" i="2"/>
  <c r="S22" i="2"/>
  <c r="R22" i="2"/>
  <c r="AA21" i="2"/>
  <c r="Z21" i="2"/>
  <c r="Y21" i="2"/>
  <c r="X21" i="2"/>
  <c r="W21" i="2"/>
  <c r="V21" i="2"/>
  <c r="U21" i="2"/>
  <c r="T21" i="2"/>
  <c r="S21" i="2"/>
  <c r="R21" i="2"/>
  <c r="AA10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S5" i="2"/>
  <c r="T5" i="2"/>
  <c r="U5" i="2"/>
  <c r="V5" i="2"/>
  <c r="W5" i="2"/>
  <c r="X5" i="2"/>
  <c r="S6" i="2"/>
  <c r="T6" i="2"/>
  <c r="U6" i="2"/>
  <c r="V6" i="2"/>
  <c r="W6" i="2"/>
  <c r="X6" i="2"/>
  <c r="S7" i="2"/>
  <c r="T7" i="2"/>
  <c r="U7" i="2"/>
  <c r="V7" i="2"/>
  <c r="W7" i="2"/>
  <c r="X7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R10" i="2"/>
  <c r="R9" i="2"/>
  <c r="R8" i="2"/>
  <c r="R7" i="2"/>
  <c r="R6" i="2"/>
</calcChain>
</file>

<file path=xl/sharedStrings.xml><?xml version="1.0" encoding="utf-8"?>
<sst xmlns="http://schemas.openxmlformats.org/spreadsheetml/2006/main" count="587" uniqueCount="201">
  <si>
    <t>Formue efter population, køn, formuetype, enhed, alder og tid</t>
  </si>
  <si>
    <t>Enhed: -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</si>
  <si>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</si>
  <si>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</si>
  <si>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</si>
  <si>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</si>
  <si>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</si>
  <si>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</si>
  <si>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</si>
  <si>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</si>
  <si>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</si>
  <si>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</si>
  <si>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Alle uanset om de har formuetypen</t>
  </si>
  <si>
    <t>Mænd og kvinder i alt</t>
  </si>
  <si>
    <t>Nettoformue I alt (2014-definition A+B-B6+CX-D-E-F+F3)</t>
  </si>
  <si>
    <t>Median (nominelle priser)</t>
  </si>
  <si>
    <t>18 år og derover</t>
  </si>
  <si>
    <t>18-24 år</t>
  </si>
  <si>
    <t>25-29 år</t>
  </si>
  <si>
    <t>30-34 år</t>
  </si>
  <si>
    <t>35-39 år</t>
  </si>
  <si>
    <t>40-44 år</t>
  </si>
  <si>
    <t>45-49 år</t>
  </si>
  <si>
    <t>50-54 år</t>
  </si>
  <si>
    <t>55-59 år</t>
  </si>
  <si>
    <t>60-64 år</t>
  </si>
  <si>
    <t>65-69 år</t>
  </si>
  <si>
    <t>70-74 år</t>
  </si>
  <si>
    <t>75-79 år</t>
  </si>
  <si>
    <t>80-84 år</t>
  </si>
  <si>
    <t>85-89 år</t>
  </si>
  <si>
    <t>90 år og derover</t>
  </si>
  <si>
    <t>Nedre kvartil (nominelle priser)</t>
  </si>
  <si>
    <t>Øvre kvartil (nominelle priser)</t>
  </si>
  <si>
    <t>Gennemsnit (nominelle priser)</t>
  </si>
  <si>
    <t xml:space="preserve">Tabellen er revideret 4. december. Der anvendes nu månedligt prisindeks for december i fastprisberegninger (tabel: PRIS111). Pensionsformuer er revideret for 2021 og 2022. Overgang til nyt vurderingssystem giver mindre databrud på boligformue i 2023. </t>
  </si>
  <si>
    <t>Forbrugerprisindeks, gennemsnitlig årlig inflation (1900=100) efter type og tid</t>
  </si>
  <si>
    <t>Enhed: Pct.</t>
  </si>
  <si>
    <t>Årsstigning i procent</t>
  </si>
  <si>
    <t xml:space="preserve">Årsstigning i procent er beregnet ud fra afrundede indeks.  Prisindeksene for april - december 2020 er mere usikre end normalt, da bortfaldet har været større end normalt og nogle brancher har været helt nedlukkede. Læs mere på www.dst.dk/doku/forbrugerprisindeks. </t>
  </si>
  <si>
    <t>DK: Danmark</t>
  </si>
  <si>
    <t>Nationalbankens rente - Indskudsbeviser (1992-)</t>
  </si>
  <si>
    <t>Gennemsnit, faste priser (seneste dataårs prisniveau)</t>
  </si>
  <si>
    <t>Øvre kvartil, faste priser (seneste dataårs prisniveau)</t>
  </si>
  <si>
    <t>Nedre kvartil, faste priser (seneste dataårs prisniveau)</t>
  </si>
  <si>
    <t>Median, faste priser (seneste dataårs prisniveau)</t>
  </si>
  <si>
    <t>18-34</t>
  </si>
  <si>
    <t>35-49</t>
  </si>
  <si>
    <t>50-64</t>
  </si>
  <si>
    <t>65-74</t>
  </si>
  <si>
    <t>75-84</t>
  </si>
  <si>
    <t>85+</t>
  </si>
  <si>
    <t>Median</t>
  </si>
  <si>
    <t>1st Quartile</t>
  </si>
  <si>
    <t>3rd Quartile</t>
  </si>
  <si>
    <t>Mean</t>
  </si>
  <si>
    <t>1rst Quartile</t>
  </si>
  <si>
    <t>80 år og derover</t>
  </si>
  <si>
    <t>20-24 år</t>
  </si>
  <si>
    <t>15-19 år</t>
  </si>
  <si>
    <t>Øverste kvartilgrænse (kr.)</t>
  </si>
  <si>
    <t>Nederste kvartilgræsnse (kr.)</t>
  </si>
  <si>
    <t>Median (kr.)</t>
  </si>
  <si>
    <t>Gennemsnit (kr.)</t>
  </si>
  <si>
    <t>2 Indkomst i alt, før skatter mv. (3+7+22+26+29)</t>
  </si>
  <si>
    <t>Alle uanset om de har indkomstypen</t>
  </si>
  <si>
    <t>Nominelle priser</t>
  </si>
  <si>
    <t>Hovedtabel personindkomster efter prisenhed, population, køn, indkomsttype, enhed, alder og tid</t>
  </si>
  <si>
    <t>Faste priser (Seneste dataårs prisniveau)</t>
  </si>
  <si>
    <t>75 +</t>
  </si>
  <si>
    <t>Gennemsnit</t>
  </si>
  <si>
    <t>1rst quartile</t>
  </si>
  <si>
    <t>3rd quartile</t>
  </si>
  <si>
    <t xml:space="preserve">Ved tolkning af 1. decil skal man være opmærksom på, at personer med store tab fx. på aktier eller selvstændig virksomhed kan trække indkomsten i 1. decil ned. Særligt i årene efter finanskrisen forekommer der ekstreme udsving. Tabellerne IFOR20 og IFOR25 giver et mere retvisende billede af udviklingen for laveste decil. Tabellen erstattes af [IFOR30](https://statistikbanken.dk/IFOR30). </t>
  </si>
  <si>
    <t>10. decil</t>
  </si>
  <si>
    <t>9. decil</t>
  </si>
  <si>
    <t>8. decil</t>
  </si>
  <si>
    <t>7. decil</t>
  </si>
  <si>
    <t>6. decil</t>
  </si>
  <si>
    <t>5. decil</t>
  </si>
  <si>
    <t>4. decil</t>
  </si>
  <si>
    <t>3. decil</t>
  </si>
  <si>
    <t>2. decil</t>
  </si>
  <si>
    <t>1. decil</t>
  </si>
  <si>
    <t>Alle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</si>
  <si>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</si>
  <si>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</si>
  <si>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</si>
  <si>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</si>
  <si>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</si>
  <si>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</si>
  <si>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</si>
  <si>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</si>
  <si>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</si>
  <si>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</si>
  <si>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</si>
  <si>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</si>
  <si>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</si>
  <si>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Enhed: Kr.</t>
  </si>
  <si>
    <t>Gennemsnitlig ækvivalleret disponibel indkomst efter socioøkonomisk status, decil gennemsnit og tid</t>
  </si>
  <si>
    <t>Percentil 99</t>
  </si>
  <si>
    <t>Percentil 98</t>
  </si>
  <si>
    <t>Percentil 97</t>
  </si>
  <si>
    <t>Percentil 96</t>
  </si>
  <si>
    <t>Percentil 95</t>
  </si>
  <si>
    <t>Percentil 94</t>
  </si>
  <si>
    <t>Percentil 93</t>
  </si>
  <si>
    <t>Percentil 92</t>
  </si>
  <si>
    <t>Percentil 91</t>
  </si>
  <si>
    <t>Percentil 90</t>
  </si>
  <si>
    <t>Percentil 89</t>
  </si>
  <si>
    <t>Percentil 88</t>
  </si>
  <si>
    <t>Percentil 87</t>
  </si>
  <si>
    <t>Percentil 86</t>
  </si>
  <si>
    <t>Percentil 85</t>
  </si>
  <si>
    <t>Percentil 84</t>
  </si>
  <si>
    <t>Percentil 83</t>
  </si>
  <si>
    <t>Percentil 82</t>
  </si>
  <si>
    <t>Percentil 81</t>
  </si>
  <si>
    <t>Percentil 80</t>
  </si>
  <si>
    <t>Percentil 79</t>
  </si>
  <si>
    <t>Percentil 78</t>
  </si>
  <si>
    <t>Percentil 77</t>
  </si>
  <si>
    <t>Percentil 76</t>
  </si>
  <si>
    <t>Percentil 75</t>
  </si>
  <si>
    <t>Percentil 74</t>
  </si>
  <si>
    <t>Percentil 73</t>
  </si>
  <si>
    <t>Percentil 72</t>
  </si>
  <si>
    <t>Percentil 71</t>
  </si>
  <si>
    <t>Percentil 70</t>
  </si>
  <si>
    <t>Percentil 69</t>
  </si>
  <si>
    <t>Percentil 68</t>
  </si>
  <si>
    <t>Percentil 67</t>
  </si>
  <si>
    <t>Percentil 66</t>
  </si>
  <si>
    <t>Percentil 65</t>
  </si>
  <si>
    <t>Percentil 64</t>
  </si>
  <si>
    <t>Percentil 63</t>
  </si>
  <si>
    <t>Percentil 62</t>
  </si>
  <si>
    <t>Percentil 61</t>
  </si>
  <si>
    <t>Percentil 60</t>
  </si>
  <si>
    <t>Percentil 59</t>
  </si>
  <si>
    <t>Percentil 58</t>
  </si>
  <si>
    <t>Percentil 57</t>
  </si>
  <si>
    <t>Percentil 56</t>
  </si>
  <si>
    <t>Percentil 55</t>
  </si>
  <si>
    <t>Percentil 54</t>
  </si>
  <si>
    <t>Percentil 53</t>
  </si>
  <si>
    <t>Percentil 52</t>
  </si>
  <si>
    <t>Percentil 51</t>
  </si>
  <si>
    <t>Percentil 50</t>
  </si>
  <si>
    <t>Percentil 49</t>
  </si>
  <si>
    <t>Percentil 48</t>
  </si>
  <si>
    <t>Percentil 47</t>
  </si>
  <si>
    <t>Percentil 46</t>
  </si>
  <si>
    <t>Percentil 45</t>
  </si>
  <si>
    <t>Percentil 44</t>
  </si>
  <si>
    <t>Percentil 43</t>
  </si>
  <si>
    <t>Percentil 42</t>
  </si>
  <si>
    <t>Percentil 41</t>
  </si>
  <si>
    <t>Percentil 40</t>
  </si>
  <si>
    <t>Percentil 39</t>
  </si>
  <si>
    <t>Percentil 38</t>
  </si>
  <si>
    <t>Percentil 37</t>
  </si>
  <si>
    <t>Percentil 36</t>
  </si>
  <si>
    <t>Percentil 35</t>
  </si>
  <si>
    <t>Percentil 34</t>
  </si>
  <si>
    <t>Percentil 33</t>
  </si>
  <si>
    <t>Percentil 32</t>
  </si>
  <si>
    <t>Percentil 31</t>
  </si>
  <si>
    <t>Percentil 30</t>
  </si>
  <si>
    <t>Percentil 29</t>
  </si>
  <si>
    <t>Percentil 28</t>
  </si>
  <si>
    <t>Percentil 27</t>
  </si>
  <si>
    <t>Percentil 26</t>
  </si>
  <si>
    <t>Percentil 25</t>
  </si>
  <si>
    <t>Percentil 24</t>
  </si>
  <si>
    <t>Percentil 23</t>
  </si>
  <si>
    <t>Percentil 22</t>
  </si>
  <si>
    <t>Percentil 21</t>
  </si>
  <si>
    <t>Percentil 20</t>
  </si>
  <si>
    <t>Percentil 19</t>
  </si>
  <si>
    <t>Percentil 18</t>
  </si>
  <si>
    <t>Percentil 17</t>
  </si>
  <si>
    <t>Percentil 16</t>
  </si>
  <si>
    <t>Percentil 15</t>
  </si>
  <si>
    <t>Percentil 14</t>
  </si>
  <si>
    <t>Percentil 13</t>
  </si>
  <si>
    <t>Percentil 12</t>
  </si>
  <si>
    <t>Percentil 11</t>
  </si>
  <si>
    <t>Percentil 10</t>
  </si>
  <si>
    <t>Percentil 9</t>
  </si>
  <si>
    <t>Percentil 8</t>
  </si>
  <si>
    <t>Percentil 7</t>
  </si>
  <si>
    <t>Percentil 6</t>
  </si>
  <si>
    <t>Percentil 5</t>
  </si>
  <si>
    <t>Percentil 4</t>
  </si>
  <si>
    <t>Percentil 3</t>
  </si>
  <si>
    <t>Percentil 2</t>
  </si>
  <si>
    <t>Percentil 1</t>
  </si>
  <si>
    <t>Faste priser (seneste dataårs prisniveau)</t>
  </si>
  <si>
    <t>Formue efter alder, prisenhed, percentil og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</si>
</sst>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16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1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opLeftCell="C1" workbookViewId="0">
      <selection activeCell="Q15" sqref="Q15"/>
    </sheetView>
  </sheetViews>
  <sheetFormatPr defaultRowHeight="15" x14ac:dyDescent="0.25"/>
  <cols>
    <col min="1" max="1" width="40.7109375" customWidth="1"/>
    <col min="2" max="2" width="22.28515625" customWidth="1"/>
    <col min="3" max="3" width="40.7109375" customWidth="1"/>
    <col min="4" max="4" width="31.140625" customWidth="1"/>
    <col min="5" max="5" width="17.140625" customWidth="1"/>
    <col min="6" max="15" width="9" customWidth="1"/>
  </cols>
  <sheetData>
    <row r="1" spans="1:27" ht="17.25" x14ac:dyDescent="0.3">
      <c r="A1" s="1" t="s">
        <v>0</v>
      </c>
    </row>
    <row r="2" spans="1:27" x14ac:dyDescent="0.25">
      <c r="A2" s="2" t="s">
        <v>1</v>
      </c>
    </row>
    <row r="3" spans="1:27" x14ac:dyDescent="0.25"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</row>
    <row r="4" spans="1:27" x14ac:dyDescent="0.25">
      <c r="A4" s="3" t="s">
        <v>12</v>
      </c>
      <c r="B4" s="3" t="s">
        <v>13</v>
      </c>
      <c r="C4" s="3" t="s">
        <v>14</v>
      </c>
      <c r="D4" s="3" t="s">
        <v>15</v>
      </c>
      <c r="E4" s="3"/>
      <c r="F4" s="4"/>
      <c r="G4" s="4"/>
      <c r="H4" s="4"/>
      <c r="I4" s="4"/>
      <c r="J4" s="4"/>
      <c r="K4" s="4"/>
      <c r="L4" s="4"/>
      <c r="M4" s="4"/>
      <c r="N4" s="4"/>
      <c r="O4" s="4"/>
      <c r="Q4" s="15" t="s">
        <v>52</v>
      </c>
      <c r="R4" s="15">
        <v>2014</v>
      </c>
      <c r="S4" s="15">
        <v>2015</v>
      </c>
      <c r="T4" s="15">
        <v>2016</v>
      </c>
      <c r="U4" s="15">
        <v>2017</v>
      </c>
      <c r="V4" s="15">
        <v>2018</v>
      </c>
      <c r="W4" s="15">
        <v>2019</v>
      </c>
      <c r="X4" s="15">
        <v>2020</v>
      </c>
      <c r="Y4" s="15">
        <v>2021</v>
      </c>
      <c r="Z4" s="15">
        <v>2022</v>
      </c>
      <c r="AA4" s="15">
        <v>2023</v>
      </c>
    </row>
    <row r="5" spans="1:27" x14ac:dyDescent="0.25">
      <c r="E5" s="3" t="s">
        <v>17</v>
      </c>
      <c r="F5" s="4">
        <v>17581</v>
      </c>
      <c r="G5" s="4">
        <v>19472</v>
      </c>
      <c r="H5" s="4">
        <v>21164</v>
      </c>
      <c r="I5" s="4">
        <v>23369</v>
      </c>
      <c r="J5" s="4">
        <v>25826</v>
      </c>
      <c r="K5" s="4">
        <v>28844</v>
      </c>
      <c r="L5" s="4">
        <v>41797</v>
      </c>
      <c r="M5" s="4">
        <v>46856</v>
      </c>
      <c r="N5" s="4">
        <v>45749</v>
      </c>
      <c r="O5" s="4">
        <v>47569</v>
      </c>
      <c r="Q5" s="15" t="s">
        <v>46</v>
      </c>
      <c r="R5" s="15">
        <f>F5+F6+F7</f>
        <v>168154</v>
      </c>
      <c r="S5" s="15">
        <f t="shared" ref="S5:X5" si="0">G5+G6+G7</f>
        <v>195442</v>
      </c>
      <c r="T5" s="15">
        <f t="shared" si="0"/>
        <v>212707</v>
      </c>
      <c r="U5" s="15">
        <f t="shared" si="0"/>
        <v>234193</v>
      </c>
      <c r="V5" s="15">
        <f t="shared" si="0"/>
        <v>242042</v>
      </c>
      <c r="W5" s="15">
        <f t="shared" si="0"/>
        <v>270790</v>
      </c>
      <c r="X5" s="15">
        <f t="shared" si="0"/>
        <v>334392</v>
      </c>
      <c r="Y5" s="15">
        <f t="shared" ref="Y5" si="1">M5+M6+M7</f>
        <v>372935</v>
      </c>
      <c r="Z5" s="15">
        <f t="shared" ref="Z5" si="2">N5+N6+N7</f>
        <v>350926</v>
      </c>
      <c r="AA5" s="15">
        <f t="shared" ref="AA5" si="3">O5+O6+O7</f>
        <v>351181</v>
      </c>
    </row>
    <row r="6" spans="1:27" x14ac:dyDescent="0.25">
      <c r="E6" s="3" t="s">
        <v>18</v>
      </c>
      <c r="F6" s="4">
        <v>35610</v>
      </c>
      <c r="G6" s="4">
        <v>40974</v>
      </c>
      <c r="H6" s="4">
        <v>44217</v>
      </c>
      <c r="I6" s="4">
        <v>48876</v>
      </c>
      <c r="J6" s="4">
        <v>51572</v>
      </c>
      <c r="K6" s="4">
        <v>58400</v>
      </c>
      <c r="L6" s="4">
        <v>80285</v>
      </c>
      <c r="M6" s="4">
        <v>89094</v>
      </c>
      <c r="N6" s="4">
        <v>84566</v>
      </c>
      <c r="O6" s="4">
        <v>87177</v>
      </c>
      <c r="Q6" s="15" t="s">
        <v>47</v>
      </c>
      <c r="R6" s="15">
        <f>F8+F9+F10</f>
        <v>1355137</v>
      </c>
      <c r="S6" s="15">
        <f t="shared" ref="S6:X6" si="4">G8+G9+G10</f>
        <v>1485465</v>
      </c>
      <c r="T6" s="15">
        <f t="shared" si="4"/>
        <v>1608381</v>
      </c>
      <c r="U6" s="15">
        <f t="shared" si="4"/>
        <v>1742597</v>
      </c>
      <c r="V6" s="15">
        <f t="shared" si="4"/>
        <v>1775895</v>
      </c>
      <c r="W6" s="15">
        <f t="shared" si="4"/>
        <v>1991848</v>
      </c>
      <c r="X6" s="15">
        <f t="shared" si="4"/>
        <v>2179360</v>
      </c>
      <c r="Y6" s="15">
        <f t="shared" ref="Y6" si="5">M8+M9+M10</f>
        <v>2437413</v>
      </c>
      <c r="Z6" s="15">
        <f t="shared" ref="Z6" si="6">N8+N9+N10</f>
        <v>2228313</v>
      </c>
      <c r="AA6" s="15">
        <f t="shared" ref="AA6" si="7">O8+O9+O10</f>
        <v>2249821</v>
      </c>
    </row>
    <row r="7" spans="1:27" x14ac:dyDescent="0.25">
      <c r="E7" s="3" t="s">
        <v>19</v>
      </c>
      <c r="F7" s="4">
        <v>114963</v>
      </c>
      <c r="G7" s="4">
        <v>134996</v>
      </c>
      <c r="H7" s="4">
        <v>147326</v>
      </c>
      <c r="I7" s="4">
        <v>161948</v>
      </c>
      <c r="J7" s="4">
        <v>164644</v>
      </c>
      <c r="K7" s="4">
        <v>183546</v>
      </c>
      <c r="L7" s="4">
        <v>212310</v>
      </c>
      <c r="M7" s="4">
        <v>236985</v>
      </c>
      <c r="N7" s="4">
        <v>220611</v>
      </c>
      <c r="O7" s="4">
        <v>216435</v>
      </c>
      <c r="Q7" s="15" t="s">
        <v>48</v>
      </c>
      <c r="R7" s="15">
        <f>F11+F12+F13</f>
        <v>3413540</v>
      </c>
      <c r="S7" s="15">
        <f t="shared" ref="S7:X7" si="8">G11+G12+G13</f>
        <v>3533919</v>
      </c>
      <c r="T7" s="15">
        <f t="shared" si="8"/>
        <v>3731962</v>
      </c>
      <c r="U7" s="15">
        <f t="shared" si="8"/>
        <v>3922630</v>
      </c>
      <c r="V7" s="15">
        <f t="shared" si="8"/>
        <v>3979054</v>
      </c>
      <c r="W7" s="15">
        <f t="shared" si="8"/>
        <v>4343214</v>
      </c>
      <c r="X7" s="15">
        <f t="shared" si="8"/>
        <v>4660228</v>
      </c>
      <c r="Y7" s="15">
        <f t="shared" ref="Y7" si="9">M11+M12+M13</f>
        <v>5074850</v>
      </c>
      <c r="Z7" s="15">
        <f t="shared" ref="Z7" si="10">N11+N12+N13</f>
        <v>4671334</v>
      </c>
      <c r="AA7" s="15">
        <f t="shared" ref="AA7" si="11">O11+O12+O13</f>
        <v>4956737</v>
      </c>
    </row>
    <row r="8" spans="1:27" x14ac:dyDescent="0.25">
      <c r="E8" s="3" t="s">
        <v>20</v>
      </c>
      <c r="F8" s="4">
        <v>266763</v>
      </c>
      <c r="G8" s="4">
        <v>300690</v>
      </c>
      <c r="H8" s="4">
        <v>323526</v>
      </c>
      <c r="I8" s="4">
        <v>351373</v>
      </c>
      <c r="J8" s="4">
        <v>353347</v>
      </c>
      <c r="K8" s="4">
        <v>391408</v>
      </c>
      <c r="L8" s="4">
        <v>429797</v>
      </c>
      <c r="M8" s="4">
        <v>482560</v>
      </c>
      <c r="N8" s="4">
        <v>444678</v>
      </c>
      <c r="O8" s="4">
        <v>435664</v>
      </c>
      <c r="Q8" s="15" t="s">
        <v>49</v>
      </c>
      <c r="R8" s="15">
        <f>F14+F15</f>
        <v>2452524</v>
      </c>
      <c r="S8" s="15">
        <f t="shared" ref="S8:X8" si="12">G14+G15</f>
        <v>2605642</v>
      </c>
      <c r="T8" s="15">
        <f t="shared" si="12"/>
        <v>2772535</v>
      </c>
      <c r="U8" s="15">
        <f t="shared" si="12"/>
        <v>2946223</v>
      </c>
      <c r="V8" s="15">
        <f t="shared" si="12"/>
        <v>3028460</v>
      </c>
      <c r="W8" s="15">
        <f t="shared" si="12"/>
        <v>3244074</v>
      </c>
      <c r="X8" s="15">
        <f t="shared" si="12"/>
        <v>3424512</v>
      </c>
      <c r="Y8" s="15">
        <f t="shared" ref="Y8" si="13">M14+M15</f>
        <v>3720840</v>
      </c>
      <c r="Z8" s="15">
        <f t="shared" ref="Z8" si="14">N14+N15</f>
        <v>3562783</v>
      </c>
      <c r="AA8" s="15">
        <f t="shared" ref="AA8" si="15">O14+O15</f>
        <v>3811680</v>
      </c>
    </row>
    <row r="9" spans="1:27" x14ac:dyDescent="0.25">
      <c r="E9" s="3" t="s">
        <v>21</v>
      </c>
      <c r="F9" s="4">
        <v>454359</v>
      </c>
      <c r="G9" s="4">
        <v>504037</v>
      </c>
      <c r="H9" s="4">
        <v>547432</v>
      </c>
      <c r="I9" s="4">
        <v>591443</v>
      </c>
      <c r="J9" s="4">
        <v>598923</v>
      </c>
      <c r="K9" s="4">
        <v>665105</v>
      </c>
      <c r="L9" s="4">
        <v>720835</v>
      </c>
      <c r="M9" s="4">
        <v>802460</v>
      </c>
      <c r="N9" s="4">
        <v>731255</v>
      </c>
      <c r="O9" s="4">
        <v>730020</v>
      </c>
      <c r="Q9" s="15" t="s">
        <v>50</v>
      </c>
      <c r="R9" s="15">
        <f>F16+F17</f>
        <v>1535970</v>
      </c>
      <c r="S9" s="15">
        <f t="shared" ref="S9:X9" si="16">G16+G17</f>
        <v>1616453</v>
      </c>
      <c r="T9" s="15">
        <f t="shared" si="16"/>
        <v>1693048</v>
      </c>
      <c r="U9" s="15">
        <f t="shared" si="16"/>
        <v>1815799</v>
      </c>
      <c r="V9" s="15">
        <f t="shared" si="16"/>
        <v>1917806</v>
      </c>
      <c r="W9" s="15">
        <f t="shared" si="16"/>
        <v>2056199</v>
      </c>
      <c r="X9" s="15">
        <f t="shared" si="16"/>
        <v>2182015</v>
      </c>
      <c r="Y9" s="15">
        <f t="shared" ref="Y9" si="17">M16+M17</f>
        <v>2408020</v>
      </c>
      <c r="Z9" s="15">
        <f t="shared" ref="Z9" si="18">N16+N17</f>
        <v>2427882</v>
      </c>
      <c r="AA9" s="15">
        <f t="shared" ref="AA9" si="19">O16+O17</f>
        <v>2626651</v>
      </c>
    </row>
    <row r="10" spans="1:27" x14ac:dyDescent="0.25">
      <c r="E10" s="3" t="s">
        <v>22</v>
      </c>
      <c r="F10" s="4">
        <v>634015</v>
      </c>
      <c r="G10" s="4">
        <v>680738</v>
      </c>
      <c r="H10" s="4">
        <v>737423</v>
      </c>
      <c r="I10" s="4">
        <v>799781</v>
      </c>
      <c r="J10" s="4">
        <v>823625</v>
      </c>
      <c r="K10" s="4">
        <v>935335</v>
      </c>
      <c r="L10" s="4">
        <v>1028728</v>
      </c>
      <c r="M10" s="4">
        <v>1152393</v>
      </c>
      <c r="N10" s="4">
        <v>1052380</v>
      </c>
      <c r="O10" s="4">
        <v>1084137</v>
      </c>
      <c r="Q10" s="15" t="s">
        <v>51</v>
      </c>
      <c r="R10" s="15">
        <f>F18+F19</f>
        <v>1151175</v>
      </c>
      <c r="S10" s="15">
        <f t="shared" ref="S10:X10" si="20">G18+G19</f>
        <v>1185226</v>
      </c>
      <c r="T10" s="15">
        <f t="shared" si="20"/>
        <v>1228782</v>
      </c>
      <c r="U10" s="15">
        <f t="shared" si="20"/>
        <v>1284715</v>
      </c>
      <c r="V10" s="15">
        <f t="shared" si="20"/>
        <v>1314445</v>
      </c>
      <c r="W10" s="15">
        <f t="shared" si="20"/>
        <v>1375218</v>
      </c>
      <c r="X10" s="15">
        <f t="shared" si="20"/>
        <v>1430024</v>
      </c>
      <c r="Y10" s="15">
        <f t="shared" ref="Y10" si="21">M18+M19</f>
        <v>1537983</v>
      </c>
      <c r="Z10" s="15">
        <f t="shared" ref="Z10" si="22">N18+N19</f>
        <v>1560002</v>
      </c>
      <c r="AA10" s="15">
        <f>O18+O19</f>
        <v>1667075</v>
      </c>
    </row>
    <row r="11" spans="1:27" x14ac:dyDescent="0.25">
      <c r="E11" s="3" t="s">
        <v>23</v>
      </c>
      <c r="F11" s="4">
        <v>842896</v>
      </c>
      <c r="G11" s="4">
        <v>882616</v>
      </c>
      <c r="H11" s="4">
        <v>945464</v>
      </c>
      <c r="I11" s="4">
        <v>1012088</v>
      </c>
      <c r="J11" s="4">
        <v>1037320</v>
      </c>
      <c r="K11" s="4">
        <v>1162084</v>
      </c>
      <c r="L11" s="4">
        <v>1270779</v>
      </c>
      <c r="M11" s="4">
        <v>1410797</v>
      </c>
      <c r="N11" s="4">
        <v>1296278</v>
      </c>
      <c r="O11" s="4">
        <v>1373583</v>
      </c>
    </row>
    <row r="12" spans="1:27" x14ac:dyDescent="0.25">
      <c r="E12" s="3" t="s">
        <v>24</v>
      </c>
      <c r="F12" s="4">
        <v>1156080</v>
      </c>
      <c r="G12" s="4">
        <v>1185433</v>
      </c>
      <c r="H12" s="4">
        <v>1246888</v>
      </c>
      <c r="I12" s="4">
        <v>1301780</v>
      </c>
      <c r="J12" s="4">
        <v>1312402</v>
      </c>
      <c r="K12" s="4">
        <v>1426956</v>
      </c>
      <c r="L12" s="4">
        <v>1534449</v>
      </c>
      <c r="M12" s="4">
        <v>1673065</v>
      </c>
      <c r="N12" s="4">
        <v>1540869</v>
      </c>
      <c r="O12" s="4">
        <v>1637692</v>
      </c>
    </row>
    <row r="13" spans="1:27" x14ac:dyDescent="0.25">
      <c r="E13" s="3" t="s">
        <v>25</v>
      </c>
      <c r="F13" s="4">
        <v>1414564</v>
      </c>
      <c r="G13" s="4">
        <v>1465870</v>
      </c>
      <c r="H13" s="4">
        <v>1539610</v>
      </c>
      <c r="I13" s="4">
        <v>1608762</v>
      </c>
      <c r="J13" s="4">
        <v>1629332</v>
      </c>
      <c r="K13" s="4">
        <v>1754174</v>
      </c>
      <c r="L13" s="4">
        <v>1855000</v>
      </c>
      <c r="M13" s="4">
        <v>1990988</v>
      </c>
      <c r="N13" s="4">
        <v>1834187</v>
      </c>
      <c r="O13" s="4">
        <v>1945462</v>
      </c>
    </row>
    <row r="14" spans="1:27" x14ac:dyDescent="0.25">
      <c r="E14" s="3" t="s">
        <v>26</v>
      </c>
      <c r="F14" s="4">
        <v>1390649</v>
      </c>
      <c r="G14" s="4">
        <v>1457922</v>
      </c>
      <c r="H14" s="4">
        <v>1532951</v>
      </c>
      <c r="I14" s="4">
        <v>1615469</v>
      </c>
      <c r="J14" s="4">
        <v>1644422</v>
      </c>
      <c r="K14" s="4">
        <v>1755659</v>
      </c>
      <c r="L14" s="4">
        <v>1862503</v>
      </c>
      <c r="M14" s="4">
        <v>2028234</v>
      </c>
      <c r="N14" s="4">
        <v>1927309</v>
      </c>
      <c r="O14" s="4">
        <v>2072103</v>
      </c>
    </row>
    <row r="15" spans="1:27" x14ac:dyDescent="0.25">
      <c r="E15" s="3" t="s">
        <v>27</v>
      </c>
      <c r="F15" s="4">
        <v>1061875</v>
      </c>
      <c r="G15" s="4">
        <v>1147720</v>
      </c>
      <c r="H15" s="4">
        <v>1239584</v>
      </c>
      <c r="I15" s="4">
        <v>1330754</v>
      </c>
      <c r="J15" s="4">
        <v>1384038</v>
      </c>
      <c r="K15" s="4">
        <v>1488415</v>
      </c>
      <c r="L15" s="4">
        <v>1562009</v>
      </c>
      <c r="M15" s="4">
        <v>1692606</v>
      </c>
      <c r="N15" s="4">
        <v>1635474</v>
      </c>
      <c r="O15" s="4">
        <v>1739577</v>
      </c>
    </row>
    <row r="16" spans="1:27" x14ac:dyDescent="0.25">
      <c r="E16" s="3" t="s">
        <v>28</v>
      </c>
      <c r="F16" s="4">
        <v>826800</v>
      </c>
      <c r="G16" s="4">
        <v>875936</v>
      </c>
      <c r="H16" s="4">
        <v>925582</v>
      </c>
      <c r="I16" s="4">
        <v>1001699</v>
      </c>
      <c r="J16" s="4">
        <v>1062054</v>
      </c>
      <c r="K16" s="4">
        <v>1148312</v>
      </c>
      <c r="L16" s="4">
        <v>1234442</v>
      </c>
      <c r="M16" s="4">
        <v>1373580</v>
      </c>
      <c r="N16" s="4">
        <v>1371359</v>
      </c>
      <c r="O16" s="4">
        <v>1478481</v>
      </c>
    </row>
    <row r="17" spans="4:27" x14ac:dyDescent="0.25">
      <c r="E17" s="3" t="s">
        <v>29</v>
      </c>
      <c r="F17" s="4">
        <v>709170</v>
      </c>
      <c r="G17" s="4">
        <v>740517</v>
      </c>
      <c r="H17" s="4">
        <v>767466</v>
      </c>
      <c r="I17" s="4">
        <v>814100</v>
      </c>
      <c r="J17" s="4">
        <v>855752</v>
      </c>
      <c r="K17" s="4">
        <v>907887</v>
      </c>
      <c r="L17" s="4">
        <v>947573</v>
      </c>
      <c r="M17" s="4">
        <v>1034440</v>
      </c>
      <c r="N17" s="4">
        <v>1056523</v>
      </c>
      <c r="O17" s="4">
        <v>1148170</v>
      </c>
    </row>
    <row r="18" spans="4:27" x14ac:dyDescent="0.25">
      <c r="E18" s="3" t="s">
        <v>30</v>
      </c>
      <c r="F18" s="4">
        <v>640665</v>
      </c>
      <c r="G18" s="4">
        <v>656967</v>
      </c>
      <c r="H18" s="4">
        <v>685930</v>
      </c>
      <c r="I18" s="4">
        <v>722045</v>
      </c>
      <c r="J18" s="4">
        <v>735202</v>
      </c>
      <c r="K18" s="4">
        <v>766248</v>
      </c>
      <c r="L18" s="4">
        <v>787362</v>
      </c>
      <c r="M18" s="4">
        <v>842888</v>
      </c>
      <c r="N18" s="4">
        <v>853731</v>
      </c>
      <c r="O18" s="4">
        <v>919511</v>
      </c>
    </row>
    <row r="19" spans="4:27" x14ac:dyDescent="0.25">
      <c r="E19" s="3" t="s">
        <v>31</v>
      </c>
      <c r="F19" s="4">
        <v>510510</v>
      </c>
      <c r="G19" s="4">
        <v>528259</v>
      </c>
      <c r="H19" s="4">
        <v>542852</v>
      </c>
      <c r="I19" s="4">
        <v>562670</v>
      </c>
      <c r="J19" s="4">
        <v>579243</v>
      </c>
      <c r="K19" s="4">
        <v>608970</v>
      </c>
      <c r="L19" s="4">
        <v>642662</v>
      </c>
      <c r="M19" s="4">
        <v>695095</v>
      </c>
      <c r="N19" s="4">
        <v>706271</v>
      </c>
      <c r="O19" s="4">
        <v>747564</v>
      </c>
    </row>
    <row r="20" spans="4:27" x14ac:dyDescent="0.25">
      <c r="D20" s="3" t="s">
        <v>32</v>
      </c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Q20" s="15" t="s">
        <v>53</v>
      </c>
      <c r="R20" s="15">
        <v>2014</v>
      </c>
      <c r="S20" s="15">
        <v>2015</v>
      </c>
      <c r="T20" s="15">
        <v>2016</v>
      </c>
      <c r="U20" s="15">
        <v>2017</v>
      </c>
      <c r="V20" s="15">
        <v>2018</v>
      </c>
      <c r="W20" s="15">
        <v>2019</v>
      </c>
      <c r="X20" s="15">
        <v>2020</v>
      </c>
      <c r="Y20" s="15">
        <v>2021</v>
      </c>
      <c r="Z20" s="15">
        <v>2022</v>
      </c>
      <c r="AA20" s="15">
        <v>2023</v>
      </c>
    </row>
    <row r="21" spans="4:27" x14ac:dyDescent="0.25">
      <c r="E21" s="3" t="s">
        <v>17</v>
      </c>
      <c r="F21" s="4">
        <v>1992</v>
      </c>
      <c r="G21" s="4">
        <v>2425</v>
      </c>
      <c r="H21" s="4">
        <v>2689</v>
      </c>
      <c r="I21" s="4">
        <v>3176</v>
      </c>
      <c r="J21" s="4">
        <v>3734</v>
      </c>
      <c r="K21" s="4">
        <v>4497</v>
      </c>
      <c r="L21" s="4">
        <v>8471</v>
      </c>
      <c r="M21" s="4">
        <v>10136</v>
      </c>
      <c r="N21" s="4">
        <v>10368</v>
      </c>
      <c r="O21" s="4">
        <v>11425</v>
      </c>
      <c r="Q21" s="15" t="s">
        <v>46</v>
      </c>
      <c r="R21" s="15">
        <f>F21+F22+F23</f>
        <v>-16061</v>
      </c>
      <c r="S21" s="15">
        <f t="shared" ref="S21" si="23">G21+G22+G23</f>
        <v>-3560</v>
      </c>
      <c r="T21" s="15">
        <f t="shared" ref="T21" si="24">H21+H22+H23</f>
        <v>2164</v>
      </c>
      <c r="U21" s="15">
        <f t="shared" ref="U21" si="25">I21+I22+I23</f>
        <v>10176</v>
      </c>
      <c r="V21" s="15">
        <f t="shared" ref="V21" si="26">J21+J22+J23</f>
        <v>12503</v>
      </c>
      <c r="W21" s="15">
        <f t="shared" ref="W21" si="27">K21+K22+K23</f>
        <v>18272</v>
      </c>
      <c r="X21" s="15">
        <f t="shared" ref="X21" si="28">L21+L22+L23</f>
        <v>38943</v>
      </c>
      <c r="Y21" s="15">
        <f t="shared" ref="Y21" si="29">M21+M22+M23</f>
        <v>38949</v>
      </c>
      <c r="Z21" s="15">
        <f t="shared" ref="Z21" si="30">N21+N22+N23</f>
        <v>35875</v>
      </c>
      <c r="AA21" s="15">
        <f t="shared" ref="AA21" si="31">O21+O22+O23</f>
        <v>37297</v>
      </c>
    </row>
    <row r="22" spans="4:27" x14ac:dyDescent="0.25">
      <c r="E22" s="3" t="s">
        <v>18</v>
      </c>
      <c r="F22" s="4">
        <v>-18053</v>
      </c>
      <c r="G22" s="4">
        <v>-9019</v>
      </c>
      <c r="H22" s="4">
        <v>-6269</v>
      </c>
      <c r="I22" s="4">
        <v>-2442</v>
      </c>
      <c r="J22" s="4">
        <v>-1522</v>
      </c>
      <c r="K22" s="4">
        <v>0</v>
      </c>
      <c r="L22" s="4">
        <v>3845</v>
      </c>
      <c r="M22" s="4">
        <v>3308</v>
      </c>
      <c r="N22" s="4">
        <v>4579</v>
      </c>
      <c r="O22" s="4">
        <v>6410</v>
      </c>
      <c r="Q22" s="15" t="s">
        <v>47</v>
      </c>
      <c r="R22" s="15">
        <f>F24+F25+F26</f>
        <v>362253</v>
      </c>
      <c r="S22" s="15">
        <f t="shared" ref="S22" si="32">G24+G25+G26</f>
        <v>414052</v>
      </c>
      <c r="T22" s="15">
        <f t="shared" ref="T22" si="33">H24+H25+H26</f>
        <v>478405</v>
      </c>
      <c r="U22" s="15">
        <f t="shared" ref="U22" si="34">I24+I25+I26</f>
        <v>542777</v>
      </c>
      <c r="V22" s="15">
        <f t="shared" ref="V22" si="35">J24+J25+J26</f>
        <v>565992</v>
      </c>
      <c r="W22" s="15">
        <f t="shared" ref="W22" si="36">K24+K25+K26</f>
        <v>681048</v>
      </c>
      <c r="X22" s="15">
        <f t="shared" ref="X22" si="37">L24+L25+L26</f>
        <v>787843</v>
      </c>
      <c r="Y22" s="15">
        <f t="shared" ref="Y22" si="38">M24+M25+M26</f>
        <v>844668</v>
      </c>
      <c r="Z22" s="15">
        <f t="shared" ref="Z22" si="39">N24+N25+N26</f>
        <v>683245</v>
      </c>
      <c r="AA22" s="15">
        <f t="shared" ref="AA22" si="40">O24+O25+O26</f>
        <v>662002</v>
      </c>
    </row>
    <row r="23" spans="4:27" x14ac:dyDescent="0.25">
      <c r="E23" s="3" t="s">
        <v>19</v>
      </c>
      <c r="F23" s="4">
        <v>0</v>
      </c>
      <c r="G23" s="4">
        <v>3034</v>
      </c>
      <c r="H23" s="4">
        <v>5744</v>
      </c>
      <c r="I23" s="4">
        <v>9442</v>
      </c>
      <c r="J23" s="4">
        <v>10291</v>
      </c>
      <c r="K23" s="4">
        <v>13775</v>
      </c>
      <c r="L23" s="4">
        <v>26627</v>
      </c>
      <c r="M23" s="4">
        <v>25505</v>
      </c>
      <c r="N23" s="4">
        <v>20928</v>
      </c>
      <c r="O23" s="4">
        <v>19462</v>
      </c>
      <c r="Q23" s="15" t="s">
        <v>48</v>
      </c>
      <c r="R23" s="15">
        <f>F27+F28+F29</f>
        <v>1335899</v>
      </c>
      <c r="S23" s="15">
        <f t="shared" ref="S23" si="41">G27+G28+G29</f>
        <v>1403892</v>
      </c>
      <c r="T23" s="15">
        <f t="shared" ref="T23" si="42">H27+H28+H29</f>
        <v>1536501</v>
      </c>
      <c r="U23" s="15">
        <f t="shared" ref="U23" si="43">I27+I28+I29</f>
        <v>1655668</v>
      </c>
      <c r="V23" s="15">
        <f t="shared" ref="V23" si="44">J27+J28+J29</f>
        <v>1704971</v>
      </c>
      <c r="W23" s="15">
        <f t="shared" ref="W23" si="45">K27+K28+K29</f>
        <v>1944741</v>
      </c>
      <c r="X23" s="15">
        <f t="shared" ref="X23" si="46">L27+L28+L29</f>
        <v>2149755</v>
      </c>
      <c r="Y23" s="15">
        <f t="shared" ref="Y23" si="47">M27+M28+M29</f>
        <v>2345245</v>
      </c>
      <c r="Z23" s="15">
        <f t="shared" ref="Z23" si="48">N27+N28+N29</f>
        <v>2043038</v>
      </c>
      <c r="AA23" s="15">
        <f t="shared" ref="AA23" si="49">O27+O28+O29</f>
        <v>2175563</v>
      </c>
    </row>
    <row r="24" spans="4:27" x14ac:dyDescent="0.25">
      <c r="E24" s="3" t="s">
        <v>20</v>
      </c>
      <c r="F24" s="4">
        <v>39020</v>
      </c>
      <c r="G24" s="4">
        <v>49841</v>
      </c>
      <c r="H24" s="4">
        <v>56920</v>
      </c>
      <c r="I24" s="4">
        <v>66971</v>
      </c>
      <c r="J24" s="4">
        <v>68238</v>
      </c>
      <c r="K24" s="4">
        <v>83457</v>
      </c>
      <c r="L24" s="4">
        <v>104953</v>
      </c>
      <c r="M24" s="4">
        <v>108976</v>
      </c>
      <c r="N24" s="4">
        <v>85469</v>
      </c>
      <c r="O24" s="4">
        <v>77888</v>
      </c>
      <c r="Q24" s="15" t="s">
        <v>49</v>
      </c>
      <c r="R24" s="15">
        <f>F30+F31</f>
        <v>778840</v>
      </c>
      <c r="S24" s="15">
        <f t="shared" ref="S24" si="50">G30+G31</f>
        <v>853254</v>
      </c>
      <c r="T24" s="15">
        <f t="shared" ref="T24" si="51">H30+H31</f>
        <v>946513</v>
      </c>
      <c r="U24" s="15">
        <f t="shared" ref="U24" si="52">I30+I31</f>
        <v>1037681</v>
      </c>
      <c r="V24" s="15">
        <f t="shared" ref="V24" si="53">J30+J31</f>
        <v>1094220</v>
      </c>
      <c r="W24" s="15">
        <f t="shared" ref="W24" si="54">K30+K31</f>
        <v>1221439</v>
      </c>
      <c r="X24" s="15">
        <f t="shared" ref="X24" si="55">L30+L31</f>
        <v>1343609</v>
      </c>
      <c r="Y24" s="15">
        <f t="shared" ref="Y24" si="56">M30+M31</f>
        <v>1499197</v>
      </c>
      <c r="Z24" s="15">
        <f t="shared" ref="Z24" si="57">N30+N31</f>
        <v>1427369</v>
      </c>
      <c r="AA24" s="15">
        <f t="shared" ref="AA24" si="58">O30+O31</f>
        <v>1569782</v>
      </c>
    </row>
    <row r="25" spans="4:27" x14ac:dyDescent="0.25">
      <c r="E25" s="3" t="s">
        <v>21</v>
      </c>
      <c r="F25" s="4">
        <v>120365</v>
      </c>
      <c r="G25" s="4">
        <v>140292</v>
      </c>
      <c r="H25" s="4">
        <v>161666</v>
      </c>
      <c r="I25" s="4">
        <v>182869</v>
      </c>
      <c r="J25" s="4">
        <v>186045</v>
      </c>
      <c r="K25" s="4">
        <v>221194</v>
      </c>
      <c r="L25" s="4">
        <v>250393</v>
      </c>
      <c r="M25" s="4">
        <v>260965</v>
      </c>
      <c r="N25" s="4">
        <v>204170</v>
      </c>
      <c r="O25" s="4">
        <v>192828</v>
      </c>
      <c r="Q25" s="15" t="s">
        <v>50</v>
      </c>
      <c r="R25" s="15">
        <f>F32+F33</f>
        <v>352342</v>
      </c>
      <c r="S25" s="15">
        <f t="shared" ref="S25" si="59">G32+G33</f>
        <v>378736</v>
      </c>
      <c r="T25" s="15">
        <f t="shared" ref="T25" si="60">H32+H33</f>
        <v>406986</v>
      </c>
      <c r="U25" s="15">
        <f t="shared" ref="U25" si="61">I32+I33</f>
        <v>452004</v>
      </c>
      <c r="V25" s="15">
        <f t="shared" ref="V25" si="62">J32+J33</f>
        <v>490347</v>
      </c>
      <c r="W25" s="15">
        <f t="shared" ref="W25" si="63">K32+K33</f>
        <v>551008</v>
      </c>
      <c r="X25" s="15">
        <f t="shared" ref="X25" si="64">L32+L33</f>
        <v>616436</v>
      </c>
      <c r="Y25" s="15">
        <f t="shared" ref="Y25" si="65">M32+M33</f>
        <v>704139</v>
      </c>
      <c r="Z25" s="15">
        <f t="shared" ref="Z25" si="66">N32+N33</f>
        <v>720965</v>
      </c>
      <c r="AA25" s="15">
        <f t="shared" ref="AA25" si="67">O32+O33</f>
        <v>799175</v>
      </c>
    </row>
    <row r="26" spans="4:27" x14ac:dyDescent="0.25">
      <c r="E26" s="3" t="s">
        <v>22</v>
      </c>
      <c r="F26" s="4">
        <v>202868</v>
      </c>
      <c r="G26" s="4">
        <v>223919</v>
      </c>
      <c r="H26" s="4">
        <v>259819</v>
      </c>
      <c r="I26" s="4">
        <v>292937</v>
      </c>
      <c r="J26" s="4">
        <v>311709</v>
      </c>
      <c r="K26" s="4">
        <v>376397</v>
      </c>
      <c r="L26" s="4">
        <v>432497</v>
      </c>
      <c r="M26" s="4">
        <v>474727</v>
      </c>
      <c r="N26" s="4">
        <v>393606</v>
      </c>
      <c r="O26" s="4">
        <v>391286</v>
      </c>
      <c r="Q26" s="15" t="s">
        <v>51</v>
      </c>
      <c r="R26" s="15">
        <f>F34+F35</f>
        <v>229931</v>
      </c>
      <c r="S26" s="15">
        <f t="shared" ref="S26" si="68">G34+G35</f>
        <v>238724</v>
      </c>
      <c r="T26" s="15">
        <f t="shared" ref="T26" si="69">H34+H35</f>
        <v>249406</v>
      </c>
      <c r="U26" s="15">
        <f t="shared" ref="U26" si="70">I34+I35</f>
        <v>267603</v>
      </c>
      <c r="V26" s="15">
        <f t="shared" ref="V26" si="71">J34+J35</f>
        <v>276719</v>
      </c>
      <c r="W26" s="15">
        <f t="shared" ref="W26" si="72">K34+K35</f>
        <v>303415</v>
      </c>
      <c r="X26" s="15">
        <f t="shared" ref="X26" si="73">L34+L35</f>
        <v>331808</v>
      </c>
      <c r="Y26" s="15">
        <f t="shared" ref="Y26" si="74">M34+M35</f>
        <v>368181</v>
      </c>
      <c r="Z26" s="15">
        <f t="shared" ref="Z26" si="75">N34+N35</f>
        <v>384624</v>
      </c>
      <c r="AA26" s="15">
        <f>O34+O35</f>
        <v>411987</v>
      </c>
    </row>
    <row r="27" spans="4:27" x14ac:dyDescent="0.25">
      <c r="E27" s="3" t="s">
        <v>23</v>
      </c>
      <c r="F27" s="4">
        <v>307184</v>
      </c>
      <c r="G27" s="4">
        <v>325598</v>
      </c>
      <c r="H27" s="4">
        <v>365899</v>
      </c>
      <c r="I27" s="4">
        <v>403859</v>
      </c>
      <c r="J27" s="4">
        <v>421502</v>
      </c>
      <c r="K27" s="4">
        <v>501740</v>
      </c>
      <c r="L27" s="4">
        <v>569122</v>
      </c>
      <c r="M27" s="4">
        <v>625887</v>
      </c>
      <c r="N27" s="4">
        <v>534559</v>
      </c>
      <c r="O27" s="4">
        <v>566967</v>
      </c>
    </row>
    <row r="28" spans="4:27" x14ac:dyDescent="0.25">
      <c r="E28" s="3" t="s">
        <v>24</v>
      </c>
      <c r="F28" s="4">
        <v>467887</v>
      </c>
      <c r="G28" s="4">
        <v>485502</v>
      </c>
      <c r="H28" s="4">
        <v>527514</v>
      </c>
      <c r="I28" s="4">
        <v>559659</v>
      </c>
      <c r="J28" s="4">
        <v>569436</v>
      </c>
      <c r="K28" s="4">
        <v>642561</v>
      </c>
      <c r="L28" s="4">
        <v>712347</v>
      </c>
      <c r="M28" s="4">
        <v>776653</v>
      </c>
      <c r="N28" s="4">
        <v>674520</v>
      </c>
      <c r="O28" s="4">
        <v>719049</v>
      </c>
    </row>
    <row r="29" spans="4:27" x14ac:dyDescent="0.25">
      <c r="E29" s="3" t="s">
        <v>25</v>
      </c>
      <c r="F29" s="4">
        <v>560828</v>
      </c>
      <c r="G29" s="4">
        <v>592792</v>
      </c>
      <c r="H29" s="4">
        <v>643088</v>
      </c>
      <c r="I29" s="4">
        <v>692150</v>
      </c>
      <c r="J29" s="4">
        <v>714033</v>
      </c>
      <c r="K29" s="4">
        <v>800440</v>
      </c>
      <c r="L29" s="4">
        <v>868286</v>
      </c>
      <c r="M29" s="4">
        <v>942705</v>
      </c>
      <c r="N29" s="4">
        <v>833959</v>
      </c>
      <c r="O29" s="4">
        <v>889547</v>
      </c>
    </row>
    <row r="30" spans="4:27" x14ac:dyDescent="0.25">
      <c r="E30" s="3" t="s">
        <v>26</v>
      </c>
      <c r="F30" s="4">
        <v>482900</v>
      </c>
      <c r="G30" s="4">
        <v>518967</v>
      </c>
      <c r="H30" s="4">
        <v>566012</v>
      </c>
      <c r="I30" s="4">
        <v>612543</v>
      </c>
      <c r="J30" s="4">
        <v>638195</v>
      </c>
      <c r="K30" s="4">
        <v>708939</v>
      </c>
      <c r="L30" s="4">
        <v>782354</v>
      </c>
      <c r="M30" s="4">
        <v>876801</v>
      </c>
      <c r="N30" s="4">
        <v>830399</v>
      </c>
      <c r="O30" s="4">
        <v>918508</v>
      </c>
    </row>
    <row r="31" spans="4:27" x14ac:dyDescent="0.25">
      <c r="E31" s="3" t="s">
        <v>27</v>
      </c>
      <c r="F31" s="4">
        <v>295940</v>
      </c>
      <c r="G31" s="4">
        <v>334287</v>
      </c>
      <c r="H31" s="4">
        <v>380501</v>
      </c>
      <c r="I31" s="4">
        <v>425138</v>
      </c>
      <c r="J31" s="4">
        <v>456025</v>
      </c>
      <c r="K31" s="4">
        <v>512500</v>
      </c>
      <c r="L31" s="4">
        <v>561255</v>
      </c>
      <c r="M31" s="4">
        <v>622396</v>
      </c>
      <c r="N31" s="4">
        <v>596970</v>
      </c>
      <c r="O31" s="4">
        <v>651274</v>
      </c>
    </row>
    <row r="32" spans="4:27" x14ac:dyDescent="0.25">
      <c r="E32" s="3" t="s">
        <v>28</v>
      </c>
      <c r="F32" s="4">
        <v>201242</v>
      </c>
      <c r="G32" s="4">
        <v>214351</v>
      </c>
      <c r="H32" s="4">
        <v>231145</v>
      </c>
      <c r="I32" s="4">
        <v>260948</v>
      </c>
      <c r="J32" s="4">
        <v>284467</v>
      </c>
      <c r="K32" s="4">
        <v>324094</v>
      </c>
      <c r="L32" s="4">
        <v>371751</v>
      </c>
      <c r="M32" s="4">
        <v>429448</v>
      </c>
      <c r="N32" s="4">
        <v>435044</v>
      </c>
      <c r="O32" s="4">
        <v>481018</v>
      </c>
    </row>
    <row r="33" spans="4:27" x14ac:dyDescent="0.25">
      <c r="E33" s="3" t="s">
        <v>29</v>
      </c>
      <c r="F33" s="4">
        <v>151100</v>
      </c>
      <c r="G33" s="4">
        <v>164385</v>
      </c>
      <c r="H33" s="4">
        <v>175841</v>
      </c>
      <c r="I33" s="4">
        <v>191056</v>
      </c>
      <c r="J33" s="4">
        <v>205880</v>
      </c>
      <c r="K33" s="4">
        <v>226914</v>
      </c>
      <c r="L33" s="4">
        <v>244685</v>
      </c>
      <c r="M33" s="4">
        <v>274691</v>
      </c>
      <c r="N33" s="4">
        <v>285921</v>
      </c>
      <c r="O33" s="4">
        <v>318157</v>
      </c>
    </row>
    <row r="34" spans="4:27" x14ac:dyDescent="0.25">
      <c r="E34" s="3" t="s">
        <v>30</v>
      </c>
      <c r="F34" s="4">
        <v>131271</v>
      </c>
      <c r="G34" s="4">
        <v>135209</v>
      </c>
      <c r="H34" s="4">
        <v>143024</v>
      </c>
      <c r="I34" s="4">
        <v>154570</v>
      </c>
      <c r="J34" s="4">
        <v>158039</v>
      </c>
      <c r="K34" s="4">
        <v>173079</v>
      </c>
      <c r="L34" s="4">
        <v>191082</v>
      </c>
      <c r="M34" s="4">
        <v>210244</v>
      </c>
      <c r="N34" s="4">
        <v>219738</v>
      </c>
      <c r="O34" s="4">
        <v>240031</v>
      </c>
    </row>
    <row r="35" spans="4:27" x14ac:dyDescent="0.25">
      <c r="E35" s="3" t="s">
        <v>31</v>
      </c>
      <c r="F35" s="4">
        <v>98660</v>
      </c>
      <c r="G35" s="4">
        <v>103515</v>
      </c>
      <c r="H35" s="4">
        <v>106382</v>
      </c>
      <c r="I35" s="4">
        <v>113033</v>
      </c>
      <c r="J35" s="4">
        <v>118680</v>
      </c>
      <c r="K35" s="4">
        <v>130336</v>
      </c>
      <c r="L35" s="4">
        <v>140726</v>
      </c>
      <c r="M35" s="4">
        <v>157937</v>
      </c>
      <c r="N35" s="4">
        <v>164886</v>
      </c>
      <c r="O35" s="4">
        <v>171956</v>
      </c>
    </row>
    <row r="36" spans="4:27" x14ac:dyDescent="0.25">
      <c r="D36" s="3" t="s">
        <v>33</v>
      </c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4:27" x14ac:dyDescent="0.25">
      <c r="E37" s="3" t="s">
        <v>17</v>
      </c>
      <c r="F37" s="4">
        <v>63068</v>
      </c>
      <c r="G37" s="4">
        <v>68020</v>
      </c>
      <c r="H37" s="4">
        <v>71758</v>
      </c>
      <c r="I37" s="4">
        <v>76598</v>
      </c>
      <c r="J37" s="4">
        <v>80795</v>
      </c>
      <c r="K37" s="4">
        <v>87638</v>
      </c>
      <c r="L37" s="4">
        <v>113284</v>
      </c>
      <c r="M37" s="4">
        <v>125949</v>
      </c>
      <c r="N37" s="4">
        <v>122873</v>
      </c>
      <c r="O37" s="4">
        <v>127370</v>
      </c>
      <c r="Q37" s="15" t="s">
        <v>54</v>
      </c>
      <c r="R37" s="15">
        <v>2014</v>
      </c>
      <c r="S37" s="15">
        <v>2015</v>
      </c>
      <c r="T37" s="15">
        <v>2016</v>
      </c>
      <c r="U37" s="15">
        <v>2017</v>
      </c>
      <c r="V37" s="15">
        <v>2018</v>
      </c>
      <c r="W37" s="15">
        <v>2019</v>
      </c>
      <c r="X37" s="15">
        <v>2020</v>
      </c>
      <c r="Y37" s="15">
        <v>2021</v>
      </c>
      <c r="Z37" s="15">
        <v>2022</v>
      </c>
      <c r="AA37" s="15">
        <v>2023</v>
      </c>
    </row>
    <row r="38" spans="4:27" x14ac:dyDescent="0.25">
      <c r="E38" s="3" t="s">
        <v>18</v>
      </c>
      <c r="F38" s="4">
        <v>161837</v>
      </c>
      <c r="G38" s="4">
        <v>179106</v>
      </c>
      <c r="H38" s="4">
        <v>187641</v>
      </c>
      <c r="I38" s="4">
        <v>199093</v>
      </c>
      <c r="J38" s="4">
        <v>204792</v>
      </c>
      <c r="K38" s="4">
        <v>221096</v>
      </c>
      <c r="L38" s="4">
        <v>261329</v>
      </c>
      <c r="M38" s="4">
        <v>291841</v>
      </c>
      <c r="N38" s="4">
        <v>281480</v>
      </c>
      <c r="O38" s="4">
        <v>285613</v>
      </c>
      <c r="Q38" s="15" t="s">
        <v>46</v>
      </c>
      <c r="R38" s="15">
        <f>F38+F39+F40</f>
        <v>1167461</v>
      </c>
      <c r="S38" s="15">
        <f t="shared" ref="S38" si="76">G38+G39+G40</f>
        <v>1292907</v>
      </c>
      <c r="T38" s="15">
        <f t="shared" ref="T38" si="77">H38+H39+H40</f>
        <v>1358001</v>
      </c>
      <c r="U38" s="15">
        <f t="shared" ref="U38" si="78">I38+I39+I40</f>
        <v>1443527</v>
      </c>
      <c r="V38" s="15">
        <f t="shared" ref="V38" si="79">J38+J39+J40</f>
        <v>1466448</v>
      </c>
      <c r="W38" s="15">
        <f t="shared" ref="W38" si="80">K38+K39+K40</f>
        <v>1575636</v>
      </c>
      <c r="X38" s="15">
        <f t="shared" ref="X38" si="81">L38+L39+L40</f>
        <v>1725654</v>
      </c>
      <c r="Y38" s="15">
        <f t="shared" ref="Y38" si="82">M38+M39+M40</f>
        <v>1942618</v>
      </c>
      <c r="Z38" s="15">
        <f t="shared" ref="Z38" si="83">N38+N39+N40</f>
        <v>1886970</v>
      </c>
      <c r="AA38" s="15">
        <f t="shared" ref="AA38" si="84">O38+O39+O40</f>
        <v>1911798</v>
      </c>
    </row>
    <row r="39" spans="4:27" x14ac:dyDescent="0.25">
      <c r="E39" s="3" t="s">
        <v>19</v>
      </c>
      <c r="F39" s="4">
        <v>359443</v>
      </c>
      <c r="G39" s="4">
        <v>404237</v>
      </c>
      <c r="H39" s="4">
        <v>427310</v>
      </c>
      <c r="I39" s="4">
        <v>455993</v>
      </c>
      <c r="J39" s="4">
        <v>464340</v>
      </c>
      <c r="K39" s="4">
        <v>498841</v>
      </c>
      <c r="L39" s="4">
        <v>544011</v>
      </c>
      <c r="M39" s="4">
        <v>615127</v>
      </c>
      <c r="N39" s="4">
        <v>607533</v>
      </c>
      <c r="O39" s="4">
        <v>613833</v>
      </c>
      <c r="Q39" s="15" t="s">
        <v>47</v>
      </c>
      <c r="R39" s="15">
        <f>F41+F42+F43</f>
        <v>4055151</v>
      </c>
      <c r="S39" s="15">
        <f t="shared" ref="S39" si="85">G41+G42+G43</f>
        <v>4283642</v>
      </c>
      <c r="T39" s="15">
        <f t="shared" ref="T39" si="86">H41+H42+H43</f>
        <v>4486994</v>
      </c>
      <c r="U39" s="15">
        <f t="shared" ref="U39" si="87">I41+I42+I43</f>
        <v>4730302</v>
      </c>
      <c r="V39" s="15">
        <f t="shared" ref="V39" si="88">J41+J42+J43</f>
        <v>4797358</v>
      </c>
      <c r="W39" s="15">
        <f t="shared" ref="W39" si="89">K41+K42+K43</f>
        <v>5216888</v>
      </c>
      <c r="X39" s="15">
        <f t="shared" ref="X39" si="90">L41+L42+L43</f>
        <v>5581757</v>
      </c>
      <c r="Y39" s="15">
        <f t="shared" ref="Y39" si="91">M41+M42+M43</f>
        <v>6141575</v>
      </c>
      <c r="Z39" s="15">
        <f t="shared" ref="Z39" si="92">N41+N42+N43</f>
        <v>5730448</v>
      </c>
      <c r="AA39" s="15">
        <f t="shared" ref="AA39" si="93">O41+O42+O43</f>
        <v>6044597</v>
      </c>
    </row>
    <row r="40" spans="4:27" x14ac:dyDescent="0.25">
      <c r="E40" s="3" t="s">
        <v>20</v>
      </c>
      <c r="F40" s="4">
        <v>646181</v>
      </c>
      <c r="G40" s="4">
        <v>709564</v>
      </c>
      <c r="H40" s="4">
        <v>743050</v>
      </c>
      <c r="I40" s="4">
        <v>788441</v>
      </c>
      <c r="J40" s="4">
        <v>797316</v>
      </c>
      <c r="K40" s="4">
        <v>855699</v>
      </c>
      <c r="L40" s="4">
        <v>920314</v>
      </c>
      <c r="M40" s="4">
        <v>1035650</v>
      </c>
      <c r="N40" s="4">
        <v>997957</v>
      </c>
      <c r="O40" s="4">
        <v>1012352</v>
      </c>
      <c r="Q40" s="15" t="s">
        <v>48</v>
      </c>
      <c r="R40" s="15">
        <f>F44+F45+F46</f>
        <v>8107275</v>
      </c>
      <c r="S40" s="15">
        <f t="shared" ref="S40" si="94">G44+G45+G46</f>
        <v>8319499</v>
      </c>
      <c r="T40" s="15">
        <f t="shared" ref="T40" si="95">H44+H45+H46</f>
        <v>8566071</v>
      </c>
      <c r="U40" s="15">
        <f t="shared" ref="U40" si="96">I44+I45+I46</f>
        <v>8850738</v>
      </c>
      <c r="V40" s="15">
        <f t="shared" ref="V40" si="97">J44+J45+J46</f>
        <v>8873339</v>
      </c>
      <c r="W40" s="15">
        <f t="shared" ref="W40" si="98">K44+K45+K46</f>
        <v>9348583</v>
      </c>
      <c r="X40" s="15">
        <f t="shared" ref="X40" si="99">L44+L45+L46</f>
        <v>9722369</v>
      </c>
      <c r="Y40" s="15">
        <f t="shared" ref="Y40" si="100">M44+M45+M46</f>
        <v>10348140</v>
      </c>
      <c r="Z40" s="15">
        <f t="shared" ref="Z40" si="101">N44+N45+N46</f>
        <v>9695509</v>
      </c>
      <c r="AA40" s="15">
        <f t="shared" ref="AA40" si="102">O44+O45+O46</f>
        <v>10377039</v>
      </c>
    </row>
    <row r="41" spans="4:27" x14ac:dyDescent="0.25">
      <c r="E41" s="3" t="s">
        <v>21</v>
      </c>
      <c r="F41" s="4">
        <v>984413</v>
      </c>
      <c r="G41" s="4">
        <v>1067305</v>
      </c>
      <c r="H41" s="4">
        <v>1126041</v>
      </c>
      <c r="I41" s="4">
        <v>1191877</v>
      </c>
      <c r="J41" s="4">
        <v>1203366</v>
      </c>
      <c r="K41" s="4">
        <v>1295852</v>
      </c>
      <c r="L41" s="4">
        <v>1380485</v>
      </c>
      <c r="M41" s="4">
        <v>1528590</v>
      </c>
      <c r="N41" s="4">
        <v>1440047</v>
      </c>
      <c r="O41" s="4">
        <v>1485440</v>
      </c>
      <c r="Q41" s="15" t="s">
        <v>49</v>
      </c>
      <c r="R41" s="15">
        <f>F47+F48</f>
        <v>4484786</v>
      </c>
      <c r="S41" s="15">
        <f t="shared" ref="S41" si="103">G47+G48</f>
        <v>4753611</v>
      </c>
      <c r="T41" s="15">
        <f t="shared" ref="T41" si="104">H47+H48</f>
        <v>4990418</v>
      </c>
      <c r="U41" s="15">
        <f t="shared" ref="U41" si="105">I47+I48</f>
        <v>5287979</v>
      </c>
      <c r="V41" s="15">
        <f t="shared" ref="V41" si="106">J47+J48</f>
        <v>5439803</v>
      </c>
      <c r="W41" s="15">
        <f t="shared" ref="W41" si="107">K47+K48</f>
        <v>5756225</v>
      </c>
      <c r="X41" s="15">
        <f t="shared" ref="X41" si="108">L47+L48</f>
        <v>5981190</v>
      </c>
      <c r="Y41" s="15">
        <f t="shared" ref="Y41" si="109">M47+M48</f>
        <v>6445724</v>
      </c>
      <c r="Z41" s="15">
        <f t="shared" ref="Z41" si="110">N47+N48</f>
        <v>6252680</v>
      </c>
      <c r="AA41" s="15">
        <f t="shared" ref="AA41" si="111">O47+O48</f>
        <v>6643431</v>
      </c>
    </row>
    <row r="42" spans="4:27" x14ac:dyDescent="0.25">
      <c r="E42" s="3" t="s">
        <v>22</v>
      </c>
      <c r="F42" s="4">
        <v>1337011</v>
      </c>
      <c r="G42" s="4">
        <v>1411369</v>
      </c>
      <c r="H42" s="4">
        <v>1478259</v>
      </c>
      <c r="I42" s="4">
        <v>1562521</v>
      </c>
      <c r="J42" s="4">
        <v>1594403</v>
      </c>
      <c r="K42" s="4">
        <v>1743515</v>
      </c>
      <c r="L42" s="4">
        <v>1878279</v>
      </c>
      <c r="M42" s="4">
        <v>2075873</v>
      </c>
      <c r="N42" s="4">
        <v>1932823</v>
      </c>
      <c r="O42" s="4">
        <v>2034997</v>
      </c>
      <c r="Q42" s="15" t="s">
        <v>50</v>
      </c>
      <c r="R42" s="15">
        <f>F49+F50</f>
        <v>3286796</v>
      </c>
      <c r="S42" s="15">
        <f t="shared" ref="S42" si="112">G49+G50</f>
        <v>3424387</v>
      </c>
      <c r="T42" s="15">
        <f t="shared" ref="T42" si="113">H49+H50</f>
        <v>3556639</v>
      </c>
      <c r="U42" s="15">
        <f t="shared" ref="U42" si="114">I49+I50</f>
        <v>3732152</v>
      </c>
      <c r="V42" s="15">
        <f t="shared" ref="V42" si="115">J49+J50</f>
        <v>3841851</v>
      </c>
      <c r="W42" s="15">
        <f t="shared" ref="W42" si="116">K49+K50</f>
        <v>4007250</v>
      </c>
      <c r="X42" s="15">
        <f t="shared" ref="X42" si="117">L49+L50</f>
        <v>4139008</v>
      </c>
      <c r="Y42" s="15">
        <f t="shared" ref="Y42" si="118">M49+M50</f>
        <v>4489445</v>
      </c>
      <c r="Z42" s="15">
        <f t="shared" ref="Z42" si="119">N49+N50</f>
        <v>4477085</v>
      </c>
      <c r="AA42" s="15">
        <f t="shared" ref="AA42" si="120">O49+O50</f>
        <v>4869696</v>
      </c>
    </row>
    <row r="43" spans="4:27" x14ac:dyDescent="0.25">
      <c r="E43" s="3" t="s">
        <v>23</v>
      </c>
      <c r="F43" s="4">
        <v>1733727</v>
      </c>
      <c r="G43" s="4">
        <v>1804968</v>
      </c>
      <c r="H43" s="4">
        <v>1882694</v>
      </c>
      <c r="I43" s="4">
        <v>1975904</v>
      </c>
      <c r="J43" s="4">
        <v>1999589</v>
      </c>
      <c r="K43" s="4">
        <v>2177521</v>
      </c>
      <c r="L43" s="4">
        <v>2322993</v>
      </c>
      <c r="M43" s="4">
        <v>2537112</v>
      </c>
      <c r="N43" s="4">
        <v>2357578</v>
      </c>
      <c r="O43" s="4">
        <v>2524160</v>
      </c>
      <c r="Q43" s="15" t="s">
        <v>51</v>
      </c>
      <c r="R43" s="15">
        <f>F51+F52</f>
        <v>1334610</v>
      </c>
      <c r="S43" s="15">
        <f t="shared" ref="S43" si="121">G51+G52</f>
        <v>1391112</v>
      </c>
      <c r="T43" s="15">
        <f t="shared" ref="T43" si="122">H51+H52</f>
        <v>1437102</v>
      </c>
      <c r="U43" s="15">
        <f t="shared" ref="U43" si="123">I51+I52</f>
        <v>1491095</v>
      </c>
      <c r="V43" s="15">
        <f t="shared" ref="V43" si="124">J51+J52</f>
        <v>1543076</v>
      </c>
      <c r="W43" s="15">
        <f t="shared" ref="W43" si="125">K51+K52</f>
        <v>1613030</v>
      </c>
      <c r="X43" s="15">
        <f t="shared" ref="X43" si="126">L51+L52</f>
        <v>1676686</v>
      </c>
      <c r="Y43" s="15">
        <f t="shared" ref="Y43" si="127">M51+M52</f>
        <v>1803525</v>
      </c>
      <c r="Z43" s="15">
        <f t="shared" ref="Z43" si="128">N51+N52</f>
        <v>1784198</v>
      </c>
      <c r="AA43" s="15">
        <f>O51+O52</f>
        <v>1916229</v>
      </c>
    </row>
    <row r="44" spans="4:27" x14ac:dyDescent="0.25">
      <c r="E44" s="3" t="s">
        <v>24</v>
      </c>
      <c r="F44" s="4">
        <v>2296837</v>
      </c>
      <c r="G44" s="4">
        <v>2345402</v>
      </c>
      <c r="H44" s="4">
        <v>2417797</v>
      </c>
      <c r="I44" s="4">
        <v>2492183</v>
      </c>
      <c r="J44" s="4">
        <v>2503016</v>
      </c>
      <c r="K44" s="4">
        <v>2666680</v>
      </c>
      <c r="L44" s="4">
        <v>2807424</v>
      </c>
      <c r="M44" s="4">
        <v>3019038</v>
      </c>
      <c r="N44" s="4">
        <v>2806736</v>
      </c>
      <c r="O44" s="4">
        <v>3006242</v>
      </c>
    </row>
    <row r="45" spans="4:27" x14ac:dyDescent="0.25">
      <c r="E45" s="3" t="s">
        <v>25</v>
      </c>
      <c r="F45" s="4">
        <v>2866672</v>
      </c>
      <c r="G45" s="4">
        <v>2936143</v>
      </c>
      <c r="H45" s="4">
        <v>3005507</v>
      </c>
      <c r="I45" s="4">
        <v>3089975</v>
      </c>
      <c r="J45" s="4">
        <v>3090915</v>
      </c>
      <c r="K45" s="4">
        <v>3254702</v>
      </c>
      <c r="L45" s="4">
        <v>3375559</v>
      </c>
      <c r="M45" s="4">
        <v>3573977</v>
      </c>
      <c r="N45" s="4">
        <v>3326037</v>
      </c>
      <c r="O45" s="4">
        <v>3553278</v>
      </c>
    </row>
    <row r="46" spans="4:27" x14ac:dyDescent="0.25">
      <c r="E46" s="3" t="s">
        <v>26</v>
      </c>
      <c r="F46" s="4">
        <v>2943766</v>
      </c>
      <c r="G46" s="4">
        <v>3037954</v>
      </c>
      <c r="H46" s="4">
        <v>3142767</v>
      </c>
      <c r="I46" s="4">
        <v>3268580</v>
      </c>
      <c r="J46" s="4">
        <v>3279408</v>
      </c>
      <c r="K46" s="4">
        <v>3427201</v>
      </c>
      <c r="L46" s="4">
        <v>3539386</v>
      </c>
      <c r="M46" s="4">
        <v>3755125</v>
      </c>
      <c r="N46" s="4">
        <v>3562736</v>
      </c>
      <c r="O46" s="4">
        <v>3817519</v>
      </c>
    </row>
    <row r="47" spans="4:27" x14ac:dyDescent="0.25">
      <c r="E47" s="3" t="s">
        <v>27</v>
      </c>
      <c r="F47" s="4">
        <v>2484540</v>
      </c>
      <c r="G47" s="4">
        <v>2640467</v>
      </c>
      <c r="H47" s="4">
        <v>2775614</v>
      </c>
      <c r="I47" s="4">
        <v>2919227</v>
      </c>
      <c r="J47" s="4">
        <v>2972878</v>
      </c>
      <c r="K47" s="4">
        <v>3127314</v>
      </c>
      <c r="L47" s="4">
        <v>3216062</v>
      </c>
      <c r="M47" s="4">
        <v>3434496</v>
      </c>
      <c r="N47" s="4">
        <v>3305428</v>
      </c>
      <c r="O47" s="4">
        <v>3486843</v>
      </c>
    </row>
    <row r="48" spans="4:27" x14ac:dyDescent="0.25">
      <c r="E48" s="3" t="s">
        <v>28</v>
      </c>
      <c r="F48" s="4">
        <v>2000246</v>
      </c>
      <c r="G48" s="4">
        <v>2113144</v>
      </c>
      <c r="H48" s="4">
        <v>2214804</v>
      </c>
      <c r="I48" s="4">
        <v>2368752</v>
      </c>
      <c r="J48" s="4">
        <v>2466925</v>
      </c>
      <c r="K48" s="4">
        <v>2628911</v>
      </c>
      <c r="L48" s="4">
        <v>2765128</v>
      </c>
      <c r="M48" s="4">
        <v>3011228</v>
      </c>
      <c r="N48" s="4">
        <v>2947252</v>
      </c>
      <c r="O48" s="4">
        <v>3156588</v>
      </c>
    </row>
    <row r="49" spans="4:27" x14ac:dyDescent="0.25">
      <c r="E49" s="3" t="s">
        <v>29</v>
      </c>
      <c r="F49" s="4">
        <v>1725299</v>
      </c>
      <c r="G49" s="4">
        <v>1797460</v>
      </c>
      <c r="H49" s="4">
        <v>1872679</v>
      </c>
      <c r="I49" s="4">
        <v>1975583</v>
      </c>
      <c r="J49" s="4">
        <v>2039460</v>
      </c>
      <c r="K49" s="4">
        <v>2146564</v>
      </c>
      <c r="L49" s="4">
        <v>2230708</v>
      </c>
      <c r="M49" s="4">
        <v>2419863</v>
      </c>
      <c r="N49" s="4">
        <v>2423781</v>
      </c>
      <c r="O49" s="4">
        <v>2651209</v>
      </c>
    </row>
    <row r="50" spans="4:27" x14ac:dyDescent="0.25">
      <c r="E50" s="3" t="s">
        <v>30</v>
      </c>
      <c r="F50" s="4">
        <v>1561497</v>
      </c>
      <c r="G50" s="4">
        <v>1626927</v>
      </c>
      <c r="H50" s="4">
        <v>1683960</v>
      </c>
      <c r="I50" s="4">
        <v>1756569</v>
      </c>
      <c r="J50" s="4">
        <v>1802391</v>
      </c>
      <c r="K50" s="4">
        <v>1860686</v>
      </c>
      <c r="L50" s="4">
        <v>1908300</v>
      </c>
      <c r="M50" s="4">
        <v>2069582</v>
      </c>
      <c r="N50" s="4">
        <v>2053304</v>
      </c>
      <c r="O50" s="4">
        <v>2218487</v>
      </c>
    </row>
    <row r="51" spans="4:27" x14ac:dyDescent="0.25">
      <c r="E51" s="3" t="s">
        <v>31</v>
      </c>
      <c r="F51" s="4">
        <v>1334610</v>
      </c>
      <c r="G51" s="4">
        <v>1391112</v>
      </c>
      <c r="H51" s="4">
        <v>1437102</v>
      </c>
      <c r="I51" s="4">
        <v>1491095</v>
      </c>
      <c r="J51" s="4">
        <v>1543076</v>
      </c>
      <c r="K51" s="4">
        <v>1613030</v>
      </c>
      <c r="L51" s="4">
        <v>1676686</v>
      </c>
      <c r="M51" s="4">
        <v>1803525</v>
      </c>
      <c r="N51" s="4">
        <v>1784198</v>
      </c>
      <c r="O51" s="4">
        <v>1916229</v>
      </c>
    </row>
    <row r="52" spans="4:27" x14ac:dyDescent="0.25">
      <c r="D52" s="3" t="s">
        <v>34</v>
      </c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4:27" x14ac:dyDescent="0.25">
      <c r="E53" s="3" t="s">
        <v>17</v>
      </c>
      <c r="F53" s="4">
        <v>66784</v>
      </c>
      <c r="G53" s="4">
        <v>74487</v>
      </c>
      <c r="H53" s="4">
        <v>75914</v>
      </c>
      <c r="I53" s="4">
        <v>78578</v>
      </c>
      <c r="J53" s="4">
        <v>82169</v>
      </c>
      <c r="K53" s="4">
        <v>91974</v>
      </c>
      <c r="L53" s="4">
        <v>112465</v>
      </c>
      <c r="M53" s="4">
        <v>125022</v>
      </c>
      <c r="N53" s="4">
        <v>122769</v>
      </c>
      <c r="O53" s="4">
        <v>134710</v>
      </c>
      <c r="Q53" s="15" t="s">
        <v>55</v>
      </c>
      <c r="R53" s="15">
        <v>2014</v>
      </c>
      <c r="S53" s="15">
        <v>2015</v>
      </c>
      <c r="T53" s="15">
        <v>2016</v>
      </c>
      <c r="U53" s="15">
        <v>2017</v>
      </c>
      <c r="V53" s="15">
        <v>2018</v>
      </c>
      <c r="W53" s="15">
        <v>2019</v>
      </c>
      <c r="X53" s="15">
        <v>2020</v>
      </c>
      <c r="Y53" s="15">
        <v>2021</v>
      </c>
      <c r="Z53" s="15">
        <v>2022</v>
      </c>
      <c r="AA53" s="15">
        <v>2023</v>
      </c>
    </row>
    <row r="54" spans="4:27" x14ac:dyDescent="0.25">
      <c r="E54" s="3" t="s">
        <v>18</v>
      </c>
      <c r="F54" s="4">
        <v>114581</v>
      </c>
      <c r="G54" s="4">
        <v>134567</v>
      </c>
      <c r="H54" s="4">
        <v>136682</v>
      </c>
      <c r="I54" s="4">
        <v>151109</v>
      </c>
      <c r="J54" s="4">
        <v>158992</v>
      </c>
      <c r="K54" s="4">
        <v>174029</v>
      </c>
      <c r="L54" s="4">
        <v>202441</v>
      </c>
      <c r="M54" s="4">
        <v>224028</v>
      </c>
      <c r="N54" s="4">
        <v>217769</v>
      </c>
      <c r="O54" s="4">
        <v>229375</v>
      </c>
      <c r="Q54" s="15" t="s">
        <v>46</v>
      </c>
      <c r="R54" s="15">
        <f>F54+F55+F56</f>
        <v>806968</v>
      </c>
      <c r="S54" s="15">
        <f t="shared" ref="S54" si="129">G54+G55+G56</f>
        <v>925328</v>
      </c>
      <c r="T54" s="15">
        <f t="shared" ref="T54" si="130">H54+H55+H56</f>
        <v>971414</v>
      </c>
      <c r="U54" s="15">
        <f t="shared" ref="U54" si="131">I54+I55+I56</f>
        <v>1049440</v>
      </c>
      <c r="V54" s="15">
        <f t="shared" ref="V54" si="132">J54+J55+J56</f>
        <v>1065103</v>
      </c>
      <c r="W54" s="15">
        <f t="shared" ref="W54" si="133">K54+K55+K56</f>
        <v>1154738</v>
      </c>
      <c r="X54" s="15">
        <f t="shared" ref="X54" si="134">L54+L55+L56</f>
        <v>1270178</v>
      </c>
      <c r="Y54" s="15">
        <f t="shared" ref="Y54" si="135">M54+M55+M56</f>
        <v>1395387</v>
      </c>
      <c r="Z54" s="15">
        <f t="shared" ref="Z54" si="136">N54+N55+N56</f>
        <v>1335152</v>
      </c>
      <c r="AA54" s="15">
        <f t="shared" ref="AA54" si="137">O54+O55+O56</f>
        <v>1388197</v>
      </c>
    </row>
    <row r="55" spans="4:27" x14ac:dyDescent="0.25">
      <c r="E55" s="3" t="s">
        <v>19</v>
      </c>
      <c r="F55" s="4">
        <v>237703</v>
      </c>
      <c r="G55" s="4">
        <v>275094</v>
      </c>
      <c r="H55" s="4">
        <v>297268</v>
      </c>
      <c r="I55" s="4">
        <v>319071</v>
      </c>
      <c r="J55" s="4">
        <v>325290</v>
      </c>
      <c r="K55" s="4">
        <v>349105</v>
      </c>
      <c r="L55" s="4">
        <v>388431</v>
      </c>
      <c r="M55" s="4">
        <v>418307</v>
      </c>
      <c r="N55" s="4">
        <v>409706</v>
      </c>
      <c r="O55" s="4">
        <v>428503</v>
      </c>
      <c r="Q55" s="15" t="s">
        <v>47</v>
      </c>
      <c r="R55" s="15">
        <f>F57+F58+F59</f>
        <v>3095319</v>
      </c>
      <c r="S55" s="15">
        <f t="shared" ref="S55" si="138">G57+G58+G59</f>
        <v>3290965</v>
      </c>
      <c r="T55" s="15">
        <f t="shared" ref="T55" si="139">H57+H58+H59</f>
        <v>3441177</v>
      </c>
      <c r="U55" s="15">
        <f t="shared" ref="U55" si="140">I57+I58+I59</f>
        <v>3672751</v>
      </c>
      <c r="V55" s="15">
        <f t="shared" ref="V55" si="141">J57+J58+J59</f>
        <v>3735165</v>
      </c>
      <c r="W55" s="15">
        <f t="shared" ref="W55" si="142">K57+K58+K59</f>
        <v>4129574</v>
      </c>
      <c r="X55" s="15">
        <f t="shared" ref="X55" si="143">L57+L58+L59</f>
        <v>4490667</v>
      </c>
      <c r="Y55" s="15">
        <f t="shared" ref="Y55" si="144">M57+M58+M59</f>
        <v>4930102</v>
      </c>
      <c r="Z55" s="15">
        <f t="shared" ref="Z55" si="145">N57+N58+N59</f>
        <v>4546056</v>
      </c>
      <c r="AA55" s="15">
        <f t="shared" ref="AA55" si="146">O57+O58+O59</f>
        <v>4843480</v>
      </c>
    </row>
    <row r="56" spans="4:27" x14ac:dyDescent="0.25">
      <c r="E56" s="3" t="s">
        <v>20</v>
      </c>
      <c r="F56" s="4">
        <v>454684</v>
      </c>
      <c r="G56" s="4">
        <v>515667</v>
      </c>
      <c r="H56" s="4">
        <v>537464</v>
      </c>
      <c r="I56" s="4">
        <v>579260</v>
      </c>
      <c r="J56" s="4">
        <v>580821</v>
      </c>
      <c r="K56" s="4">
        <v>631604</v>
      </c>
      <c r="L56" s="4">
        <v>679306</v>
      </c>
      <c r="M56" s="4">
        <v>753052</v>
      </c>
      <c r="N56" s="4">
        <v>707677</v>
      </c>
      <c r="O56" s="4">
        <v>730319</v>
      </c>
      <c r="Q56" s="15" t="s">
        <v>48</v>
      </c>
      <c r="R56" s="15">
        <f>F60+F61+F62</f>
        <v>6209369</v>
      </c>
      <c r="S56" s="15">
        <f t="shared" ref="S56" si="147">G60+G61+G62</f>
        <v>6404765</v>
      </c>
      <c r="T56" s="15">
        <f t="shared" ref="T56" si="148">H60+H61+H62</f>
        <v>6588652</v>
      </c>
      <c r="U56" s="15">
        <f t="shared" ref="U56" si="149">I60+I61+I62</f>
        <v>6855757</v>
      </c>
      <c r="V56" s="15">
        <f t="shared" ref="V56" si="150">J60+J61+J62</f>
        <v>6870475</v>
      </c>
      <c r="W56" s="15">
        <f t="shared" ref="W56" si="151">K60+K61+K62</f>
        <v>7319928</v>
      </c>
      <c r="X56" s="15">
        <f t="shared" ref="X56" si="152">L60+L61+L62</f>
        <v>7727616</v>
      </c>
      <c r="Y56" s="15">
        <f t="shared" ref="Y56" si="153">M60+M61+M62</f>
        <v>8324788</v>
      </c>
      <c r="Z56" s="15">
        <f t="shared" ref="Z56" si="154">N60+N61+N62</f>
        <v>7791942</v>
      </c>
      <c r="AA56" s="15">
        <f t="shared" ref="AA56" si="155">O60+O61+O62</f>
        <v>8476805</v>
      </c>
    </row>
    <row r="57" spans="4:27" x14ac:dyDescent="0.25">
      <c r="E57" s="3" t="s">
        <v>21</v>
      </c>
      <c r="F57" s="4">
        <v>727669</v>
      </c>
      <c r="G57" s="4">
        <v>796961</v>
      </c>
      <c r="H57" s="4">
        <v>839633</v>
      </c>
      <c r="I57" s="4">
        <v>902465</v>
      </c>
      <c r="J57" s="4">
        <v>914167</v>
      </c>
      <c r="K57" s="4">
        <v>996822</v>
      </c>
      <c r="L57" s="4">
        <v>1091146</v>
      </c>
      <c r="M57" s="4">
        <v>1192601</v>
      </c>
      <c r="N57" s="4">
        <v>1088487</v>
      </c>
      <c r="O57" s="4">
        <v>1127791</v>
      </c>
      <c r="Q57" s="15" t="s">
        <v>49</v>
      </c>
      <c r="R57" s="15">
        <f>F63+F64</f>
        <v>3604780</v>
      </c>
      <c r="S57" s="15">
        <f t="shared" ref="S57" si="156">G63+G64</f>
        <v>3857581</v>
      </c>
      <c r="T57" s="15">
        <f t="shared" ref="T57" si="157">H63+H64</f>
        <v>4026154</v>
      </c>
      <c r="U57" s="15">
        <f t="shared" ref="U57" si="158">I63+I64</f>
        <v>4290602</v>
      </c>
      <c r="V57" s="15">
        <f t="shared" ref="V57" si="159">J63+J64</f>
        <v>4376612</v>
      </c>
      <c r="W57" s="15">
        <f t="shared" ref="W57" si="160">K63+K64</f>
        <v>4653540</v>
      </c>
      <c r="X57" s="15">
        <f t="shared" ref="X57" si="161">L63+L64</f>
        <v>4874130</v>
      </c>
      <c r="Y57" s="15">
        <f t="shared" ref="Y57" si="162">M63+M64</f>
        <v>5314948</v>
      </c>
      <c r="Z57" s="15">
        <f t="shared" ref="Z57" si="163">N63+N64</f>
        <v>5081323</v>
      </c>
      <c r="AA57" s="15">
        <f t="shared" ref="AA57" si="164">O63+O64</f>
        <v>5486716</v>
      </c>
    </row>
    <row r="58" spans="4:27" x14ac:dyDescent="0.25">
      <c r="E58" s="3" t="s">
        <v>22</v>
      </c>
      <c r="F58" s="4">
        <v>1020540</v>
      </c>
      <c r="G58" s="4">
        <v>1080465</v>
      </c>
      <c r="H58" s="4">
        <v>1136051</v>
      </c>
      <c r="I58" s="4">
        <v>1212172</v>
      </c>
      <c r="J58" s="4">
        <v>1238330</v>
      </c>
      <c r="K58" s="4">
        <v>1386912</v>
      </c>
      <c r="L58" s="4">
        <v>1513349</v>
      </c>
      <c r="M58" s="4">
        <v>1666262</v>
      </c>
      <c r="N58" s="4">
        <v>1544365</v>
      </c>
      <c r="O58" s="4">
        <v>1636394</v>
      </c>
      <c r="Q58" s="15" t="s">
        <v>50</v>
      </c>
      <c r="R58" s="15">
        <f>F65+F66</f>
        <v>2796238</v>
      </c>
      <c r="S58" s="15">
        <f t="shared" ref="S58" si="165">G65+G66</f>
        <v>2949211</v>
      </c>
      <c r="T58" s="15">
        <f t="shared" ref="T58" si="166">H65+H66</f>
        <v>3028056</v>
      </c>
      <c r="U58" s="15">
        <f t="shared" ref="U58" si="167">I65+I66</f>
        <v>3216360</v>
      </c>
      <c r="V58" s="15">
        <f t="shared" ref="V58" si="168">J65+J66</f>
        <v>3262982</v>
      </c>
      <c r="W58" s="15">
        <f t="shared" ref="W58" si="169">K65+K66</f>
        <v>3415376</v>
      </c>
      <c r="X58" s="15">
        <f t="shared" ref="X58" si="170">L65+L66</f>
        <v>3536922</v>
      </c>
      <c r="Y58" s="15">
        <f t="shared" ref="Y58" si="171">M65+M66</f>
        <v>3945247</v>
      </c>
      <c r="Z58" s="15">
        <f t="shared" ref="Z58" si="172">N65+N66</f>
        <v>3896775</v>
      </c>
      <c r="AA58" s="15">
        <f t="shared" ref="AA58" si="173">O65+O66</f>
        <v>4344822</v>
      </c>
    </row>
    <row r="59" spans="4:27" x14ac:dyDescent="0.25">
      <c r="E59" s="3" t="s">
        <v>23</v>
      </c>
      <c r="F59" s="4">
        <v>1347110</v>
      </c>
      <c r="G59" s="4">
        <v>1413539</v>
      </c>
      <c r="H59" s="4">
        <v>1465493</v>
      </c>
      <c r="I59" s="4">
        <v>1558114</v>
      </c>
      <c r="J59" s="4">
        <v>1582668</v>
      </c>
      <c r="K59" s="4">
        <v>1745840</v>
      </c>
      <c r="L59" s="4">
        <v>1886172</v>
      </c>
      <c r="M59" s="4">
        <v>2071239</v>
      </c>
      <c r="N59" s="4">
        <v>1913204</v>
      </c>
      <c r="O59" s="4">
        <v>2079295</v>
      </c>
      <c r="Q59" s="15" t="s">
        <v>51</v>
      </c>
      <c r="R59" s="15">
        <f>F67+F68</f>
        <v>1221638</v>
      </c>
      <c r="S59" s="15">
        <f t="shared" ref="S59" si="174">G67+G68</f>
        <v>1278843</v>
      </c>
      <c r="T59" s="15">
        <f t="shared" ref="T59" si="175">H67+H68</f>
        <v>1273266</v>
      </c>
      <c r="U59" s="15">
        <f t="shared" ref="U59" si="176">I67+I68</f>
        <v>1335515</v>
      </c>
      <c r="V59" s="15">
        <f t="shared" ref="V59" si="177">J67+J68</f>
        <v>1347663</v>
      </c>
      <c r="W59" s="15">
        <f t="shared" ref="W59" si="178">K67+K68</f>
        <v>1402115</v>
      </c>
      <c r="X59" s="15">
        <f t="shared" ref="X59" si="179">L67+L68</f>
        <v>1553556</v>
      </c>
      <c r="Y59" s="15">
        <f t="shared" ref="Y59" si="180">M67+M68</f>
        <v>1694249</v>
      </c>
      <c r="Z59" s="15">
        <f t="shared" ref="Z59" si="181">N67+N68</f>
        <v>1703762</v>
      </c>
      <c r="AA59" s="15">
        <f>O67+O68</f>
        <v>1870556</v>
      </c>
    </row>
    <row r="60" spans="4:27" x14ac:dyDescent="0.25">
      <c r="E60" s="3" t="s">
        <v>24</v>
      </c>
      <c r="F60" s="4">
        <v>1779962</v>
      </c>
      <c r="G60" s="4">
        <v>1832454</v>
      </c>
      <c r="H60" s="4">
        <v>1898386</v>
      </c>
      <c r="I60" s="4">
        <v>1971404</v>
      </c>
      <c r="J60" s="4">
        <v>1982383</v>
      </c>
      <c r="K60" s="4">
        <v>2131128</v>
      </c>
      <c r="L60" s="4">
        <v>2281476</v>
      </c>
      <c r="M60" s="4">
        <v>2460239</v>
      </c>
      <c r="N60" s="4">
        <v>2293987</v>
      </c>
      <c r="O60" s="4">
        <v>2495546</v>
      </c>
    </row>
    <row r="61" spans="4:27" x14ac:dyDescent="0.25">
      <c r="E61" s="3" t="s">
        <v>25</v>
      </c>
      <c r="F61" s="4">
        <v>2158671</v>
      </c>
      <c r="G61" s="4">
        <v>2227168</v>
      </c>
      <c r="H61" s="4">
        <v>2277777</v>
      </c>
      <c r="I61" s="4">
        <v>2370558</v>
      </c>
      <c r="J61" s="4">
        <v>2395479</v>
      </c>
      <c r="K61" s="4">
        <v>2554290</v>
      </c>
      <c r="L61" s="4">
        <v>2687302</v>
      </c>
      <c r="M61" s="4">
        <v>2893118</v>
      </c>
      <c r="N61" s="4">
        <v>2688208</v>
      </c>
      <c r="O61" s="4">
        <v>2903380</v>
      </c>
    </row>
    <row r="62" spans="4:27" x14ac:dyDescent="0.25">
      <c r="E62" s="3" t="s">
        <v>26</v>
      </c>
      <c r="F62" s="4">
        <v>2270736</v>
      </c>
      <c r="G62" s="4">
        <v>2345143</v>
      </c>
      <c r="H62" s="4">
        <v>2412489</v>
      </c>
      <c r="I62" s="4">
        <v>2513795</v>
      </c>
      <c r="J62" s="4">
        <v>2492613</v>
      </c>
      <c r="K62" s="4">
        <v>2634510</v>
      </c>
      <c r="L62" s="4">
        <v>2758838</v>
      </c>
      <c r="M62" s="4">
        <v>2971431</v>
      </c>
      <c r="N62" s="4">
        <v>2809747</v>
      </c>
      <c r="O62" s="4">
        <v>3077879</v>
      </c>
    </row>
    <row r="63" spans="4:27" x14ac:dyDescent="0.25">
      <c r="E63" s="3" t="s">
        <v>27</v>
      </c>
      <c r="F63" s="4">
        <v>1987201</v>
      </c>
      <c r="G63" s="4">
        <v>2121863</v>
      </c>
      <c r="H63" s="4">
        <v>2206108</v>
      </c>
      <c r="I63" s="4">
        <v>2331274</v>
      </c>
      <c r="J63" s="4">
        <v>2354368</v>
      </c>
      <c r="K63" s="4">
        <v>2476510</v>
      </c>
      <c r="L63" s="4">
        <v>2566488</v>
      </c>
      <c r="M63" s="4">
        <v>2770459</v>
      </c>
      <c r="N63" s="4">
        <v>2629103</v>
      </c>
      <c r="O63" s="4">
        <v>2812176</v>
      </c>
    </row>
    <row r="64" spans="4:27" x14ac:dyDescent="0.25">
      <c r="E64" s="3" t="s">
        <v>28</v>
      </c>
      <c r="F64" s="4">
        <v>1617579</v>
      </c>
      <c r="G64" s="4">
        <v>1735718</v>
      </c>
      <c r="H64" s="4">
        <v>1820046</v>
      </c>
      <c r="I64" s="4">
        <v>1959328</v>
      </c>
      <c r="J64" s="4">
        <v>2022244</v>
      </c>
      <c r="K64" s="4">
        <v>2177030</v>
      </c>
      <c r="L64" s="4">
        <v>2307642</v>
      </c>
      <c r="M64" s="4">
        <v>2544489</v>
      </c>
      <c r="N64" s="4">
        <v>2452220</v>
      </c>
      <c r="O64" s="4">
        <v>2674540</v>
      </c>
    </row>
    <row r="65" spans="1:15" x14ac:dyDescent="0.25">
      <c r="E65" s="3" t="s">
        <v>29</v>
      </c>
      <c r="F65" s="4">
        <v>1456603</v>
      </c>
      <c r="G65" s="4">
        <v>1519149</v>
      </c>
      <c r="H65" s="4">
        <v>1553758</v>
      </c>
      <c r="I65" s="4">
        <v>1653579</v>
      </c>
      <c r="J65" s="4">
        <v>1681597</v>
      </c>
      <c r="K65" s="4">
        <v>1778433</v>
      </c>
      <c r="L65" s="4">
        <v>1893051</v>
      </c>
      <c r="M65" s="4">
        <v>2108052</v>
      </c>
      <c r="N65" s="4">
        <v>2102884</v>
      </c>
      <c r="O65" s="4">
        <v>2349096</v>
      </c>
    </row>
    <row r="66" spans="1:15" x14ac:dyDescent="0.25">
      <c r="E66" s="3" t="s">
        <v>30</v>
      </c>
      <c r="F66" s="4">
        <v>1339635</v>
      </c>
      <c r="G66" s="4">
        <v>1430062</v>
      </c>
      <c r="H66" s="4">
        <v>1474298</v>
      </c>
      <c r="I66" s="4">
        <v>1562781</v>
      </c>
      <c r="J66" s="4">
        <v>1581385</v>
      </c>
      <c r="K66" s="4">
        <v>1636943</v>
      </c>
      <c r="L66" s="4">
        <v>1643871</v>
      </c>
      <c r="M66" s="4">
        <v>1837195</v>
      </c>
      <c r="N66" s="4">
        <v>1793891</v>
      </c>
      <c r="O66" s="4">
        <v>1995726</v>
      </c>
    </row>
    <row r="67" spans="1:15" x14ac:dyDescent="0.25">
      <c r="E67" s="3" t="s">
        <v>31</v>
      </c>
      <c r="F67" s="4">
        <v>1221638</v>
      </c>
      <c r="G67" s="4">
        <v>1278843</v>
      </c>
      <c r="H67" s="4">
        <v>1273266</v>
      </c>
      <c r="I67" s="4">
        <v>1335515</v>
      </c>
      <c r="J67" s="4">
        <v>1347663</v>
      </c>
      <c r="K67" s="4">
        <v>1402115</v>
      </c>
      <c r="L67" s="4">
        <v>1553556</v>
      </c>
      <c r="M67" s="4">
        <v>1694249</v>
      </c>
      <c r="N67" s="4">
        <v>1703762</v>
      </c>
      <c r="O67" s="4">
        <v>1870556</v>
      </c>
    </row>
    <row r="69" spans="1:15" ht="105" x14ac:dyDescent="0.25">
      <c r="A69" s="5" t="s">
        <v>35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9627-271E-4593-9206-D3938D3C9AEB}">
  <dimension ref="A1:AA65"/>
  <sheetViews>
    <sheetView topLeftCell="D1" workbookViewId="0">
      <selection activeCell="Q3" sqref="Q3:AA9"/>
    </sheetView>
  </sheetViews>
  <sheetFormatPr defaultRowHeight="15" x14ac:dyDescent="0.25"/>
  <cols>
    <col min="1" max="1" width="40.7109375" style="7" customWidth="1"/>
    <col min="2" max="2" width="22.28515625" style="7" customWidth="1"/>
    <col min="3" max="4" width="40.7109375" style="7" customWidth="1"/>
    <col min="5" max="5" width="17.140625" style="7" customWidth="1"/>
    <col min="6" max="15" width="9" style="7" customWidth="1"/>
    <col min="16" max="16384" width="9.140625" style="7"/>
  </cols>
  <sheetData>
    <row r="1" spans="1:27" ht="17.25" x14ac:dyDescent="0.3">
      <c r="A1" s="6" t="s">
        <v>0</v>
      </c>
    </row>
    <row r="2" spans="1:27" x14ac:dyDescent="0.25">
      <c r="A2" s="8" t="s">
        <v>1</v>
      </c>
    </row>
    <row r="3" spans="1:27" x14ac:dyDescent="0.25"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Q3" s="15" t="s">
        <v>52</v>
      </c>
      <c r="R3" s="15">
        <v>2014</v>
      </c>
      <c r="S3" s="15">
        <v>2015</v>
      </c>
      <c r="T3" s="15">
        <v>2016</v>
      </c>
      <c r="U3" s="15">
        <v>2017</v>
      </c>
      <c r="V3" s="15">
        <v>2018</v>
      </c>
      <c r="W3" s="15">
        <v>2019</v>
      </c>
      <c r="X3" s="15">
        <v>2020</v>
      </c>
      <c r="Y3" s="15">
        <v>2021</v>
      </c>
      <c r="Z3" s="15">
        <v>2022</v>
      </c>
      <c r="AA3" s="15">
        <v>2023</v>
      </c>
    </row>
    <row r="4" spans="1:27" x14ac:dyDescent="0.25">
      <c r="A4" s="9" t="s">
        <v>12</v>
      </c>
      <c r="B4" s="9" t="s">
        <v>13</v>
      </c>
      <c r="C4" s="9" t="s">
        <v>14</v>
      </c>
      <c r="D4" s="9" t="s">
        <v>45</v>
      </c>
      <c r="E4" s="9" t="s">
        <v>17</v>
      </c>
      <c r="F4" s="10">
        <v>20641</v>
      </c>
      <c r="G4" s="10">
        <v>22769</v>
      </c>
      <c r="H4" s="10">
        <v>24625</v>
      </c>
      <c r="I4" s="10">
        <v>26922</v>
      </c>
      <c r="J4" s="10">
        <v>29519</v>
      </c>
      <c r="K4" s="10">
        <v>32712</v>
      </c>
      <c r="L4" s="10">
        <v>47173</v>
      </c>
      <c r="M4" s="10">
        <v>51295</v>
      </c>
      <c r="N4" s="10">
        <v>46065</v>
      </c>
      <c r="O4" s="10">
        <v>47569</v>
      </c>
      <c r="Q4" s="15" t="s">
        <v>46</v>
      </c>
      <c r="R4" s="15">
        <f>F4+F5+F6</f>
        <v>197421</v>
      </c>
      <c r="S4" s="15">
        <f t="shared" ref="S4:AA4" si="0">G4+G5+G6</f>
        <v>228536</v>
      </c>
      <c r="T4" s="15">
        <f t="shared" si="0"/>
        <v>247487</v>
      </c>
      <c r="U4" s="15">
        <f t="shared" si="0"/>
        <v>269796</v>
      </c>
      <c r="V4" s="15">
        <f t="shared" si="0"/>
        <v>276653</v>
      </c>
      <c r="W4" s="15">
        <f t="shared" si="0"/>
        <v>307105</v>
      </c>
      <c r="X4" s="15">
        <f t="shared" si="0"/>
        <v>377404</v>
      </c>
      <c r="Y4" s="15">
        <f t="shared" si="0"/>
        <v>408268</v>
      </c>
      <c r="Z4" s="15">
        <f t="shared" si="0"/>
        <v>353349</v>
      </c>
      <c r="AA4" s="15">
        <f t="shared" si="0"/>
        <v>351181</v>
      </c>
    </row>
    <row r="5" spans="1:27" x14ac:dyDescent="0.25">
      <c r="E5" s="9" t="s">
        <v>18</v>
      </c>
      <c r="F5" s="10">
        <v>41808</v>
      </c>
      <c r="G5" s="10">
        <v>47912</v>
      </c>
      <c r="H5" s="10">
        <v>51447</v>
      </c>
      <c r="I5" s="10">
        <v>56306</v>
      </c>
      <c r="J5" s="10">
        <v>58947</v>
      </c>
      <c r="K5" s="10">
        <v>66232</v>
      </c>
      <c r="L5" s="10">
        <v>90612</v>
      </c>
      <c r="M5" s="10">
        <v>97535</v>
      </c>
      <c r="N5" s="10">
        <v>85150</v>
      </c>
      <c r="O5" s="10">
        <v>87177</v>
      </c>
      <c r="Q5" s="15" t="s">
        <v>47</v>
      </c>
      <c r="R5" s="15">
        <f>F7+F8+F9</f>
        <v>1590990</v>
      </c>
      <c r="S5" s="15">
        <f t="shared" ref="S5:AA5" si="1">G7+G8+G9</f>
        <v>1737010</v>
      </c>
      <c r="T5" s="15">
        <f t="shared" si="1"/>
        <v>1871367</v>
      </c>
      <c r="U5" s="15">
        <f t="shared" si="1"/>
        <v>2007512</v>
      </c>
      <c r="V5" s="15">
        <f t="shared" si="1"/>
        <v>2029843</v>
      </c>
      <c r="W5" s="15">
        <f t="shared" si="1"/>
        <v>2258977</v>
      </c>
      <c r="X5" s="15">
        <f t="shared" si="1"/>
        <v>2459682</v>
      </c>
      <c r="Y5" s="15">
        <f t="shared" si="1"/>
        <v>2668349</v>
      </c>
      <c r="Z5" s="15">
        <f t="shared" si="1"/>
        <v>2243693</v>
      </c>
      <c r="AA5" s="15">
        <f t="shared" si="1"/>
        <v>2249821</v>
      </c>
    </row>
    <row r="6" spans="1:27" x14ac:dyDescent="0.25">
      <c r="E6" s="9" t="s">
        <v>19</v>
      </c>
      <c r="F6" s="10">
        <v>134972</v>
      </c>
      <c r="G6" s="10">
        <v>157855</v>
      </c>
      <c r="H6" s="10">
        <v>171415</v>
      </c>
      <c r="I6" s="10">
        <v>186568</v>
      </c>
      <c r="J6" s="10">
        <v>188187</v>
      </c>
      <c r="K6" s="10">
        <v>208161</v>
      </c>
      <c r="L6" s="10">
        <v>239619</v>
      </c>
      <c r="M6" s="10">
        <v>259438</v>
      </c>
      <c r="N6" s="10">
        <v>222134</v>
      </c>
      <c r="O6" s="10">
        <v>216435</v>
      </c>
      <c r="Q6" s="15" t="s">
        <v>48</v>
      </c>
      <c r="R6" s="15">
        <f>F10+F11+F12</f>
        <v>4007647</v>
      </c>
      <c r="S6" s="15">
        <f t="shared" ref="S6:AA6" si="2">G10+G11+G12</f>
        <v>4132346</v>
      </c>
      <c r="T6" s="15">
        <f t="shared" si="2"/>
        <v>4342172</v>
      </c>
      <c r="U6" s="15">
        <f t="shared" si="2"/>
        <v>4518962</v>
      </c>
      <c r="V6" s="15">
        <f t="shared" si="2"/>
        <v>4548048</v>
      </c>
      <c r="W6" s="15">
        <f t="shared" si="2"/>
        <v>4925685</v>
      </c>
      <c r="X6" s="15">
        <f t="shared" si="2"/>
        <v>5259657</v>
      </c>
      <c r="Y6" s="15">
        <f t="shared" si="2"/>
        <v>5555674</v>
      </c>
      <c r="Z6" s="15">
        <f t="shared" si="2"/>
        <v>4703578</v>
      </c>
      <c r="AA6" s="15">
        <f t="shared" si="2"/>
        <v>4956737</v>
      </c>
    </row>
    <row r="7" spans="1:27" x14ac:dyDescent="0.25">
      <c r="E7" s="9" t="s">
        <v>20</v>
      </c>
      <c r="F7" s="10">
        <v>313192</v>
      </c>
      <c r="G7" s="10">
        <v>351608</v>
      </c>
      <c r="H7" s="10">
        <v>376426</v>
      </c>
      <c r="I7" s="10">
        <v>404789</v>
      </c>
      <c r="J7" s="10">
        <v>403875</v>
      </c>
      <c r="K7" s="10">
        <v>443900</v>
      </c>
      <c r="L7" s="10">
        <v>485080</v>
      </c>
      <c r="M7" s="10">
        <v>528281</v>
      </c>
      <c r="N7" s="10">
        <v>447747</v>
      </c>
      <c r="O7" s="10">
        <v>435664</v>
      </c>
      <c r="Q7" s="15" t="s">
        <v>49</v>
      </c>
      <c r="R7" s="15">
        <f>F13+F14</f>
        <v>2879371</v>
      </c>
      <c r="S7" s="15">
        <f t="shared" ref="S7:AA7" si="3">G13+G14</f>
        <v>3046878</v>
      </c>
      <c r="T7" s="15">
        <f t="shared" si="3"/>
        <v>3225870</v>
      </c>
      <c r="U7" s="15">
        <f t="shared" si="3"/>
        <v>3394118</v>
      </c>
      <c r="V7" s="15">
        <f t="shared" si="3"/>
        <v>3461521</v>
      </c>
      <c r="W7" s="15">
        <f t="shared" si="3"/>
        <v>3679140</v>
      </c>
      <c r="X7" s="15">
        <f t="shared" si="3"/>
        <v>3864996</v>
      </c>
      <c r="Y7" s="15">
        <f t="shared" si="3"/>
        <v>4073378</v>
      </c>
      <c r="Z7" s="15">
        <f t="shared" si="3"/>
        <v>3587374</v>
      </c>
      <c r="AA7" s="15">
        <f t="shared" si="3"/>
        <v>3811680</v>
      </c>
    </row>
    <row r="8" spans="1:27" x14ac:dyDescent="0.25">
      <c r="E8" s="9" t="s">
        <v>21</v>
      </c>
      <c r="F8" s="10">
        <v>533437</v>
      </c>
      <c r="G8" s="10">
        <v>589389</v>
      </c>
      <c r="H8" s="10">
        <v>636942</v>
      </c>
      <c r="I8" s="10">
        <v>681356</v>
      </c>
      <c r="J8" s="10">
        <v>684567</v>
      </c>
      <c r="K8" s="10">
        <v>754303</v>
      </c>
      <c r="L8" s="10">
        <v>813553</v>
      </c>
      <c r="M8" s="10">
        <v>878490</v>
      </c>
      <c r="N8" s="10">
        <v>736302</v>
      </c>
      <c r="O8" s="10">
        <v>730020</v>
      </c>
      <c r="Q8" s="15" t="s">
        <v>50</v>
      </c>
      <c r="R8" s="15">
        <f>F15+F16</f>
        <v>1803295</v>
      </c>
      <c r="S8" s="15">
        <f t="shared" ref="S8:AA8" si="4">G15+G16</f>
        <v>1890181</v>
      </c>
      <c r="T8" s="15">
        <f t="shared" si="4"/>
        <v>1969877</v>
      </c>
      <c r="U8" s="15">
        <f t="shared" si="4"/>
        <v>2091843</v>
      </c>
      <c r="V8" s="15">
        <f t="shared" si="4"/>
        <v>2192046</v>
      </c>
      <c r="W8" s="15">
        <f t="shared" si="4"/>
        <v>2331957</v>
      </c>
      <c r="X8" s="15">
        <f t="shared" si="4"/>
        <v>2462680</v>
      </c>
      <c r="Y8" s="15">
        <f t="shared" si="4"/>
        <v>2636172</v>
      </c>
      <c r="Z8" s="15">
        <f t="shared" si="4"/>
        <v>2444641</v>
      </c>
      <c r="AA8" s="15">
        <f t="shared" si="4"/>
        <v>2626651</v>
      </c>
    </row>
    <row r="9" spans="1:27" x14ac:dyDescent="0.25">
      <c r="E9" s="9" t="s">
        <v>22</v>
      </c>
      <c r="F9" s="10">
        <v>744361</v>
      </c>
      <c r="G9" s="10">
        <v>796013</v>
      </c>
      <c r="H9" s="10">
        <v>857999</v>
      </c>
      <c r="I9" s="10">
        <v>921367</v>
      </c>
      <c r="J9" s="10">
        <v>941401</v>
      </c>
      <c r="K9" s="10">
        <v>1060774</v>
      </c>
      <c r="L9" s="10">
        <v>1161049</v>
      </c>
      <c r="M9" s="10">
        <v>1261578</v>
      </c>
      <c r="N9" s="10">
        <v>1059644</v>
      </c>
      <c r="O9" s="10">
        <v>1084137</v>
      </c>
      <c r="Q9" s="15" t="s">
        <v>51</v>
      </c>
      <c r="R9" s="15">
        <f>F17+F18</f>
        <v>1351529</v>
      </c>
      <c r="S9" s="15">
        <f t="shared" ref="S9:Z9" si="5">G17+G18</f>
        <v>1385930</v>
      </c>
      <c r="T9" s="15">
        <f t="shared" si="5"/>
        <v>1429698</v>
      </c>
      <c r="U9" s="15">
        <f t="shared" si="5"/>
        <v>1480021</v>
      </c>
      <c r="V9" s="15">
        <f t="shared" si="5"/>
        <v>1502407</v>
      </c>
      <c r="W9" s="15">
        <f t="shared" si="5"/>
        <v>1559649</v>
      </c>
      <c r="X9" s="15">
        <f t="shared" si="5"/>
        <v>1613962</v>
      </c>
      <c r="Y9" s="15">
        <f t="shared" si="5"/>
        <v>1683702</v>
      </c>
      <c r="Z9" s="15">
        <f t="shared" si="5"/>
        <v>1570770</v>
      </c>
      <c r="AA9" s="15">
        <f>O17+O18</f>
        <v>1667075</v>
      </c>
    </row>
    <row r="10" spans="1:27" x14ac:dyDescent="0.25">
      <c r="E10" s="9" t="s">
        <v>23</v>
      </c>
      <c r="F10" s="10">
        <v>989597</v>
      </c>
      <c r="G10" s="10">
        <v>1032076</v>
      </c>
      <c r="H10" s="10">
        <v>1100056</v>
      </c>
      <c r="I10" s="10">
        <v>1165949</v>
      </c>
      <c r="J10" s="10">
        <v>1185654</v>
      </c>
      <c r="K10" s="10">
        <v>1317931</v>
      </c>
      <c r="L10" s="10">
        <v>1434235</v>
      </c>
      <c r="M10" s="10">
        <v>1544465</v>
      </c>
      <c r="N10" s="10">
        <v>1305226</v>
      </c>
      <c r="O10" s="10">
        <v>1373583</v>
      </c>
    </row>
    <row r="11" spans="1:27" x14ac:dyDescent="0.25">
      <c r="E11" s="9" t="s">
        <v>24</v>
      </c>
      <c r="F11" s="10">
        <v>1357289</v>
      </c>
      <c r="G11" s="10">
        <v>1386172</v>
      </c>
      <c r="H11" s="10">
        <v>1450765</v>
      </c>
      <c r="I11" s="10">
        <v>1499681</v>
      </c>
      <c r="J11" s="10">
        <v>1500072</v>
      </c>
      <c r="K11" s="10">
        <v>1618326</v>
      </c>
      <c r="L11" s="10">
        <v>1731820</v>
      </c>
      <c r="M11" s="10">
        <v>1831582</v>
      </c>
      <c r="N11" s="10">
        <v>1551505</v>
      </c>
      <c r="O11" s="10">
        <v>1637692</v>
      </c>
    </row>
    <row r="12" spans="1:27" x14ac:dyDescent="0.25">
      <c r="E12" s="9" t="s">
        <v>25</v>
      </c>
      <c r="F12" s="10">
        <v>1660761</v>
      </c>
      <c r="G12" s="10">
        <v>1714098</v>
      </c>
      <c r="H12" s="10">
        <v>1791351</v>
      </c>
      <c r="I12" s="10">
        <v>1853332</v>
      </c>
      <c r="J12" s="10">
        <v>1862322</v>
      </c>
      <c r="K12" s="10">
        <v>1989428</v>
      </c>
      <c r="L12" s="10">
        <v>2093602</v>
      </c>
      <c r="M12" s="10">
        <v>2179627</v>
      </c>
      <c r="N12" s="10">
        <v>1846847</v>
      </c>
      <c r="O12" s="10">
        <v>1945462</v>
      </c>
    </row>
    <row r="13" spans="1:27" x14ac:dyDescent="0.25">
      <c r="E13" s="9" t="s">
        <v>26</v>
      </c>
      <c r="F13" s="10">
        <v>1632683</v>
      </c>
      <c r="G13" s="10">
        <v>1704805</v>
      </c>
      <c r="H13" s="10">
        <v>1783602</v>
      </c>
      <c r="I13" s="10">
        <v>1861058</v>
      </c>
      <c r="J13" s="10">
        <v>1879570</v>
      </c>
      <c r="K13" s="10">
        <v>1991112</v>
      </c>
      <c r="L13" s="10">
        <v>2102071</v>
      </c>
      <c r="M13" s="10">
        <v>2220403</v>
      </c>
      <c r="N13" s="10">
        <v>1940612</v>
      </c>
      <c r="O13" s="10">
        <v>2072103</v>
      </c>
    </row>
    <row r="14" spans="1:27" x14ac:dyDescent="0.25">
      <c r="E14" s="9" t="s">
        <v>27</v>
      </c>
      <c r="F14" s="10">
        <v>1246688</v>
      </c>
      <c r="G14" s="10">
        <v>1342073</v>
      </c>
      <c r="H14" s="10">
        <v>1442268</v>
      </c>
      <c r="I14" s="10">
        <v>1533060</v>
      </c>
      <c r="J14" s="10">
        <v>1581951</v>
      </c>
      <c r="K14" s="10">
        <v>1688028</v>
      </c>
      <c r="L14" s="10">
        <v>1762925</v>
      </c>
      <c r="M14" s="10">
        <v>1852975</v>
      </c>
      <c r="N14" s="10">
        <v>1646762</v>
      </c>
      <c r="O14" s="10">
        <v>1739577</v>
      </c>
    </row>
    <row r="15" spans="1:27" x14ac:dyDescent="0.25">
      <c r="E15" s="9" t="s">
        <v>28</v>
      </c>
      <c r="F15" s="10">
        <v>970699</v>
      </c>
      <c r="G15" s="10">
        <v>1024266</v>
      </c>
      <c r="H15" s="10">
        <v>1076923</v>
      </c>
      <c r="I15" s="10">
        <v>1153981</v>
      </c>
      <c r="J15" s="10">
        <v>1213925</v>
      </c>
      <c r="K15" s="10">
        <v>1302313</v>
      </c>
      <c r="L15" s="10">
        <v>1393224</v>
      </c>
      <c r="M15" s="10">
        <v>1503722</v>
      </c>
      <c r="N15" s="10">
        <v>1380825</v>
      </c>
      <c r="O15" s="10">
        <v>1478481</v>
      </c>
    </row>
    <row r="16" spans="1:27" x14ac:dyDescent="0.25">
      <c r="E16" s="9" t="s">
        <v>29</v>
      </c>
      <c r="F16" s="10">
        <v>832596</v>
      </c>
      <c r="G16" s="10">
        <v>865915</v>
      </c>
      <c r="H16" s="10">
        <v>892954</v>
      </c>
      <c r="I16" s="10">
        <v>937862</v>
      </c>
      <c r="J16" s="10">
        <v>978121</v>
      </c>
      <c r="K16" s="10">
        <v>1029644</v>
      </c>
      <c r="L16" s="10">
        <v>1069456</v>
      </c>
      <c r="M16" s="10">
        <v>1132450</v>
      </c>
      <c r="N16" s="10">
        <v>1063816</v>
      </c>
      <c r="O16" s="10">
        <v>1148170</v>
      </c>
    </row>
    <row r="17" spans="4:27" x14ac:dyDescent="0.25">
      <c r="E17" s="9" t="s">
        <v>30</v>
      </c>
      <c r="F17" s="10">
        <v>752168</v>
      </c>
      <c r="G17" s="10">
        <v>768217</v>
      </c>
      <c r="H17" s="10">
        <v>798085</v>
      </c>
      <c r="I17" s="10">
        <v>831812</v>
      </c>
      <c r="J17" s="10">
        <v>840334</v>
      </c>
      <c r="K17" s="10">
        <v>869010</v>
      </c>
      <c r="L17" s="10">
        <v>888637</v>
      </c>
      <c r="M17" s="10">
        <v>922749</v>
      </c>
      <c r="N17" s="10">
        <v>859624</v>
      </c>
      <c r="O17" s="10">
        <v>919511</v>
      </c>
    </row>
    <row r="18" spans="4:27" x14ac:dyDescent="0.25">
      <c r="E18" s="9" t="s">
        <v>31</v>
      </c>
      <c r="F18" s="10">
        <v>599361</v>
      </c>
      <c r="G18" s="10">
        <v>617713</v>
      </c>
      <c r="H18" s="10">
        <v>631613</v>
      </c>
      <c r="I18" s="10">
        <v>648209</v>
      </c>
      <c r="J18" s="10">
        <v>662073</v>
      </c>
      <c r="K18" s="10">
        <v>690639</v>
      </c>
      <c r="L18" s="10">
        <v>725325</v>
      </c>
      <c r="M18" s="10">
        <v>760953</v>
      </c>
      <c r="N18" s="10">
        <v>711146</v>
      </c>
      <c r="O18" s="10">
        <v>747564</v>
      </c>
      <c r="Q18" s="15" t="s">
        <v>56</v>
      </c>
      <c r="R18" s="15">
        <v>2014</v>
      </c>
      <c r="S18" s="15">
        <v>2015</v>
      </c>
      <c r="T18" s="15">
        <v>2016</v>
      </c>
      <c r="U18" s="15">
        <v>2017</v>
      </c>
      <c r="V18" s="15">
        <v>2018</v>
      </c>
      <c r="W18" s="15">
        <v>2019</v>
      </c>
      <c r="X18" s="15">
        <v>2020</v>
      </c>
      <c r="Y18" s="15">
        <v>2021</v>
      </c>
      <c r="Z18" s="15">
        <v>2022</v>
      </c>
      <c r="AA18" s="15">
        <v>2023</v>
      </c>
    </row>
    <row r="19" spans="4:27" x14ac:dyDescent="0.25">
      <c r="D19" s="9" t="s">
        <v>44</v>
      </c>
      <c r="E19" s="9" t="s">
        <v>17</v>
      </c>
      <c r="F19" s="10">
        <v>2339</v>
      </c>
      <c r="G19" s="10">
        <v>2836</v>
      </c>
      <c r="H19" s="10">
        <v>3129</v>
      </c>
      <c r="I19" s="10">
        <v>3659</v>
      </c>
      <c r="J19" s="10">
        <v>4268</v>
      </c>
      <c r="K19" s="10">
        <v>5100</v>
      </c>
      <c r="L19" s="10">
        <v>9561</v>
      </c>
      <c r="M19" s="10">
        <v>11096</v>
      </c>
      <c r="N19" s="10">
        <v>10440</v>
      </c>
      <c r="O19" s="10">
        <v>11425</v>
      </c>
      <c r="Q19" s="15" t="s">
        <v>46</v>
      </c>
      <c r="R19" s="15">
        <f>F19+F20+F21</f>
        <v>-18856</v>
      </c>
      <c r="S19" s="15">
        <f t="shared" ref="S19" si="6">G19+G20+G21</f>
        <v>-4163</v>
      </c>
      <c r="T19" s="15">
        <f t="shared" ref="T19" si="7">H19+H20+H21</f>
        <v>2518</v>
      </c>
      <c r="U19" s="15">
        <f t="shared" ref="U19" si="8">I19+I20+I21</f>
        <v>11723</v>
      </c>
      <c r="V19" s="15">
        <f t="shared" ref="V19" si="9">J19+J20+J21</f>
        <v>14291</v>
      </c>
      <c r="W19" s="15">
        <f t="shared" ref="W19" si="10">K19+K20+K21</f>
        <v>20722</v>
      </c>
      <c r="X19" s="15">
        <f t="shared" ref="X19" si="11">L19+L20+L21</f>
        <v>43953</v>
      </c>
      <c r="Y19" s="15">
        <f t="shared" ref="Y19" si="12">M19+M20+M21</f>
        <v>42639</v>
      </c>
      <c r="Z19" s="15">
        <f t="shared" ref="Z19" si="13">N19+N20+N21</f>
        <v>36123</v>
      </c>
      <c r="AA19" s="15">
        <f t="shared" ref="AA19" si="14">O19+O20+O21</f>
        <v>37297</v>
      </c>
    </row>
    <row r="20" spans="4:27" x14ac:dyDescent="0.25">
      <c r="E20" s="9" t="s">
        <v>18</v>
      </c>
      <c r="F20" s="10">
        <v>-21195</v>
      </c>
      <c r="G20" s="10">
        <v>-10546</v>
      </c>
      <c r="H20" s="10">
        <v>-7294</v>
      </c>
      <c r="I20" s="10">
        <v>-2813</v>
      </c>
      <c r="J20" s="10">
        <v>-1740</v>
      </c>
      <c r="K20" s="10">
        <v>0</v>
      </c>
      <c r="L20" s="10">
        <v>4340</v>
      </c>
      <c r="M20" s="10">
        <v>3621</v>
      </c>
      <c r="N20" s="10">
        <v>4611</v>
      </c>
      <c r="O20" s="10">
        <v>6410</v>
      </c>
      <c r="Q20" s="15" t="s">
        <v>47</v>
      </c>
      <c r="R20" s="15">
        <f>F22+F23+F24</f>
        <v>425299</v>
      </c>
      <c r="S20" s="15">
        <f t="shared" ref="S20" si="15">G22+G23+G24</f>
        <v>484167</v>
      </c>
      <c r="T20" s="15">
        <f t="shared" ref="T20" si="16">H22+H23+H24</f>
        <v>556629</v>
      </c>
      <c r="U20" s="15">
        <f t="shared" ref="U20" si="17">I22+I23+I24</f>
        <v>625291</v>
      </c>
      <c r="V20" s="15">
        <f t="shared" ref="V20" si="18">J22+J23+J24</f>
        <v>646927</v>
      </c>
      <c r="W20" s="15">
        <f t="shared" ref="W20" si="19">K22+K23+K24</f>
        <v>772384</v>
      </c>
      <c r="X20" s="15">
        <f t="shared" ref="X20" si="20">L22+L23+L24</f>
        <v>889179</v>
      </c>
      <c r="Y20" s="15">
        <f t="shared" ref="Y20" si="21">M22+M23+M24</f>
        <v>924698</v>
      </c>
      <c r="Z20" s="15">
        <f t="shared" ref="Z20" si="22">N22+N23+N24</f>
        <v>687961</v>
      </c>
      <c r="AA20" s="15">
        <f t="shared" ref="AA20" si="23">O22+O23+O24</f>
        <v>662002</v>
      </c>
    </row>
    <row r="21" spans="4:27" x14ac:dyDescent="0.25">
      <c r="E21" s="9" t="s">
        <v>19</v>
      </c>
      <c r="F21" s="10">
        <v>0</v>
      </c>
      <c r="G21" s="10">
        <v>3547</v>
      </c>
      <c r="H21" s="10">
        <v>6683</v>
      </c>
      <c r="I21" s="10">
        <v>10877</v>
      </c>
      <c r="J21" s="10">
        <v>11763</v>
      </c>
      <c r="K21" s="10">
        <v>15622</v>
      </c>
      <c r="L21" s="10">
        <v>30052</v>
      </c>
      <c r="M21" s="10">
        <v>27922</v>
      </c>
      <c r="N21" s="10">
        <v>21072</v>
      </c>
      <c r="O21" s="10">
        <v>19462</v>
      </c>
      <c r="Q21" s="15" t="s">
        <v>48</v>
      </c>
      <c r="R21" s="15">
        <f>F25+F26+F27</f>
        <v>1568405</v>
      </c>
      <c r="S21" s="15">
        <f t="shared" ref="S21" si="24">G25+G26+G27</f>
        <v>1641625</v>
      </c>
      <c r="T21" s="15">
        <f t="shared" ref="T21" si="25">H25+H26+H27</f>
        <v>1787734</v>
      </c>
      <c r="U21" s="15">
        <f t="shared" ref="U21" si="26">I25+I26+I27</f>
        <v>1907368</v>
      </c>
      <c r="V21" s="15">
        <f t="shared" ref="V21" si="27">J25+J26+J27</f>
        <v>1948778</v>
      </c>
      <c r="W21" s="15">
        <f t="shared" ref="W21" si="28">K25+K26+K27</f>
        <v>2205552</v>
      </c>
      <c r="X21" s="15">
        <f t="shared" ref="X21" si="29">L25+L26+L27</f>
        <v>2426271</v>
      </c>
      <c r="Y21" s="15">
        <f t="shared" ref="Y21" si="30">M25+M26+M27</f>
        <v>2567449</v>
      </c>
      <c r="Z21" s="15">
        <f t="shared" ref="Z21" si="31">N25+N26+N27</f>
        <v>2057140</v>
      </c>
      <c r="AA21" s="15">
        <f t="shared" ref="AA21" si="32">O25+O26+O27</f>
        <v>2175563</v>
      </c>
    </row>
    <row r="22" spans="4:27" x14ac:dyDescent="0.25">
      <c r="E22" s="9" t="s">
        <v>20</v>
      </c>
      <c r="F22" s="10">
        <v>45811</v>
      </c>
      <c r="G22" s="10">
        <v>58281</v>
      </c>
      <c r="H22" s="10">
        <v>66227</v>
      </c>
      <c r="I22" s="10">
        <v>77152</v>
      </c>
      <c r="J22" s="10">
        <v>77996</v>
      </c>
      <c r="K22" s="10">
        <v>94649</v>
      </c>
      <c r="L22" s="10">
        <v>118452</v>
      </c>
      <c r="M22" s="10">
        <v>119301</v>
      </c>
      <c r="N22" s="10">
        <v>86059</v>
      </c>
      <c r="O22" s="10">
        <v>77888</v>
      </c>
      <c r="Q22" s="15" t="s">
        <v>49</v>
      </c>
      <c r="R22" s="15">
        <f>F28+F29</f>
        <v>914393</v>
      </c>
      <c r="S22" s="15">
        <f t="shared" ref="S22" si="33">G28+G29</f>
        <v>997743</v>
      </c>
      <c r="T22" s="15">
        <f t="shared" ref="T22" si="34">H28+H29</f>
        <v>1101276</v>
      </c>
      <c r="U22" s="15">
        <f t="shared" ref="U22" si="35">I28+I29</f>
        <v>1195433</v>
      </c>
      <c r="V22" s="15">
        <f t="shared" ref="V22" si="36">J28+J29</f>
        <v>1250690</v>
      </c>
      <c r="W22" s="15">
        <f t="shared" ref="W22" si="37">K28+K29</f>
        <v>1385247</v>
      </c>
      <c r="X22" s="15">
        <f t="shared" ref="X22" si="38">L28+L29</f>
        <v>1516433</v>
      </c>
      <c r="Y22" s="15">
        <f t="shared" ref="Y22" si="39">M28+M29</f>
        <v>1641241</v>
      </c>
      <c r="Z22" s="15">
        <f t="shared" ref="Z22" si="40">N28+N29</f>
        <v>1437222</v>
      </c>
      <c r="AA22" s="15">
        <f t="shared" ref="AA22" si="41">O28+O29</f>
        <v>1569782</v>
      </c>
    </row>
    <row r="23" spans="4:27" x14ac:dyDescent="0.25">
      <c r="E23" s="9" t="s">
        <v>21</v>
      </c>
      <c r="F23" s="10">
        <v>141313</v>
      </c>
      <c r="G23" s="10">
        <v>164049</v>
      </c>
      <c r="H23" s="10">
        <v>188100</v>
      </c>
      <c r="I23" s="10">
        <v>210669</v>
      </c>
      <c r="J23" s="10">
        <v>212649</v>
      </c>
      <c r="K23" s="10">
        <v>250859</v>
      </c>
      <c r="L23" s="10">
        <v>282600</v>
      </c>
      <c r="M23" s="10">
        <v>285691</v>
      </c>
      <c r="N23" s="10">
        <v>205579</v>
      </c>
      <c r="O23" s="10">
        <v>192828</v>
      </c>
      <c r="Q23" s="15" t="s">
        <v>50</v>
      </c>
      <c r="R23" s="15">
        <f>F30+F31</f>
        <v>413665</v>
      </c>
      <c r="S23" s="15">
        <f t="shared" ref="S23" si="42">G30+G31</f>
        <v>442871</v>
      </c>
      <c r="T23" s="15">
        <f t="shared" ref="T23" si="43">H30+H31</f>
        <v>473532</v>
      </c>
      <c r="U23" s="15">
        <f t="shared" ref="U23" si="44">I30+I31</f>
        <v>520719</v>
      </c>
      <c r="V23" s="15">
        <f t="shared" ref="V23" si="45">J30+J31</f>
        <v>560465</v>
      </c>
      <c r="W23" s="15">
        <f t="shared" ref="W23" si="46">K30+K31</f>
        <v>624904</v>
      </c>
      <c r="X23" s="15">
        <f t="shared" ref="X23" si="47">L30+L31</f>
        <v>695726</v>
      </c>
      <c r="Y23" s="15">
        <f t="shared" ref="Y23" si="48">M30+M31</f>
        <v>770854</v>
      </c>
      <c r="Z23" s="15">
        <f t="shared" ref="Z23" si="49">N30+N31</f>
        <v>725941</v>
      </c>
      <c r="AA23" s="15">
        <f t="shared" ref="AA23" si="50">O30+O31</f>
        <v>799175</v>
      </c>
    </row>
    <row r="24" spans="4:27" x14ac:dyDescent="0.25">
      <c r="E24" s="9" t="s">
        <v>22</v>
      </c>
      <c r="F24" s="10">
        <v>238175</v>
      </c>
      <c r="G24" s="10">
        <v>261837</v>
      </c>
      <c r="H24" s="10">
        <v>302302</v>
      </c>
      <c r="I24" s="10">
        <v>337470</v>
      </c>
      <c r="J24" s="10">
        <v>356282</v>
      </c>
      <c r="K24" s="10">
        <v>426876</v>
      </c>
      <c r="L24" s="10">
        <v>488127</v>
      </c>
      <c r="M24" s="10">
        <v>519706</v>
      </c>
      <c r="N24" s="10">
        <v>396323</v>
      </c>
      <c r="O24" s="10">
        <v>391286</v>
      </c>
      <c r="Q24" s="15" t="s">
        <v>51</v>
      </c>
      <c r="R24" s="15">
        <f>F32+F33</f>
        <v>269949</v>
      </c>
      <c r="S24" s="15">
        <f t="shared" ref="S24" si="51">G32+G33</f>
        <v>279149</v>
      </c>
      <c r="T24" s="15">
        <f t="shared" ref="T24" si="52">H32+H33</f>
        <v>290186</v>
      </c>
      <c r="U24" s="15">
        <f t="shared" ref="U24" si="53">I32+I33</f>
        <v>308285</v>
      </c>
      <c r="V24" s="15">
        <f t="shared" ref="V24" si="54">J32+J33</f>
        <v>316289</v>
      </c>
      <c r="W24" s="15">
        <f t="shared" ref="W24" si="55">K32+K33</f>
        <v>344106</v>
      </c>
      <c r="X24" s="15">
        <f t="shared" ref="X24" si="56">L32+L33</f>
        <v>374487</v>
      </c>
      <c r="Y24" s="15">
        <f t="shared" ref="Y24" si="57">M32+M33</f>
        <v>403065</v>
      </c>
      <c r="Z24" s="15">
        <f t="shared" ref="Z24" si="58">N32+N33</f>
        <v>387279</v>
      </c>
      <c r="AA24" s="15">
        <f>O32+O33</f>
        <v>411987</v>
      </c>
    </row>
    <row r="25" spans="4:27" x14ac:dyDescent="0.25">
      <c r="E25" s="9" t="s">
        <v>23</v>
      </c>
      <c r="F25" s="10">
        <v>360648</v>
      </c>
      <c r="G25" s="10">
        <v>380734</v>
      </c>
      <c r="H25" s="10">
        <v>425727</v>
      </c>
      <c r="I25" s="10">
        <v>465255</v>
      </c>
      <c r="J25" s="10">
        <v>481776</v>
      </c>
      <c r="K25" s="10">
        <v>569029</v>
      </c>
      <c r="L25" s="10">
        <v>642326</v>
      </c>
      <c r="M25" s="10">
        <v>685188</v>
      </c>
      <c r="N25" s="10">
        <v>538249</v>
      </c>
      <c r="O25" s="10">
        <v>566967</v>
      </c>
    </row>
    <row r="26" spans="4:27" x14ac:dyDescent="0.25">
      <c r="E26" s="9" t="s">
        <v>24</v>
      </c>
      <c r="F26" s="10">
        <v>549320</v>
      </c>
      <c r="G26" s="10">
        <v>567716</v>
      </c>
      <c r="H26" s="10">
        <v>613768</v>
      </c>
      <c r="I26" s="10">
        <v>644740</v>
      </c>
      <c r="J26" s="10">
        <v>650864</v>
      </c>
      <c r="K26" s="10">
        <v>728735</v>
      </c>
      <c r="L26" s="10">
        <v>803974</v>
      </c>
      <c r="M26" s="10">
        <v>850238</v>
      </c>
      <c r="N26" s="10">
        <v>679176</v>
      </c>
      <c r="O26" s="10">
        <v>719049</v>
      </c>
    </row>
    <row r="27" spans="4:27" x14ac:dyDescent="0.25">
      <c r="E27" s="9" t="s">
        <v>25</v>
      </c>
      <c r="F27" s="10">
        <v>658437</v>
      </c>
      <c r="G27" s="10">
        <v>693175</v>
      </c>
      <c r="H27" s="10">
        <v>748239</v>
      </c>
      <c r="I27" s="10">
        <v>797373</v>
      </c>
      <c r="J27" s="10">
        <v>816138</v>
      </c>
      <c r="K27" s="10">
        <v>907788</v>
      </c>
      <c r="L27" s="10">
        <v>979971</v>
      </c>
      <c r="M27" s="10">
        <v>1032023</v>
      </c>
      <c r="N27" s="10">
        <v>839715</v>
      </c>
      <c r="O27" s="10">
        <v>889547</v>
      </c>
    </row>
    <row r="28" spans="4:27" x14ac:dyDescent="0.25">
      <c r="E28" s="9" t="s">
        <v>26</v>
      </c>
      <c r="F28" s="10">
        <v>566946</v>
      </c>
      <c r="G28" s="10">
        <v>606848</v>
      </c>
      <c r="H28" s="10">
        <v>658560</v>
      </c>
      <c r="I28" s="10">
        <v>705664</v>
      </c>
      <c r="J28" s="10">
        <v>729455</v>
      </c>
      <c r="K28" s="10">
        <v>804015</v>
      </c>
      <c r="L28" s="10">
        <v>882986</v>
      </c>
      <c r="M28" s="10">
        <v>959875</v>
      </c>
      <c r="N28" s="10">
        <v>836131</v>
      </c>
      <c r="O28" s="10">
        <v>918508</v>
      </c>
    </row>
    <row r="29" spans="4:27" x14ac:dyDescent="0.25">
      <c r="E29" s="9" t="s">
        <v>27</v>
      </c>
      <c r="F29" s="10">
        <v>347447</v>
      </c>
      <c r="G29" s="10">
        <v>390895</v>
      </c>
      <c r="H29" s="10">
        <v>442716</v>
      </c>
      <c r="I29" s="10">
        <v>489769</v>
      </c>
      <c r="J29" s="10">
        <v>521235</v>
      </c>
      <c r="K29" s="10">
        <v>581232</v>
      </c>
      <c r="L29" s="10">
        <v>633447</v>
      </c>
      <c r="M29" s="10">
        <v>681366</v>
      </c>
      <c r="N29" s="10">
        <v>601091</v>
      </c>
      <c r="O29" s="10">
        <v>651274</v>
      </c>
    </row>
    <row r="30" spans="4:27" x14ac:dyDescent="0.25">
      <c r="E30" s="9" t="s">
        <v>28</v>
      </c>
      <c r="F30" s="10">
        <v>236267</v>
      </c>
      <c r="G30" s="10">
        <v>250649</v>
      </c>
      <c r="H30" s="10">
        <v>268939</v>
      </c>
      <c r="I30" s="10">
        <v>300618</v>
      </c>
      <c r="J30" s="10">
        <v>325145</v>
      </c>
      <c r="K30" s="10">
        <v>367558</v>
      </c>
      <c r="L30" s="10">
        <v>419568</v>
      </c>
      <c r="M30" s="10">
        <v>470137</v>
      </c>
      <c r="N30" s="10">
        <v>438047</v>
      </c>
      <c r="O30" s="10">
        <v>481018</v>
      </c>
    </row>
    <row r="31" spans="4:27" x14ac:dyDescent="0.25">
      <c r="E31" s="9" t="s">
        <v>29</v>
      </c>
      <c r="F31" s="10">
        <v>177398</v>
      </c>
      <c r="G31" s="10">
        <v>192222</v>
      </c>
      <c r="H31" s="10">
        <v>204593</v>
      </c>
      <c r="I31" s="10">
        <v>220101</v>
      </c>
      <c r="J31" s="10">
        <v>235320</v>
      </c>
      <c r="K31" s="10">
        <v>257346</v>
      </c>
      <c r="L31" s="10">
        <v>276158</v>
      </c>
      <c r="M31" s="10">
        <v>300717</v>
      </c>
      <c r="N31" s="10">
        <v>287894</v>
      </c>
      <c r="O31" s="10">
        <v>318157</v>
      </c>
    </row>
    <row r="32" spans="4:27" x14ac:dyDescent="0.25">
      <c r="E32" s="9" t="s">
        <v>30</v>
      </c>
      <c r="F32" s="10">
        <v>154118</v>
      </c>
      <c r="G32" s="10">
        <v>158105</v>
      </c>
      <c r="H32" s="10">
        <v>166410</v>
      </c>
      <c r="I32" s="10">
        <v>178068</v>
      </c>
      <c r="J32" s="10">
        <v>180638</v>
      </c>
      <c r="K32" s="10">
        <v>196291</v>
      </c>
      <c r="L32" s="10">
        <v>215660</v>
      </c>
      <c r="M32" s="10">
        <v>230164</v>
      </c>
      <c r="N32" s="10">
        <v>221255</v>
      </c>
      <c r="O32" s="10">
        <v>240031</v>
      </c>
    </row>
    <row r="33" spans="4:27" x14ac:dyDescent="0.25">
      <c r="E33" s="9" t="s">
        <v>31</v>
      </c>
      <c r="F33" s="10">
        <v>115831</v>
      </c>
      <c r="G33" s="10">
        <v>121044</v>
      </c>
      <c r="H33" s="10">
        <v>123776</v>
      </c>
      <c r="I33" s="10">
        <v>130217</v>
      </c>
      <c r="J33" s="10">
        <v>135651</v>
      </c>
      <c r="K33" s="10">
        <v>147815</v>
      </c>
      <c r="L33" s="10">
        <v>158827</v>
      </c>
      <c r="M33" s="10">
        <v>172901</v>
      </c>
      <c r="N33" s="10">
        <v>166024</v>
      </c>
      <c r="O33" s="10">
        <v>171956</v>
      </c>
      <c r="Q33" s="15" t="s">
        <v>54</v>
      </c>
      <c r="R33" s="15">
        <v>2014</v>
      </c>
      <c r="S33" s="15">
        <v>2015</v>
      </c>
      <c r="T33" s="15">
        <v>2016</v>
      </c>
      <c r="U33" s="15">
        <v>2017</v>
      </c>
      <c r="V33" s="15">
        <v>2018</v>
      </c>
      <c r="W33" s="15">
        <v>2019</v>
      </c>
      <c r="X33" s="15">
        <v>2020</v>
      </c>
      <c r="Y33" s="15">
        <v>2021</v>
      </c>
      <c r="Z33" s="15">
        <v>2022</v>
      </c>
      <c r="AA33" s="15">
        <v>2023</v>
      </c>
    </row>
    <row r="34" spans="4:27" x14ac:dyDescent="0.25">
      <c r="D34" s="9" t="s">
        <v>43</v>
      </c>
      <c r="E34" s="9" t="s">
        <v>17</v>
      </c>
      <c r="F34" s="10">
        <v>74045</v>
      </c>
      <c r="G34" s="10">
        <v>79538</v>
      </c>
      <c r="H34" s="10">
        <v>83491</v>
      </c>
      <c r="I34" s="10">
        <v>88243</v>
      </c>
      <c r="J34" s="10">
        <v>92348</v>
      </c>
      <c r="K34" s="10">
        <v>99391</v>
      </c>
      <c r="L34" s="10">
        <v>127855</v>
      </c>
      <c r="M34" s="10">
        <v>137882</v>
      </c>
      <c r="N34" s="10">
        <v>123721</v>
      </c>
      <c r="O34" s="10">
        <v>127370</v>
      </c>
      <c r="Q34" s="15" t="s">
        <v>46</v>
      </c>
      <c r="R34" s="15">
        <f>F34+F35+F36</f>
        <v>686051</v>
      </c>
      <c r="S34" s="15">
        <f t="shared" ref="S34" si="59">G34+G35+G36</f>
        <v>761663</v>
      </c>
      <c r="T34" s="15">
        <f t="shared" ref="T34" si="60">H34+H35+H36</f>
        <v>798992</v>
      </c>
      <c r="U34" s="15">
        <f t="shared" ref="U34" si="61">I34+I35+I36</f>
        <v>842918</v>
      </c>
      <c r="V34" s="15">
        <f t="shared" ref="V34" si="62">J34+J35+J36</f>
        <v>857164</v>
      </c>
      <c r="W34" s="15">
        <f t="shared" ref="W34" si="63">K34+K35+K36</f>
        <v>915879</v>
      </c>
      <c r="X34" s="15">
        <f t="shared" ref="X34" si="64">L34+L35+L36</f>
        <v>1036782</v>
      </c>
      <c r="Y34" s="15">
        <f t="shared" ref="Y34" si="65">M34+M35+M36</f>
        <v>1130782</v>
      </c>
      <c r="Z34" s="15">
        <f t="shared" ref="Z34" si="66">N34+N35+N36</f>
        <v>1018870</v>
      </c>
      <c r="AA34" s="15">
        <f t="shared" ref="AA34" si="67">O34+O35+O36</f>
        <v>1026816</v>
      </c>
    </row>
    <row r="35" spans="4:27" x14ac:dyDescent="0.25">
      <c r="E35" s="9" t="s">
        <v>18</v>
      </c>
      <c r="F35" s="10">
        <v>190004</v>
      </c>
      <c r="G35" s="10">
        <v>209436</v>
      </c>
      <c r="H35" s="10">
        <v>218322</v>
      </c>
      <c r="I35" s="10">
        <v>229360</v>
      </c>
      <c r="J35" s="10">
        <v>234077</v>
      </c>
      <c r="K35" s="10">
        <v>250747</v>
      </c>
      <c r="L35" s="10">
        <v>294942</v>
      </c>
      <c r="M35" s="10">
        <v>319492</v>
      </c>
      <c r="N35" s="10">
        <v>283423</v>
      </c>
      <c r="O35" s="10">
        <v>285613</v>
      </c>
      <c r="Q35" s="15" t="s">
        <v>47</v>
      </c>
      <c r="R35" s="15">
        <f>F37+F38+F39</f>
        <v>3484099</v>
      </c>
      <c r="S35" s="15">
        <f t="shared" ref="S35" si="68">G37+G38+G39</f>
        <v>3728130</v>
      </c>
      <c r="T35" s="15">
        <f t="shared" ref="T35" si="69">H37+H38+H39</f>
        <v>3894673</v>
      </c>
      <c r="U35" s="15">
        <f t="shared" ref="U35" si="70">I37+I38+I39</f>
        <v>4081435</v>
      </c>
      <c r="V35" s="15">
        <f t="shared" ref="V35" si="71">J37+J38+J39</f>
        <v>4109172</v>
      </c>
      <c r="W35" s="15">
        <f t="shared" ref="W35" si="72">K37+K38+K39</f>
        <v>4417436</v>
      </c>
      <c r="X35" s="15">
        <f t="shared" ref="X35" si="73">L37+L38+L39</f>
        <v>4716617</v>
      </c>
      <c r="Y35" s="15">
        <f t="shared" ref="Y35" si="74">M37+M38+M39</f>
        <v>5079748</v>
      </c>
      <c r="Z35" s="15">
        <f t="shared" ref="Z35" si="75">N37+N38+N39</f>
        <v>4400996</v>
      </c>
      <c r="AA35" s="15">
        <f t="shared" ref="AA35" si="76">O37+O38+O39</f>
        <v>4532789</v>
      </c>
    </row>
    <row r="36" spans="4:27" x14ac:dyDescent="0.25">
      <c r="E36" s="9" t="s">
        <v>19</v>
      </c>
      <c r="F36" s="10">
        <v>422002</v>
      </c>
      <c r="G36" s="10">
        <v>472689</v>
      </c>
      <c r="H36" s="10">
        <v>497179</v>
      </c>
      <c r="I36" s="10">
        <v>525315</v>
      </c>
      <c r="J36" s="10">
        <v>530739</v>
      </c>
      <c r="K36" s="10">
        <v>565741</v>
      </c>
      <c r="L36" s="10">
        <v>613985</v>
      </c>
      <c r="M36" s="10">
        <v>673408</v>
      </c>
      <c r="N36" s="10">
        <v>611726</v>
      </c>
      <c r="O36" s="10">
        <v>613833</v>
      </c>
      <c r="Q36" s="15" t="s">
        <v>48</v>
      </c>
      <c r="R36" s="15">
        <f>F40+F41+F42</f>
        <v>8097660</v>
      </c>
      <c r="S36" s="15">
        <f t="shared" ref="S36" si="77">G40+G41+G42</f>
        <v>8286534</v>
      </c>
      <c r="T36" s="15">
        <f t="shared" ref="T36" si="78">H40+H41+H42</f>
        <v>8500597</v>
      </c>
      <c r="U36" s="15">
        <f t="shared" ref="U36" si="79">I40+I41+I42</f>
        <v>8707066</v>
      </c>
      <c r="V36" s="15">
        <f t="shared" ref="V36" si="80">J40+J41+J42</f>
        <v>8679371</v>
      </c>
      <c r="W36" s="15">
        <f t="shared" ref="W36" si="81">K40+K41+K42</f>
        <v>9185054</v>
      </c>
      <c r="X36" s="15">
        <f t="shared" ref="X36" si="82">L40+L41+L42</f>
        <v>9600071</v>
      </c>
      <c r="Y36" s="15">
        <f t="shared" ref="Y36" si="83">M40+M41+M42</f>
        <v>9995177</v>
      </c>
      <c r="Z36" s="15">
        <f t="shared" ref="Z36" si="84">N40+N41+N42</f>
        <v>8548956</v>
      </c>
      <c r="AA36" s="15">
        <f t="shared" ref="AA36" si="85">O40+O41+O42</f>
        <v>9083680</v>
      </c>
    </row>
    <row r="37" spans="4:27" x14ac:dyDescent="0.25">
      <c r="E37" s="9" t="s">
        <v>20</v>
      </c>
      <c r="F37" s="10">
        <v>758645</v>
      </c>
      <c r="G37" s="10">
        <v>829721</v>
      </c>
      <c r="H37" s="10">
        <v>864546</v>
      </c>
      <c r="I37" s="10">
        <v>908303</v>
      </c>
      <c r="J37" s="10">
        <v>911330</v>
      </c>
      <c r="K37" s="10">
        <v>970457</v>
      </c>
      <c r="L37" s="10">
        <v>1038690</v>
      </c>
      <c r="M37" s="10">
        <v>1133774</v>
      </c>
      <c r="N37" s="10">
        <v>1004845</v>
      </c>
      <c r="O37" s="10">
        <v>1012352</v>
      </c>
      <c r="Q37" s="15" t="s">
        <v>49</v>
      </c>
      <c r="R37" s="15">
        <f>F43+F44</f>
        <v>6373071</v>
      </c>
      <c r="S37" s="15">
        <f t="shared" ref="S37" si="86">G43+G44</f>
        <v>6639997</v>
      </c>
      <c r="T37" s="15">
        <f t="shared" ref="T37" si="87">H43+H44</f>
        <v>6886092</v>
      </c>
      <c r="U37" s="15">
        <f t="shared" ref="U37" si="88">I43+I44</f>
        <v>7128501</v>
      </c>
      <c r="V37" s="15">
        <f t="shared" ref="V37" si="89">J43+J44</f>
        <v>7146345</v>
      </c>
      <c r="W37" s="15">
        <f t="shared" ref="W37" si="90">K43+K44</f>
        <v>7433547</v>
      </c>
      <c r="X37" s="15">
        <f t="shared" ref="X37" si="91">L43+L44</f>
        <v>7624379</v>
      </c>
      <c r="Y37" s="15">
        <f t="shared" ref="Y37" si="92">M43+M44</f>
        <v>7870813</v>
      </c>
      <c r="Z37" s="15">
        <f t="shared" ref="Z37" si="93">N43+N44</f>
        <v>6915571</v>
      </c>
      <c r="AA37" s="15">
        <f t="shared" ref="AA37" si="94">O43+O44</f>
        <v>7304362</v>
      </c>
    </row>
    <row r="38" spans="4:27" x14ac:dyDescent="0.25">
      <c r="E38" s="9" t="s">
        <v>21</v>
      </c>
      <c r="F38" s="10">
        <v>1155744</v>
      </c>
      <c r="G38" s="10">
        <v>1248041</v>
      </c>
      <c r="H38" s="10">
        <v>1310159</v>
      </c>
      <c r="I38" s="10">
        <v>1373071</v>
      </c>
      <c r="J38" s="10">
        <v>1375444</v>
      </c>
      <c r="K38" s="10">
        <v>1469640</v>
      </c>
      <c r="L38" s="10">
        <v>1558052</v>
      </c>
      <c r="M38" s="10">
        <v>1673419</v>
      </c>
      <c r="N38" s="10">
        <v>1449987</v>
      </c>
      <c r="O38" s="10">
        <v>1485440</v>
      </c>
      <c r="Q38" s="15" t="s">
        <v>50</v>
      </c>
      <c r="R38" s="15">
        <f>F45+F46</f>
        <v>4373954</v>
      </c>
      <c r="S38" s="15">
        <f t="shared" ref="S38" si="95">G45+G46</f>
        <v>4572820</v>
      </c>
      <c r="T38" s="15">
        <f t="shared" ref="T38" si="96">H45+H46</f>
        <v>4755825</v>
      </c>
      <c r="U38" s="15">
        <f t="shared" ref="U38" si="97">I45+I46</f>
        <v>5004776</v>
      </c>
      <c r="V38" s="15">
        <f t="shared" ref="V38" si="98">J45+J46</f>
        <v>5150784</v>
      </c>
      <c r="W38" s="15">
        <f t="shared" ref="W38" si="99">K45+K46</f>
        <v>5415917</v>
      </c>
      <c r="X38" s="15">
        <f t="shared" ref="X38" si="100">L45+L46</f>
        <v>5638434</v>
      </c>
      <c r="Y38" s="15">
        <f t="shared" ref="Y38" si="101">M45+M46</f>
        <v>5945669</v>
      </c>
      <c r="Z38" s="15">
        <f t="shared" ref="Z38" si="102">N45+N46</f>
        <v>5408106</v>
      </c>
      <c r="AA38" s="15">
        <f t="shared" ref="AA38" si="103">O45+O46</f>
        <v>5807797</v>
      </c>
    </row>
    <row r="39" spans="4:27" x14ac:dyDescent="0.25">
      <c r="E39" s="9" t="s">
        <v>22</v>
      </c>
      <c r="F39" s="10">
        <v>1569710</v>
      </c>
      <c r="G39" s="10">
        <v>1650368</v>
      </c>
      <c r="H39" s="10">
        <v>1719968</v>
      </c>
      <c r="I39" s="10">
        <v>1800061</v>
      </c>
      <c r="J39" s="10">
        <v>1822398</v>
      </c>
      <c r="K39" s="10">
        <v>1977339</v>
      </c>
      <c r="L39" s="10">
        <v>2119875</v>
      </c>
      <c r="M39" s="10">
        <v>2272555</v>
      </c>
      <c r="N39" s="10">
        <v>1946164</v>
      </c>
      <c r="O39" s="10">
        <v>2034997</v>
      </c>
      <c r="Q39" s="15" t="s">
        <v>51</v>
      </c>
      <c r="R39" s="15">
        <f>F47+F48</f>
        <v>3400158</v>
      </c>
      <c r="S39" s="15">
        <f t="shared" ref="S39" si="104">G47+G48</f>
        <v>3529110</v>
      </c>
      <c r="T39" s="15">
        <f t="shared" ref="T39" si="105">H47+H48</f>
        <v>3631385</v>
      </c>
      <c r="U39" s="15">
        <f t="shared" ref="U39" si="106">I47+I48</f>
        <v>3741386</v>
      </c>
      <c r="V39" s="15">
        <f t="shared" ref="V39" si="107">J47+J48</f>
        <v>3823859</v>
      </c>
      <c r="W39" s="15">
        <f t="shared" ref="W39" si="108">K47+K48</f>
        <v>3939578</v>
      </c>
      <c r="X39" s="15">
        <f t="shared" ref="X39" si="109">L47+L48</f>
        <v>4046111</v>
      </c>
      <c r="Y39" s="15">
        <f t="shared" ref="Y39" si="110">M47+M48</f>
        <v>4240071</v>
      </c>
      <c r="Z39" s="15">
        <f t="shared" ref="Z39" si="111">N47+N48</f>
        <v>3863990</v>
      </c>
      <c r="AA39" s="15">
        <f>O47+O48</f>
        <v>4134716</v>
      </c>
    </row>
    <row r="40" spans="4:27" x14ac:dyDescent="0.25">
      <c r="E40" s="9" t="s">
        <v>23</v>
      </c>
      <c r="F40" s="10">
        <v>2035472</v>
      </c>
      <c r="G40" s="10">
        <v>2110619</v>
      </c>
      <c r="H40" s="10">
        <v>2190532</v>
      </c>
      <c r="I40" s="10">
        <v>2276288</v>
      </c>
      <c r="J40" s="10">
        <v>2285524</v>
      </c>
      <c r="K40" s="10">
        <v>2469550</v>
      </c>
      <c r="L40" s="10">
        <v>2621792</v>
      </c>
      <c r="M40" s="10">
        <v>2777495</v>
      </c>
      <c r="N40" s="10">
        <v>2373851</v>
      </c>
      <c r="O40" s="10">
        <v>2524160</v>
      </c>
    </row>
    <row r="41" spans="4:27" x14ac:dyDescent="0.25">
      <c r="E41" s="9" t="s">
        <v>24</v>
      </c>
      <c r="F41" s="10">
        <v>2696588</v>
      </c>
      <c r="G41" s="10">
        <v>2742569</v>
      </c>
      <c r="H41" s="10">
        <v>2813130</v>
      </c>
      <c r="I41" s="10">
        <v>2871054</v>
      </c>
      <c r="J41" s="10">
        <v>2860940</v>
      </c>
      <c r="K41" s="10">
        <v>3024311</v>
      </c>
      <c r="L41" s="10">
        <v>3168533</v>
      </c>
      <c r="M41" s="10">
        <v>3305082</v>
      </c>
      <c r="N41" s="10">
        <v>2826110</v>
      </c>
      <c r="O41" s="10">
        <v>3006242</v>
      </c>
    </row>
    <row r="42" spans="4:27" x14ac:dyDescent="0.25">
      <c r="E42" s="9" t="s">
        <v>25</v>
      </c>
      <c r="F42" s="10">
        <v>3365600</v>
      </c>
      <c r="G42" s="10">
        <v>3433346</v>
      </c>
      <c r="H42" s="10">
        <v>3496935</v>
      </c>
      <c r="I42" s="10">
        <v>3559724</v>
      </c>
      <c r="J42" s="10">
        <v>3532907</v>
      </c>
      <c r="K42" s="10">
        <v>3691193</v>
      </c>
      <c r="L42" s="10">
        <v>3809746</v>
      </c>
      <c r="M42" s="10">
        <v>3912600</v>
      </c>
      <c r="N42" s="10">
        <v>3348995</v>
      </c>
      <c r="O42" s="10">
        <v>3553278</v>
      </c>
    </row>
    <row r="43" spans="4:27" x14ac:dyDescent="0.25">
      <c r="E43" s="9" t="s">
        <v>26</v>
      </c>
      <c r="F43" s="10">
        <v>3456111</v>
      </c>
      <c r="G43" s="10">
        <v>3552397</v>
      </c>
      <c r="H43" s="10">
        <v>3656639</v>
      </c>
      <c r="I43" s="10">
        <v>3765482</v>
      </c>
      <c r="J43" s="10">
        <v>3748354</v>
      </c>
      <c r="K43" s="10">
        <v>3886826</v>
      </c>
      <c r="L43" s="10">
        <v>3994646</v>
      </c>
      <c r="M43" s="10">
        <v>4110910</v>
      </c>
      <c r="N43" s="10">
        <v>3587327</v>
      </c>
      <c r="O43" s="10">
        <v>3817519</v>
      </c>
    </row>
    <row r="44" spans="4:27" x14ac:dyDescent="0.25">
      <c r="E44" s="9" t="s">
        <v>27</v>
      </c>
      <c r="F44" s="10">
        <v>2916960</v>
      </c>
      <c r="G44" s="10">
        <v>3087600</v>
      </c>
      <c r="H44" s="10">
        <v>3229453</v>
      </c>
      <c r="I44" s="10">
        <v>3363019</v>
      </c>
      <c r="J44" s="10">
        <v>3397991</v>
      </c>
      <c r="K44" s="10">
        <v>3546721</v>
      </c>
      <c r="L44" s="10">
        <v>3629733</v>
      </c>
      <c r="M44" s="10">
        <v>3759903</v>
      </c>
      <c r="N44" s="10">
        <v>3328244</v>
      </c>
      <c r="O44" s="10">
        <v>3486843</v>
      </c>
    </row>
    <row r="45" spans="4:27" x14ac:dyDescent="0.25">
      <c r="E45" s="9" t="s">
        <v>28</v>
      </c>
      <c r="F45" s="10">
        <v>2348377</v>
      </c>
      <c r="G45" s="10">
        <v>2470981</v>
      </c>
      <c r="H45" s="10">
        <v>2576945</v>
      </c>
      <c r="I45" s="10">
        <v>2728858</v>
      </c>
      <c r="J45" s="10">
        <v>2819688</v>
      </c>
      <c r="K45" s="10">
        <v>2981476</v>
      </c>
      <c r="L45" s="10">
        <v>3120797</v>
      </c>
      <c r="M45" s="10">
        <v>3296532</v>
      </c>
      <c r="N45" s="10">
        <v>2967595</v>
      </c>
      <c r="O45" s="10">
        <v>3156588</v>
      </c>
    </row>
    <row r="46" spans="4:27" x14ac:dyDescent="0.25">
      <c r="E46" s="9" t="s">
        <v>29</v>
      </c>
      <c r="F46" s="10">
        <v>2025577</v>
      </c>
      <c r="G46" s="10">
        <v>2101839</v>
      </c>
      <c r="H46" s="10">
        <v>2178880</v>
      </c>
      <c r="I46" s="10">
        <v>2275918</v>
      </c>
      <c r="J46" s="10">
        <v>2331096</v>
      </c>
      <c r="K46" s="10">
        <v>2434441</v>
      </c>
      <c r="L46" s="10">
        <v>2517637</v>
      </c>
      <c r="M46" s="10">
        <v>2649137</v>
      </c>
      <c r="N46" s="10">
        <v>2440511</v>
      </c>
      <c r="O46" s="10">
        <v>2651209</v>
      </c>
    </row>
    <row r="47" spans="4:27" x14ac:dyDescent="0.25">
      <c r="E47" s="9" t="s">
        <v>30</v>
      </c>
      <c r="F47" s="10">
        <v>1833267</v>
      </c>
      <c r="G47" s="10">
        <v>1902429</v>
      </c>
      <c r="H47" s="10">
        <v>1959303</v>
      </c>
      <c r="I47" s="10">
        <v>2023609</v>
      </c>
      <c r="J47" s="10">
        <v>2060128</v>
      </c>
      <c r="K47" s="10">
        <v>2110224</v>
      </c>
      <c r="L47" s="10">
        <v>2153758</v>
      </c>
      <c r="M47" s="10">
        <v>2265668</v>
      </c>
      <c r="N47" s="10">
        <v>2067477</v>
      </c>
      <c r="O47" s="10">
        <v>2218487</v>
      </c>
    </row>
    <row r="48" spans="4:27" x14ac:dyDescent="0.25">
      <c r="E48" s="9" t="s">
        <v>31</v>
      </c>
      <c r="F48" s="10">
        <v>1566891</v>
      </c>
      <c r="G48" s="10">
        <v>1626681</v>
      </c>
      <c r="H48" s="10">
        <v>1672082</v>
      </c>
      <c r="I48" s="10">
        <v>1717777</v>
      </c>
      <c r="J48" s="10">
        <v>1763731</v>
      </c>
      <c r="K48" s="10">
        <v>1829354</v>
      </c>
      <c r="L48" s="10">
        <v>1892353</v>
      </c>
      <c r="M48" s="10">
        <v>1974403</v>
      </c>
      <c r="N48" s="10">
        <v>1796513</v>
      </c>
      <c r="O48" s="10">
        <v>1916229</v>
      </c>
      <c r="Q48" s="15" t="s">
        <v>55</v>
      </c>
      <c r="R48" s="15">
        <v>2014</v>
      </c>
      <c r="S48" s="15">
        <v>2015</v>
      </c>
      <c r="T48" s="15">
        <v>2016</v>
      </c>
      <c r="U48" s="15">
        <v>2017</v>
      </c>
      <c r="V48" s="15">
        <v>2018</v>
      </c>
      <c r="W48" s="15">
        <v>2019</v>
      </c>
      <c r="X48" s="15">
        <v>2020</v>
      </c>
      <c r="Y48" s="15">
        <v>2021</v>
      </c>
      <c r="Z48" s="15">
        <v>2022</v>
      </c>
      <c r="AA48" s="15">
        <v>2023</v>
      </c>
    </row>
    <row r="49" spans="4:27" x14ac:dyDescent="0.25">
      <c r="D49" s="9" t="s">
        <v>42</v>
      </c>
      <c r="E49" s="9" t="s">
        <v>17</v>
      </c>
      <c r="F49" s="10">
        <v>78408</v>
      </c>
      <c r="G49" s="10">
        <v>87101</v>
      </c>
      <c r="H49" s="10">
        <v>88326</v>
      </c>
      <c r="I49" s="10">
        <v>90524</v>
      </c>
      <c r="J49" s="10">
        <v>93919</v>
      </c>
      <c r="K49" s="10">
        <v>104309</v>
      </c>
      <c r="L49" s="10">
        <v>126931</v>
      </c>
      <c r="M49" s="10">
        <v>136868</v>
      </c>
      <c r="N49" s="10">
        <v>123617</v>
      </c>
      <c r="O49" s="10">
        <v>134710</v>
      </c>
      <c r="Q49" s="15" t="s">
        <v>46</v>
      </c>
      <c r="R49" s="15">
        <f>F49+F50+F51</f>
        <v>492005</v>
      </c>
      <c r="S49" s="15">
        <f t="shared" ref="S49" si="112">G49+G50+G51</f>
        <v>566134</v>
      </c>
      <c r="T49" s="15">
        <f t="shared" ref="T49" si="113">H49+H50+H51</f>
        <v>593231</v>
      </c>
      <c r="U49" s="15">
        <f t="shared" ref="U49" si="114">I49+I50+I51</f>
        <v>632183</v>
      </c>
      <c r="V49" s="15">
        <f t="shared" ref="V49" si="115">J49+J50+J51</f>
        <v>647453</v>
      </c>
      <c r="W49" s="15">
        <f t="shared" ref="W49" si="116">K49+K50+K51</f>
        <v>697601</v>
      </c>
      <c r="X49" s="15">
        <f t="shared" ref="X49" si="117">L49+L50+L51</f>
        <v>793805</v>
      </c>
      <c r="Y49" s="15">
        <f t="shared" ref="Y49" si="118">M49+M50+M51</f>
        <v>840062</v>
      </c>
      <c r="Z49" s="15">
        <f t="shared" ref="Z49" si="119">N49+N50+N51</f>
        <v>755423</v>
      </c>
      <c r="AA49" s="15">
        <f t="shared" ref="AA49" si="120">O49+O50+O51</f>
        <v>792588</v>
      </c>
    </row>
    <row r="50" spans="4:27" x14ac:dyDescent="0.25">
      <c r="E50" s="9" t="s">
        <v>18</v>
      </c>
      <c r="F50" s="10">
        <v>134523</v>
      </c>
      <c r="G50" s="10">
        <v>157355</v>
      </c>
      <c r="H50" s="10">
        <v>159031</v>
      </c>
      <c r="I50" s="10">
        <v>174082</v>
      </c>
      <c r="J50" s="10">
        <v>181728</v>
      </c>
      <c r="K50" s="10">
        <v>197368</v>
      </c>
      <c r="L50" s="10">
        <v>228480</v>
      </c>
      <c r="M50" s="10">
        <v>245254</v>
      </c>
      <c r="N50" s="10">
        <v>219272</v>
      </c>
      <c r="O50" s="10">
        <v>229375</v>
      </c>
      <c r="Q50" s="15" t="s">
        <v>47</v>
      </c>
      <c r="R50" s="15">
        <f>F52+F53+F54</f>
        <v>2586294</v>
      </c>
      <c r="S50" s="15">
        <f t="shared" ref="S50" si="121">G52+G53+G54</f>
        <v>2798337</v>
      </c>
      <c r="T50" s="15">
        <f t="shared" ref="T50" si="122">H52+H53+H54</f>
        <v>2924071</v>
      </c>
      <c r="U50" s="15">
        <f t="shared" ref="U50" si="123">I52+I53+I54</f>
        <v>3103433</v>
      </c>
      <c r="V50" s="15">
        <f t="shared" ref="V50" si="124">J52+J53+J54</f>
        <v>3124174</v>
      </c>
      <c r="W50" s="15">
        <f t="shared" ref="W50" si="125">K52+K53+K54</f>
        <v>3419728</v>
      </c>
      <c r="X50" s="15">
        <f t="shared" ref="X50" si="126">L52+L53+L54</f>
        <v>3706185</v>
      </c>
      <c r="Y50" s="15">
        <f t="shared" ref="Y50" si="127">M52+M53+M54</f>
        <v>3954133</v>
      </c>
      <c r="Z50" s="15">
        <f t="shared" ref="Z50" si="128">N52+N53+N54</f>
        <v>3363587</v>
      </c>
      <c r="AA50" s="15">
        <f t="shared" ref="AA50" si="129">O52+O53+O54</f>
        <v>3494504</v>
      </c>
    </row>
    <row r="51" spans="4:27" x14ac:dyDescent="0.25">
      <c r="E51" s="9" t="s">
        <v>19</v>
      </c>
      <c r="F51" s="10">
        <v>279074</v>
      </c>
      <c r="G51" s="10">
        <v>321678</v>
      </c>
      <c r="H51" s="10">
        <v>345874</v>
      </c>
      <c r="I51" s="10">
        <v>367577</v>
      </c>
      <c r="J51" s="10">
        <v>371806</v>
      </c>
      <c r="K51" s="10">
        <v>395924</v>
      </c>
      <c r="L51" s="10">
        <v>438394</v>
      </c>
      <c r="M51" s="10">
        <v>457940</v>
      </c>
      <c r="N51" s="10">
        <v>412534</v>
      </c>
      <c r="O51" s="10">
        <v>428503</v>
      </c>
      <c r="Q51" s="15" t="s">
        <v>48</v>
      </c>
      <c r="R51" s="15">
        <f>F55+F56+F57</f>
        <v>6205697</v>
      </c>
      <c r="S51" s="15">
        <f t="shared" ref="S51" si="130">G55+G56+G57</f>
        <v>6399978</v>
      </c>
      <c r="T51" s="15">
        <f t="shared" ref="T51" si="131">H55+H56+H57</f>
        <v>6564120</v>
      </c>
      <c r="U51" s="15">
        <f t="shared" ref="U51" si="132">I55+I56+I57</f>
        <v>6797027</v>
      </c>
      <c r="V51" s="15">
        <f t="shared" ref="V51" si="133">J55+J56+J57</f>
        <v>6812869</v>
      </c>
      <c r="W51" s="15">
        <f t="shared" ref="W51" si="134">K55+K56+K57</f>
        <v>7293759</v>
      </c>
      <c r="X51" s="15">
        <f t="shared" ref="X51" si="135">L55+L56+L57</f>
        <v>7736679</v>
      </c>
      <c r="Y51" s="15">
        <f t="shared" ref="Y51" si="136">M55+M56+M57</f>
        <v>8128051</v>
      </c>
      <c r="Z51" s="15">
        <f t="shared" ref="Z51" si="137">N55+N56+N57</f>
        <v>6942994</v>
      </c>
      <c r="AA51" s="15">
        <f t="shared" ref="AA51" si="138">O55+O56+O57</f>
        <v>7478221</v>
      </c>
    </row>
    <row r="52" spans="4:27" x14ac:dyDescent="0.25">
      <c r="E52" s="9" t="s">
        <v>20</v>
      </c>
      <c r="F52" s="10">
        <v>533819</v>
      </c>
      <c r="G52" s="10">
        <v>602990</v>
      </c>
      <c r="H52" s="10">
        <v>625344</v>
      </c>
      <c r="I52" s="10">
        <v>667321</v>
      </c>
      <c r="J52" s="10">
        <v>663877</v>
      </c>
      <c r="K52" s="10">
        <v>716309</v>
      </c>
      <c r="L52" s="10">
        <v>766683</v>
      </c>
      <c r="M52" s="10">
        <v>824402</v>
      </c>
      <c r="N52" s="10">
        <v>712562</v>
      </c>
      <c r="O52" s="10">
        <v>730319</v>
      </c>
      <c r="Q52" s="15" t="s">
        <v>49</v>
      </c>
      <c r="R52" s="15">
        <f>F58+F59</f>
        <v>4999006</v>
      </c>
      <c r="S52" s="15">
        <f t="shared" ref="S52" si="139">G58+G59</f>
        <v>5223443</v>
      </c>
      <c r="T52" s="15">
        <f t="shared" ref="T52" si="140">H58+H59</f>
        <v>5373782</v>
      </c>
      <c r="U52" s="15">
        <f t="shared" ref="U52" si="141">I58+I59</f>
        <v>5581634</v>
      </c>
      <c r="V52" s="15">
        <f t="shared" ref="V52" si="142">J58+J59</f>
        <v>5540085</v>
      </c>
      <c r="W52" s="15">
        <f t="shared" ref="W52" si="143">K58+K59</f>
        <v>5796463</v>
      </c>
      <c r="X52" s="15">
        <f t="shared" ref="X52" si="144">L58+L59</f>
        <v>6010305</v>
      </c>
      <c r="Y52" s="15">
        <f t="shared" ref="Y52" si="145">M58+M59</f>
        <v>6285915</v>
      </c>
      <c r="Z52" s="15">
        <f t="shared" ref="Z52" si="146">N58+N59</f>
        <v>5476391</v>
      </c>
      <c r="AA52" s="15">
        <f t="shared" ref="AA52" si="147">O58+O59</f>
        <v>5890055</v>
      </c>
    </row>
    <row r="53" spans="4:27" x14ac:dyDescent="0.25">
      <c r="E53" s="9" t="s">
        <v>21</v>
      </c>
      <c r="F53" s="10">
        <v>854316</v>
      </c>
      <c r="G53" s="10">
        <v>931918</v>
      </c>
      <c r="H53" s="10">
        <v>976921</v>
      </c>
      <c r="I53" s="10">
        <v>1039661</v>
      </c>
      <c r="J53" s="10">
        <v>1044890</v>
      </c>
      <c r="K53" s="10">
        <v>1130507</v>
      </c>
      <c r="L53" s="10">
        <v>1231496</v>
      </c>
      <c r="M53" s="10">
        <v>1305596</v>
      </c>
      <c r="N53" s="10">
        <v>1096000</v>
      </c>
      <c r="O53" s="10">
        <v>1127791</v>
      </c>
      <c r="Q53" s="15" t="s">
        <v>50</v>
      </c>
      <c r="R53" s="15">
        <f>F60+F61</f>
        <v>3609226</v>
      </c>
      <c r="S53" s="15">
        <f t="shared" ref="S53" si="148">G60+G61</f>
        <v>3806042</v>
      </c>
      <c r="T53" s="15">
        <f t="shared" ref="T53" si="149">H60+H61</f>
        <v>3925453</v>
      </c>
      <c r="U53" s="15">
        <f t="shared" ref="U53" si="150">I60+I61</f>
        <v>4162154</v>
      </c>
      <c r="V53" s="15">
        <f t="shared" ref="V53" si="151">J60+J61</f>
        <v>4233479</v>
      </c>
      <c r="W53" s="15">
        <f t="shared" ref="W53" si="152">K60+K61</f>
        <v>4485934</v>
      </c>
      <c r="X53" s="15">
        <f t="shared" ref="X53" si="153">L60+L61</f>
        <v>4741014</v>
      </c>
      <c r="Y53" s="15">
        <f t="shared" ref="Y53" si="154">M60+M61</f>
        <v>5093354</v>
      </c>
      <c r="Z53" s="15">
        <f t="shared" ref="Z53" si="155">N60+N61</f>
        <v>4586546</v>
      </c>
      <c r="AA53" s="15">
        <f t="shared" ref="AA53" si="156">O60+O61</f>
        <v>5023636</v>
      </c>
    </row>
    <row r="54" spans="4:27" x14ac:dyDescent="0.25">
      <c r="E54" s="9" t="s">
        <v>22</v>
      </c>
      <c r="F54" s="10">
        <v>1198159</v>
      </c>
      <c r="G54" s="10">
        <v>1263429</v>
      </c>
      <c r="H54" s="10">
        <v>1321806</v>
      </c>
      <c r="I54" s="10">
        <v>1396451</v>
      </c>
      <c r="J54" s="10">
        <v>1415407</v>
      </c>
      <c r="K54" s="10">
        <v>1572912</v>
      </c>
      <c r="L54" s="10">
        <v>1708006</v>
      </c>
      <c r="M54" s="10">
        <v>1824135</v>
      </c>
      <c r="N54" s="10">
        <v>1555025</v>
      </c>
      <c r="O54" s="10">
        <v>1636394</v>
      </c>
      <c r="Q54" s="15" t="s">
        <v>51</v>
      </c>
      <c r="R54" s="15">
        <f>F62+F63</f>
        <v>3007048</v>
      </c>
      <c r="S54" s="15">
        <f t="shared" ref="S54" si="157">G62+G63</f>
        <v>3167626</v>
      </c>
      <c r="T54" s="15">
        <f t="shared" ref="T54" si="158">H62+H63</f>
        <v>3196817</v>
      </c>
      <c r="U54" s="15">
        <f t="shared" ref="U54" si="159">I62+I63</f>
        <v>3338905</v>
      </c>
      <c r="V54" s="15">
        <f t="shared" ref="V54" si="160">J62+J63</f>
        <v>3347893</v>
      </c>
      <c r="W54" s="15">
        <f t="shared" ref="W54" si="161">K62+K63</f>
        <v>3446628</v>
      </c>
      <c r="X54" s="15">
        <f t="shared" ref="X54" si="162">L62+L63</f>
        <v>3608701</v>
      </c>
      <c r="Y54" s="15">
        <f t="shared" ref="Y54" si="163">M62+M63</f>
        <v>3866036</v>
      </c>
      <c r="Z54" s="15">
        <f t="shared" ref="Z54" si="164">N62+N63</f>
        <v>3521795</v>
      </c>
      <c r="AA54" s="15">
        <f>O62+O63</f>
        <v>3866282</v>
      </c>
    </row>
    <row r="55" spans="4:27" x14ac:dyDescent="0.25">
      <c r="E55" s="9" t="s">
        <v>23</v>
      </c>
      <c r="F55" s="10">
        <v>1581567</v>
      </c>
      <c r="G55" s="10">
        <v>1652906</v>
      </c>
      <c r="H55" s="10">
        <v>1705115</v>
      </c>
      <c r="I55" s="10">
        <v>1794984</v>
      </c>
      <c r="J55" s="10">
        <v>1808985</v>
      </c>
      <c r="K55" s="10">
        <v>1979976</v>
      </c>
      <c r="L55" s="10">
        <v>2128784</v>
      </c>
      <c r="M55" s="10">
        <v>2267482</v>
      </c>
      <c r="N55" s="10">
        <v>1926410</v>
      </c>
      <c r="O55" s="10">
        <v>2079295</v>
      </c>
    </row>
    <row r="56" spans="4:27" x14ac:dyDescent="0.25">
      <c r="E56" s="9" t="s">
        <v>24</v>
      </c>
      <c r="F56" s="10">
        <v>2089754</v>
      </c>
      <c r="G56" s="10">
        <v>2142759</v>
      </c>
      <c r="H56" s="10">
        <v>2208790</v>
      </c>
      <c r="I56" s="10">
        <v>2271104</v>
      </c>
      <c r="J56" s="10">
        <v>2265858</v>
      </c>
      <c r="K56" s="10">
        <v>2416935</v>
      </c>
      <c r="L56" s="10">
        <v>2574934</v>
      </c>
      <c r="M56" s="10">
        <v>2693338</v>
      </c>
      <c r="N56" s="10">
        <v>2309821</v>
      </c>
      <c r="O56" s="10">
        <v>2495546</v>
      </c>
    </row>
    <row r="57" spans="4:27" x14ac:dyDescent="0.25">
      <c r="E57" s="9" t="s">
        <v>25</v>
      </c>
      <c r="F57" s="10">
        <v>2534376</v>
      </c>
      <c r="G57" s="10">
        <v>2604313</v>
      </c>
      <c r="H57" s="10">
        <v>2650215</v>
      </c>
      <c r="I57" s="10">
        <v>2730939</v>
      </c>
      <c r="J57" s="10">
        <v>2738026</v>
      </c>
      <c r="K57" s="10">
        <v>2896848</v>
      </c>
      <c r="L57" s="10">
        <v>3032961</v>
      </c>
      <c r="M57" s="10">
        <v>3167231</v>
      </c>
      <c r="N57" s="10">
        <v>2706763</v>
      </c>
      <c r="O57" s="10">
        <v>2903380</v>
      </c>
    </row>
    <row r="58" spans="4:27" x14ac:dyDescent="0.25">
      <c r="E58" s="9" t="s">
        <v>26</v>
      </c>
      <c r="F58" s="10">
        <v>2665944</v>
      </c>
      <c r="G58" s="10">
        <v>2742267</v>
      </c>
      <c r="H58" s="10">
        <v>2806954</v>
      </c>
      <c r="I58" s="10">
        <v>2895951</v>
      </c>
      <c r="J58" s="10">
        <v>2849050</v>
      </c>
      <c r="K58" s="10">
        <v>2987826</v>
      </c>
      <c r="L58" s="10">
        <v>3113699</v>
      </c>
      <c r="M58" s="10">
        <v>3252964</v>
      </c>
      <c r="N58" s="10">
        <v>2829141</v>
      </c>
      <c r="O58" s="10">
        <v>3077879</v>
      </c>
    </row>
    <row r="59" spans="4:27" x14ac:dyDescent="0.25">
      <c r="E59" s="9" t="s">
        <v>27</v>
      </c>
      <c r="F59" s="10">
        <v>2333062</v>
      </c>
      <c r="G59" s="10">
        <v>2481176</v>
      </c>
      <c r="H59" s="10">
        <v>2566828</v>
      </c>
      <c r="I59" s="10">
        <v>2685683</v>
      </c>
      <c r="J59" s="10">
        <v>2691035</v>
      </c>
      <c r="K59" s="10">
        <v>2808637</v>
      </c>
      <c r="L59" s="10">
        <v>2896606</v>
      </c>
      <c r="M59" s="10">
        <v>3032951</v>
      </c>
      <c r="N59" s="10">
        <v>2647250</v>
      </c>
      <c r="O59" s="10">
        <v>2812176</v>
      </c>
    </row>
    <row r="60" spans="4:27" x14ac:dyDescent="0.25">
      <c r="E60" s="9" t="s">
        <v>28</v>
      </c>
      <c r="F60" s="10">
        <v>1899110</v>
      </c>
      <c r="G60" s="10">
        <v>2029642</v>
      </c>
      <c r="H60" s="10">
        <v>2117641</v>
      </c>
      <c r="I60" s="10">
        <v>2257192</v>
      </c>
      <c r="J60" s="10">
        <v>2311418</v>
      </c>
      <c r="K60" s="10">
        <v>2468994</v>
      </c>
      <c r="L60" s="10">
        <v>2604467</v>
      </c>
      <c r="M60" s="10">
        <v>2785571</v>
      </c>
      <c r="N60" s="10">
        <v>2469147</v>
      </c>
      <c r="O60" s="10">
        <v>2674540</v>
      </c>
    </row>
    <row r="61" spans="4:27" x14ac:dyDescent="0.25">
      <c r="E61" s="9" t="s">
        <v>29</v>
      </c>
      <c r="F61" s="10">
        <v>1710116</v>
      </c>
      <c r="G61" s="10">
        <v>1776400</v>
      </c>
      <c r="H61" s="10">
        <v>1807812</v>
      </c>
      <c r="I61" s="10">
        <v>1904962</v>
      </c>
      <c r="J61" s="10">
        <v>1922061</v>
      </c>
      <c r="K61" s="10">
        <v>2016940</v>
      </c>
      <c r="L61" s="10">
        <v>2136547</v>
      </c>
      <c r="M61" s="10">
        <v>2307783</v>
      </c>
      <c r="N61" s="10">
        <v>2117399</v>
      </c>
      <c r="O61" s="10">
        <v>2349096</v>
      </c>
    </row>
    <row r="62" spans="4:27" x14ac:dyDescent="0.25">
      <c r="E62" s="9" t="s">
        <v>30</v>
      </c>
      <c r="F62" s="10">
        <v>1572791</v>
      </c>
      <c r="G62" s="10">
        <v>1672226</v>
      </c>
      <c r="H62" s="10">
        <v>1715360</v>
      </c>
      <c r="I62" s="10">
        <v>1800361</v>
      </c>
      <c r="J62" s="10">
        <v>1807518</v>
      </c>
      <c r="K62" s="10">
        <v>1856475</v>
      </c>
      <c r="L62" s="10">
        <v>1855316</v>
      </c>
      <c r="M62" s="10">
        <v>2011263</v>
      </c>
      <c r="N62" s="10">
        <v>1806273</v>
      </c>
      <c r="O62" s="10">
        <v>1995726</v>
      </c>
    </row>
    <row r="63" spans="4:27" x14ac:dyDescent="0.25">
      <c r="E63" s="9" t="s">
        <v>31</v>
      </c>
      <c r="F63" s="10">
        <v>1434257</v>
      </c>
      <c r="G63" s="10">
        <v>1495400</v>
      </c>
      <c r="H63" s="10">
        <v>1481457</v>
      </c>
      <c r="I63" s="10">
        <v>1538544</v>
      </c>
      <c r="J63" s="10">
        <v>1540375</v>
      </c>
      <c r="K63" s="10">
        <v>1590153</v>
      </c>
      <c r="L63" s="10">
        <v>1753385</v>
      </c>
      <c r="M63" s="10">
        <v>1854773</v>
      </c>
      <c r="N63" s="10">
        <v>1715522</v>
      </c>
      <c r="O63" s="10">
        <v>1870556</v>
      </c>
    </row>
    <row r="65" spans="1:1" ht="105" x14ac:dyDescent="0.25">
      <c r="A65" s="11" t="s">
        <v>35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9924-1D40-47A1-A950-4A21D6535D9B}">
  <dimension ref="A1:AB59"/>
  <sheetViews>
    <sheetView topLeftCell="D1" workbookViewId="0">
      <selection activeCell="Q54" sqref="Q54"/>
    </sheetView>
  </sheetViews>
  <sheetFormatPr defaultRowHeight="15" x14ac:dyDescent="0.25"/>
  <cols>
    <col min="1" max="1" width="18" style="7" customWidth="1"/>
    <col min="2" max="2" width="35.42578125" style="7" customWidth="1"/>
    <col min="3" max="3" width="22.28515625" style="7" customWidth="1"/>
    <col min="4" max="4" width="40.7109375" style="7" customWidth="1"/>
    <col min="5" max="5" width="28.7109375" style="7" customWidth="1"/>
    <col min="6" max="6" width="17.140625" style="7" customWidth="1"/>
    <col min="7" max="16" width="9" style="7" customWidth="1"/>
    <col min="17" max="17" width="9.140625" style="7"/>
    <col min="18" max="18" width="14.7109375" style="7" customWidth="1"/>
    <col min="19" max="16384" width="9.140625" style="7"/>
  </cols>
  <sheetData>
    <row r="1" spans="1:28" ht="17.25" x14ac:dyDescent="0.3">
      <c r="A1" s="6" t="s">
        <v>67</v>
      </c>
    </row>
    <row r="2" spans="1:28" x14ac:dyDescent="0.25">
      <c r="A2" s="8" t="s">
        <v>1</v>
      </c>
    </row>
    <row r="3" spans="1:28" x14ac:dyDescent="0.25"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R3" s="15" t="s">
        <v>70</v>
      </c>
      <c r="S3" s="15">
        <v>2014</v>
      </c>
      <c r="T3" s="15">
        <v>2015</v>
      </c>
      <c r="U3" s="15">
        <v>2016</v>
      </c>
      <c r="V3" s="15">
        <v>2017</v>
      </c>
      <c r="W3" s="15">
        <v>2018</v>
      </c>
      <c r="X3" s="15">
        <v>2019</v>
      </c>
      <c r="Y3" s="15">
        <v>2020</v>
      </c>
      <c r="Z3" s="15">
        <v>2021</v>
      </c>
      <c r="AA3" s="15">
        <v>2022</v>
      </c>
      <c r="AB3" s="15">
        <v>2023</v>
      </c>
    </row>
    <row r="4" spans="1:28" x14ac:dyDescent="0.25">
      <c r="A4" s="9" t="s">
        <v>66</v>
      </c>
      <c r="B4" s="9" t="s">
        <v>65</v>
      </c>
      <c r="C4" s="9" t="s">
        <v>13</v>
      </c>
      <c r="D4" s="9" t="s">
        <v>64</v>
      </c>
      <c r="E4" s="9" t="s">
        <v>63</v>
      </c>
      <c r="F4" s="9" t="s">
        <v>59</v>
      </c>
      <c r="G4" s="10">
        <v>36700</v>
      </c>
      <c r="H4" s="10">
        <v>36900</v>
      </c>
      <c r="I4" s="10">
        <v>35900</v>
      </c>
      <c r="J4" s="10">
        <v>37100</v>
      </c>
      <c r="K4" s="10">
        <v>37800</v>
      </c>
      <c r="L4" s="10">
        <v>38600</v>
      </c>
      <c r="M4" s="10">
        <v>39300</v>
      </c>
      <c r="N4" s="10">
        <v>43700</v>
      </c>
      <c r="O4" s="10">
        <v>45300</v>
      </c>
      <c r="P4" s="10">
        <v>47300</v>
      </c>
      <c r="R4" s="15" t="s">
        <v>46</v>
      </c>
      <c r="S4" s="15">
        <f>G4+G5+G6+G7</f>
        <v>739900</v>
      </c>
      <c r="T4" s="15">
        <f t="shared" ref="T4:AB4" si="0">H4+H5+H6+H7</f>
        <v>750700</v>
      </c>
      <c r="U4" s="15">
        <f t="shared" si="0"/>
        <v>754600</v>
      </c>
      <c r="V4" s="15">
        <f t="shared" si="0"/>
        <v>771200</v>
      </c>
      <c r="W4" s="15">
        <f t="shared" si="0"/>
        <v>793300</v>
      </c>
      <c r="X4" s="15">
        <f t="shared" si="0"/>
        <v>813500</v>
      </c>
      <c r="Y4" s="15">
        <f t="shared" si="0"/>
        <v>852400</v>
      </c>
      <c r="Z4" s="15">
        <f t="shared" si="0"/>
        <v>905600</v>
      </c>
      <c r="AA4" s="15">
        <f t="shared" si="0"/>
        <v>925500</v>
      </c>
      <c r="AB4" s="15">
        <f t="shared" si="0"/>
        <v>965900</v>
      </c>
    </row>
    <row r="5" spans="1:28" x14ac:dyDescent="0.25">
      <c r="F5" s="9" t="s">
        <v>58</v>
      </c>
      <c r="G5" s="10">
        <v>143700</v>
      </c>
      <c r="H5" s="10">
        <v>146000</v>
      </c>
      <c r="I5" s="10">
        <v>147400</v>
      </c>
      <c r="J5" s="10">
        <v>150600</v>
      </c>
      <c r="K5" s="10">
        <v>155900</v>
      </c>
      <c r="L5" s="10">
        <v>159000</v>
      </c>
      <c r="M5" s="10">
        <v>164900</v>
      </c>
      <c r="N5" s="10">
        <v>180600</v>
      </c>
      <c r="O5" s="10">
        <v>183400</v>
      </c>
      <c r="P5" s="10">
        <v>192400</v>
      </c>
      <c r="R5" s="15" t="s">
        <v>47</v>
      </c>
      <c r="S5" s="15">
        <f>G8+G9+G10</f>
        <v>1216700</v>
      </c>
      <c r="T5" s="15">
        <f t="shared" ref="T5:AB5" si="1">H8+H9+H10</f>
        <v>1251500</v>
      </c>
      <c r="U5" s="15">
        <f t="shared" si="1"/>
        <v>1263100</v>
      </c>
      <c r="V5" s="15">
        <f t="shared" si="1"/>
        <v>1289900</v>
      </c>
      <c r="W5" s="15">
        <f t="shared" si="1"/>
        <v>1312200</v>
      </c>
      <c r="X5" s="15">
        <f t="shared" si="1"/>
        <v>1345200</v>
      </c>
      <c r="Y5" s="15">
        <f t="shared" si="1"/>
        <v>1412600</v>
      </c>
      <c r="Z5" s="15">
        <f t="shared" si="1"/>
        <v>1471700</v>
      </c>
      <c r="AA5" s="15">
        <f t="shared" si="1"/>
        <v>1483000</v>
      </c>
      <c r="AB5" s="15">
        <f t="shared" si="1"/>
        <v>1554500</v>
      </c>
    </row>
    <row r="6" spans="1:28" x14ac:dyDescent="0.25">
      <c r="F6" s="9" t="s">
        <v>18</v>
      </c>
      <c r="G6" s="10">
        <v>236500</v>
      </c>
      <c r="H6" s="10">
        <v>241400</v>
      </c>
      <c r="I6" s="10">
        <v>242400</v>
      </c>
      <c r="J6" s="10">
        <v>248700</v>
      </c>
      <c r="K6" s="10">
        <v>257100</v>
      </c>
      <c r="L6" s="10">
        <v>264300</v>
      </c>
      <c r="M6" s="10">
        <v>277300</v>
      </c>
      <c r="N6" s="10">
        <v>293100</v>
      </c>
      <c r="O6" s="10">
        <v>300900</v>
      </c>
      <c r="P6" s="10">
        <v>313500</v>
      </c>
      <c r="R6" s="15" t="s">
        <v>48</v>
      </c>
      <c r="S6" s="15">
        <f>G11+G12+G13</f>
        <v>1147400</v>
      </c>
      <c r="T6" s="15">
        <f t="shared" ref="T6:AB6" si="2">H11+H12+H13</f>
        <v>1193400</v>
      </c>
      <c r="U6" s="15">
        <f t="shared" si="2"/>
        <v>1217100</v>
      </c>
      <c r="V6" s="15">
        <f t="shared" si="2"/>
        <v>1260600</v>
      </c>
      <c r="W6" s="15">
        <f t="shared" si="2"/>
        <v>1288500</v>
      </c>
      <c r="X6" s="15">
        <f t="shared" si="2"/>
        <v>1344800</v>
      </c>
      <c r="Y6" s="15">
        <f t="shared" si="2"/>
        <v>1406700</v>
      </c>
      <c r="Z6" s="15">
        <f t="shared" si="2"/>
        <v>1495400</v>
      </c>
      <c r="AA6" s="15">
        <f t="shared" si="2"/>
        <v>1497000</v>
      </c>
      <c r="AB6" s="15">
        <f t="shared" si="2"/>
        <v>1587600</v>
      </c>
    </row>
    <row r="7" spans="1:28" x14ac:dyDescent="0.25">
      <c r="F7" s="9" t="s">
        <v>19</v>
      </c>
      <c r="G7" s="10">
        <v>323000</v>
      </c>
      <c r="H7" s="10">
        <v>326400</v>
      </c>
      <c r="I7" s="10">
        <v>328900</v>
      </c>
      <c r="J7" s="10">
        <v>334800</v>
      </c>
      <c r="K7" s="10">
        <v>342500</v>
      </c>
      <c r="L7" s="10">
        <v>351600</v>
      </c>
      <c r="M7" s="10">
        <v>370900</v>
      </c>
      <c r="N7" s="10">
        <v>388200</v>
      </c>
      <c r="O7" s="10">
        <v>395900</v>
      </c>
      <c r="P7" s="10">
        <v>412700</v>
      </c>
      <c r="R7" s="15" t="s">
        <v>49</v>
      </c>
      <c r="S7" s="15">
        <f>G14+G15</f>
        <v>514200</v>
      </c>
      <c r="T7" s="15">
        <f t="shared" ref="T7:AB7" si="3">H14+H15</f>
        <v>541600</v>
      </c>
      <c r="U7" s="15">
        <f t="shared" si="3"/>
        <v>555300</v>
      </c>
      <c r="V7" s="15">
        <f t="shared" si="3"/>
        <v>570500</v>
      </c>
      <c r="W7" s="15">
        <f t="shared" si="3"/>
        <v>575200</v>
      </c>
      <c r="X7" s="15">
        <f t="shared" si="3"/>
        <v>608300</v>
      </c>
      <c r="Y7" s="15">
        <f t="shared" si="3"/>
        <v>633600</v>
      </c>
      <c r="Z7" s="15">
        <f t="shared" si="3"/>
        <v>662600</v>
      </c>
      <c r="AA7" s="15">
        <f t="shared" si="3"/>
        <v>652800</v>
      </c>
      <c r="AB7" s="15">
        <f t="shared" si="3"/>
        <v>720100</v>
      </c>
    </row>
    <row r="8" spans="1:28" x14ac:dyDescent="0.25">
      <c r="F8" s="9" t="s">
        <v>20</v>
      </c>
      <c r="G8" s="10">
        <v>378900</v>
      </c>
      <c r="H8" s="10">
        <v>387100</v>
      </c>
      <c r="I8" s="10">
        <v>387300</v>
      </c>
      <c r="J8" s="10">
        <v>392800</v>
      </c>
      <c r="K8" s="10">
        <v>399000</v>
      </c>
      <c r="L8" s="10">
        <v>407200</v>
      </c>
      <c r="M8" s="10">
        <v>426600</v>
      </c>
      <c r="N8" s="10">
        <v>445200</v>
      </c>
      <c r="O8" s="10">
        <v>452400</v>
      </c>
      <c r="P8" s="10">
        <v>468300</v>
      </c>
      <c r="R8" s="15" t="s">
        <v>69</v>
      </c>
      <c r="S8" s="15">
        <f>G16+G17</f>
        <v>449300</v>
      </c>
      <c r="T8" s="15">
        <f t="shared" ref="T8:AB8" si="4">H16+H17</f>
        <v>468600</v>
      </c>
      <c r="U8" s="15">
        <f t="shared" si="4"/>
        <v>480800</v>
      </c>
      <c r="V8" s="15">
        <f t="shared" si="4"/>
        <v>493300</v>
      </c>
      <c r="W8" s="15">
        <f t="shared" si="4"/>
        <v>504600</v>
      </c>
      <c r="X8" s="15">
        <f t="shared" si="4"/>
        <v>535100</v>
      </c>
      <c r="Y8" s="15">
        <f t="shared" si="4"/>
        <v>559500</v>
      </c>
      <c r="Z8" s="15">
        <f t="shared" si="4"/>
        <v>565000</v>
      </c>
      <c r="AA8" s="15">
        <f t="shared" si="4"/>
        <v>559500</v>
      </c>
      <c r="AB8" s="15">
        <f t="shared" si="4"/>
        <v>632200</v>
      </c>
    </row>
    <row r="9" spans="1:28" x14ac:dyDescent="0.25">
      <c r="F9" s="9" t="s">
        <v>21</v>
      </c>
      <c r="G9" s="10">
        <v>413800</v>
      </c>
      <c r="H9" s="10">
        <v>427700</v>
      </c>
      <c r="I9" s="10">
        <v>429600</v>
      </c>
      <c r="J9" s="10">
        <v>437100</v>
      </c>
      <c r="K9" s="10">
        <v>445100</v>
      </c>
      <c r="L9" s="10">
        <v>455100</v>
      </c>
      <c r="M9" s="10">
        <v>476700</v>
      </c>
      <c r="N9" s="10">
        <v>493400</v>
      </c>
      <c r="O9" s="10">
        <v>496400</v>
      </c>
      <c r="P9" s="10">
        <v>515300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x14ac:dyDescent="0.25">
      <c r="F10" s="9" t="s">
        <v>22</v>
      </c>
      <c r="G10" s="10">
        <v>424000</v>
      </c>
      <c r="H10" s="10">
        <v>436700</v>
      </c>
      <c r="I10" s="10">
        <v>446200</v>
      </c>
      <c r="J10" s="10">
        <v>460000</v>
      </c>
      <c r="K10" s="10">
        <v>468100</v>
      </c>
      <c r="L10" s="10">
        <v>482900</v>
      </c>
      <c r="M10" s="10">
        <v>509300</v>
      </c>
      <c r="N10" s="10">
        <v>533100</v>
      </c>
      <c r="O10" s="10">
        <v>534200</v>
      </c>
      <c r="P10" s="10">
        <v>570900</v>
      </c>
    </row>
    <row r="11" spans="1:28" x14ac:dyDescent="0.25">
      <c r="F11" s="9" t="s">
        <v>23</v>
      </c>
      <c r="G11" s="10">
        <v>410100</v>
      </c>
      <c r="H11" s="10">
        <v>427200</v>
      </c>
      <c r="I11" s="10">
        <v>436100</v>
      </c>
      <c r="J11" s="10">
        <v>452100</v>
      </c>
      <c r="K11" s="10">
        <v>462200</v>
      </c>
      <c r="L11" s="10">
        <v>481200</v>
      </c>
      <c r="M11" s="10">
        <v>502600</v>
      </c>
      <c r="N11" s="10">
        <v>533600</v>
      </c>
      <c r="O11" s="10">
        <v>535300</v>
      </c>
      <c r="P11" s="10">
        <v>564300</v>
      </c>
    </row>
    <row r="12" spans="1:28" x14ac:dyDescent="0.25">
      <c r="F12" s="9" t="s">
        <v>24</v>
      </c>
      <c r="G12" s="10">
        <v>393400</v>
      </c>
      <c r="H12" s="10">
        <v>406800</v>
      </c>
      <c r="I12" s="10">
        <v>413900</v>
      </c>
      <c r="J12" s="10">
        <v>425700</v>
      </c>
      <c r="K12" s="10">
        <v>434100</v>
      </c>
      <c r="L12" s="10">
        <v>453800</v>
      </c>
      <c r="M12" s="10">
        <v>476600</v>
      </c>
      <c r="N12" s="10">
        <v>508900</v>
      </c>
      <c r="O12" s="10">
        <v>506800</v>
      </c>
      <c r="P12" s="10">
        <v>539000</v>
      </c>
    </row>
    <row r="13" spans="1:28" x14ac:dyDescent="0.25">
      <c r="F13" s="9" t="s">
        <v>25</v>
      </c>
      <c r="G13" s="10">
        <v>343900</v>
      </c>
      <c r="H13" s="10">
        <v>359400</v>
      </c>
      <c r="I13" s="10">
        <v>367100</v>
      </c>
      <c r="J13" s="10">
        <v>382800</v>
      </c>
      <c r="K13" s="10">
        <v>392200</v>
      </c>
      <c r="L13" s="10">
        <v>409800</v>
      </c>
      <c r="M13" s="10">
        <v>427500</v>
      </c>
      <c r="N13" s="10">
        <v>452900</v>
      </c>
      <c r="O13" s="10">
        <v>454900</v>
      </c>
      <c r="P13" s="10">
        <v>484300</v>
      </c>
    </row>
    <row r="14" spans="1:28" x14ac:dyDescent="0.25">
      <c r="F14" s="9" t="s">
        <v>26</v>
      </c>
      <c r="G14" s="10">
        <v>271100</v>
      </c>
      <c r="H14" s="10">
        <v>284800</v>
      </c>
      <c r="I14" s="10">
        <v>293700</v>
      </c>
      <c r="J14" s="10">
        <v>299500</v>
      </c>
      <c r="K14" s="10">
        <v>301000</v>
      </c>
      <c r="L14" s="10">
        <v>318900</v>
      </c>
      <c r="M14" s="10">
        <v>332700</v>
      </c>
      <c r="N14" s="10">
        <v>354500</v>
      </c>
      <c r="O14" s="10">
        <v>351400</v>
      </c>
      <c r="P14" s="10">
        <v>395700</v>
      </c>
    </row>
    <row r="15" spans="1:28" x14ac:dyDescent="0.25">
      <c r="F15" s="9" t="s">
        <v>27</v>
      </c>
      <c r="G15" s="10">
        <v>243100</v>
      </c>
      <c r="H15" s="10">
        <v>256800</v>
      </c>
      <c r="I15" s="10">
        <v>261600</v>
      </c>
      <c r="J15" s="10">
        <v>271000</v>
      </c>
      <c r="K15" s="10">
        <v>274200</v>
      </c>
      <c r="L15" s="10">
        <v>289400</v>
      </c>
      <c r="M15" s="10">
        <v>300900</v>
      </c>
      <c r="N15" s="10">
        <v>308100</v>
      </c>
      <c r="O15" s="10">
        <v>301400</v>
      </c>
      <c r="P15" s="10">
        <v>324400</v>
      </c>
    </row>
    <row r="16" spans="1:28" x14ac:dyDescent="0.25">
      <c r="F16" s="9" t="s">
        <v>28</v>
      </c>
      <c r="G16" s="10">
        <v>226200</v>
      </c>
      <c r="H16" s="10">
        <v>238000</v>
      </c>
      <c r="I16" s="10">
        <v>245500</v>
      </c>
      <c r="J16" s="10">
        <v>252500</v>
      </c>
      <c r="K16" s="10">
        <v>259300</v>
      </c>
      <c r="L16" s="10">
        <v>272900</v>
      </c>
      <c r="M16" s="10">
        <v>288000</v>
      </c>
      <c r="N16" s="10">
        <v>290600</v>
      </c>
      <c r="O16" s="10">
        <v>287100</v>
      </c>
      <c r="P16" s="10">
        <v>331700</v>
      </c>
    </row>
    <row r="17" spans="5:28" x14ac:dyDescent="0.25">
      <c r="F17" s="9" t="s">
        <v>57</v>
      </c>
      <c r="G17" s="10">
        <v>223100</v>
      </c>
      <c r="H17" s="10">
        <v>230600</v>
      </c>
      <c r="I17" s="10">
        <v>235300</v>
      </c>
      <c r="J17" s="10">
        <v>240800</v>
      </c>
      <c r="K17" s="10">
        <v>245300</v>
      </c>
      <c r="L17" s="10">
        <v>262200</v>
      </c>
      <c r="M17" s="10">
        <v>271500</v>
      </c>
      <c r="N17" s="10">
        <v>274400</v>
      </c>
      <c r="O17" s="10">
        <v>272400</v>
      </c>
      <c r="P17" s="10">
        <v>300500</v>
      </c>
      <c r="R17" s="15" t="s">
        <v>52</v>
      </c>
      <c r="S17" s="15">
        <v>2014</v>
      </c>
      <c r="T17" s="15">
        <v>2015</v>
      </c>
      <c r="U17" s="15">
        <v>2016</v>
      </c>
      <c r="V17" s="15">
        <v>2017</v>
      </c>
      <c r="W17" s="15">
        <v>2018</v>
      </c>
      <c r="X17" s="15">
        <v>2019</v>
      </c>
      <c r="Y17" s="15">
        <v>2020</v>
      </c>
      <c r="Z17" s="15">
        <v>2021</v>
      </c>
      <c r="AA17" s="15">
        <v>2022</v>
      </c>
      <c r="AB17" s="15">
        <v>2023</v>
      </c>
    </row>
    <row r="18" spans="5:28" x14ac:dyDescent="0.25">
      <c r="E18" s="9" t="s">
        <v>62</v>
      </c>
      <c r="F18" s="9" t="s">
        <v>59</v>
      </c>
      <c r="G18" s="10">
        <v>23100</v>
      </c>
      <c r="H18" s="10">
        <v>22900</v>
      </c>
      <c r="I18" s="10">
        <v>22100</v>
      </c>
      <c r="J18" s="10">
        <v>22700</v>
      </c>
      <c r="K18" s="10">
        <v>23100</v>
      </c>
      <c r="L18" s="10">
        <v>23400</v>
      </c>
      <c r="M18" s="10">
        <v>22600</v>
      </c>
      <c r="N18" s="10">
        <v>25300</v>
      </c>
      <c r="O18" s="10">
        <v>26300</v>
      </c>
      <c r="P18" s="10">
        <v>26900</v>
      </c>
      <c r="R18" s="15" t="s">
        <v>46</v>
      </c>
      <c r="S18" s="15">
        <f>G18+G19+G20+G21</f>
        <v>699700</v>
      </c>
      <c r="T18" s="15">
        <f t="shared" ref="T18" si="5">H18+H19+H20+H21</f>
        <v>705700</v>
      </c>
      <c r="U18" s="15">
        <f t="shared" ref="U18" si="6">I18+I19+I20+I21</f>
        <v>712700</v>
      </c>
      <c r="V18" s="15">
        <f t="shared" ref="V18" si="7">J18+J19+J20+J21</f>
        <v>727700</v>
      </c>
      <c r="W18" s="15">
        <f t="shared" ref="W18" si="8">K18+K19+K20+K21</f>
        <v>750400</v>
      </c>
      <c r="X18" s="15">
        <f t="shared" ref="X18" si="9">L18+L19+L20+L21</f>
        <v>768600</v>
      </c>
      <c r="Y18" s="15">
        <f t="shared" ref="Y18" si="10">M18+M19+M20+M21</f>
        <v>797900</v>
      </c>
      <c r="Z18" s="15">
        <f t="shared" ref="Z18" si="11">N18+N19+N20+N21</f>
        <v>845700</v>
      </c>
      <c r="AA18" s="15">
        <f t="shared" ref="AA18" si="12">O18+O19+O20+O21</f>
        <v>866500</v>
      </c>
      <c r="AB18" s="15">
        <f t="shared" ref="AB18" si="13">P18+P19+P20+P21</f>
        <v>903400</v>
      </c>
    </row>
    <row r="19" spans="5:28" x14ac:dyDescent="0.25">
      <c r="F19" s="9" t="s">
        <v>58</v>
      </c>
      <c r="G19" s="10">
        <v>129600</v>
      </c>
      <c r="H19" s="10">
        <v>131000</v>
      </c>
      <c r="I19" s="10">
        <v>133200</v>
      </c>
      <c r="J19" s="10">
        <v>136100</v>
      </c>
      <c r="K19" s="10">
        <v>141200</v>
      </c>
      <c r="L19" s="10">
        <v>144200</v>
      </c>
      <c r="M19" s="10">
        <v>148200</v>
      </c>
      <c r="N19" s="10">
        <v>164800</v>
      </c>
      <c r="O19" s="10">
        <v>169200</v>
      </c>
      <c r="P19" s="10">
        <v>177000</v>
      </c>
      <c r="R19" s="15" t="s">
        <v>47</v>
      </c>
      <c r="S19" s="15">
        <f>G22+G23+G24</f>
        <v>1083500</v>
      </c>
      <c r="T19" s="15">
        <f t="shared" ref="T19" si="14">H22+H23+H24</f>
        <v>1102700</v>
      </c>
      <c r="U19" s="15">
        <f t="shared" ref="U19" si="15">I22+I23+I24</f>
        <v>1120700</v>
      </c>
      <c r="V19" s="15">
        <f t="shared" ref="V19" si="16">J22+J23+J24</f>
        <v>1143200</v>
      </c>
      <c r="W19" s="15">
        <f t="shared" ref="W19" si="17">K22+K23+K24</f>
        <v>1170200</v>
      </c>
      <c r="X19" s="15">
        <f t="shared" ref="X19" si="18">L22+L23+L24</f>
        <v>1191900</v>
      </c>
      <c r="Y19" s="15">
        <f t="shared" ref="Y19" si="19">M22+M23+M24</f>
        <v>1259300</v>
      </c>
      <c r="Z19" s="15">
        <f t="shared" ref="Z19" si="20">N22+N23+N24</f>
        <v>1293900</v>
      </c>
      <c r="AA19" s="15">
        <f t="shared" ref="AA19" si="21">O22+O23+O24</f>
        <v>1299300</v>
      </c>
      <c r="AB19" s="15">
        <f t="shared" ref="AB19" si="22">P22+P23+P24</f>
        <v>1347500</v>
      </c>
    </row>
    <row r="20" spans="5:28" x14ac:dyDescent="0.25">
      <c r="F20" s="9" t="s">
        <v>18</v>
      </c>
      <c r="G20" s="10">
        <v>229200</v>
      </c>
      <c r="H20" s="10">
        <v>231700</v>
      </c>
      <c r="I20" s="10">
        <v>233700</v>
      </c>
      <c r="J20" s="10">
        <v>239900</v>
      </c>
      <c r="K20" s="10">
        <v>248600</v>
      </c>
      <c r="L20" s="10">
        <v>255700</v>
      </c>
      <c r="M20" s="10">
        <v>263900</v>
      </c>
      <c r="N20" s="10">
        <v>279900</v>
      </c>
      <c r="O20" s="10">
        <v>290200</v>
      </c>
      <c r="P20" s="10">
        <v>302500</v>
      </c>
      <c r="R20" s="15" t="s">
        <v>48</v>
      </c>
      <c r="S20" s="15">
        <f>G25+G26+G27</f>
        <v>977800</v>
      </c>
      <c r="T20" s="15">
        <f t="shared" ref="T20" si="23">H25+H26+H27</f>
        <v>1001900</v>
      </c>
      <c r="U20" s="15">
        <f t="shared" ref="U20" si="24">I25+I26+I27</f>
        <v>1027500</v>
      </c>
      <c r="V20" s="15">
        <f t="shared" ref="V20" si="25">J25+J26+J27</f>
        <v>1057900</v>
      </c>
      <c r="W20" s="15">
        <f t="shared" ref="W20" si="26">K25+K26+K27</f>
        <v>1088800</v>
      </c>
      <c r="X20" s="15">
        <f t="shared" ref="X20" si="27">L25+L26+L27</f>
        <v>1117100</v>
      </c>
      <c r="Y20" s="15">
        <f t="shared" ref="Y20" si="28">M25+M26+M27</f>
        <v>1183700</v>
      </c>
      <c r="Z20" s="15">
        <f t="shared" ref="Z20" si="29">N25+N26+N27</f>
        <v>1225400</v>
      </c>
      <c r="AA20" s="15">
        <f t="shared" ref="AA20" si="30">O25+O26+O27</f>
        <v>1231800</v>
      </c>
      <c r="AB20" s="15">
        <f t="shared" ref="AB20" si="31">P25+P26+P27</f>
        <v>1293400</v>
      </c>
    </row>
    <row r="21" spans="5:28" x14ac:dyDescent="0.25">
      <c r="F21" s="9" t="s">
        <v>19</v>
      </c>
      <c r="G21" s="10">
        <v>317800</v>
      </c>
      <c r="H21" s="10">
        <v>320100</v>
      </c>
      <c r="I21" s="10">
        <v>323700</v>
      </c>
      <c r="J21" s="10">
        <v>329000</v>
      </c>
      <c r="K21" s="10">
        <v>337500</v>
      </c>
      <c r="L21" s="10">
        <v>345300</v>
      </c>
      <c r="M21" s="10">
        <v>363200</v>
      </c>
      <c r="N21" s="10">
        <v>375700</v>
      </c>
      <c r="O21" s="10">
        <v>380800</v>
      </c>
      <c r="P21" s="10">
        <v>397000</v>
      </c>
      <c r="R21" s="15" t="s">
        <v>49</v>
      </c>
      <c r="S21" s="15">
        <f>G28+G29</f>
        <v>402900</v>
      </c>
      <c r="T21" s="15">
        <f t="shared" ref="T21" si="32">H28+H29</f>
        <v>413700</v>
      </c>
      <c r="U21" s="15">
        <f t="shared" ref="U21" si="33">I28+I29</f>
        <v>426300</v>
      </c>
      <c r="V21" s="15">
        <f t="shared" ref="V21" si="34">J28+J29</f>
        <v>438700</v>
      </c>
      <c r="W21" s="15">
        <f t="shared" ref="W21" si="35">K28+K29</f>
        <v>447800</v>
      </c>
      <c r="X21" s="15">
        <f t="shared" ref="X21" si="36">L28+L29</f>
        <v>465100</v>
      </c>
      <c r="Y21" s="15">
        <f t="shared" ref="Y21" si="37">M28+M29</f>
        <v>480800</v>
      </c>
      <c r="Z21" s="15">
        <f t="shared" ref="Z21" si="38">N28+N29</f>
        <v>497800</v>
      </c>
      <c r="AA21" s="15">
        <f t="shared" ref="AA21" si="39">O28+O29</f>
        <v>506800</v>
      </c>
      <c r="AB21" s="15">
        <f t="shared" ref="AB21" si="40">P28+P29</f>
        <v>538800</v>
      </c>
    </row>
    <row r="22" spans="5:28" x14ac:dyDescent="0.25">
      <c r="F22" s="9" t="s">
        <v>20</v>
      </c>
      <c r="G22" s="10">
        <v>353400</v>
      </c>
      <c r="H22" s="10">
        <v>357900</v>
      </c>
      <c r="I22" s="10">
        <v>361700</v>
      </c>
      <c r="J22" s="10">
        <v>367000</v>
      </c>
      <c r="K22" s="10">
        <v>374600</v>
      </c>
      <c r="L22" s="10">
        <v>380600</v>
      </c>
      <c r="M22" s="10">
        <v>400100</v>
      </c>
      <c r="N22" s="10">
        <v>412300</v>
      </c>
      <c r="O22" s="10">
        <v>415100</v>
      </c>
      <c r="P22" s="10">
        <v>431100</v>
      </c>
      <c r="R22" s="15" t="s">
        <v>69</v>
      </c>
      <c r="S22" s="15">
        <f>G30+G31</f>
        <v>387400</v>
      </c>
      <c r="T22" s="15">
        <f t="shared" ref="T22" si="41">H30+H31</f>
        <v>394800</v>
      </c>
      <c r="U22" s="15">
        <f t="shared" ref="U22" si="42">I30+I31</f>
        <v>402800</v>
      </c>
      <c r="V22" s="15">
        <f t="shared" ref="V22" si="43">J30+J31</f>
        <v>411200</v>
      </c>
      <c r="W22" s="15">
        <f t="shared" ref="W22" si="44">K30+K31</f>
        <v>420200</v>
      </c>
      <c r="X22" s="15">
        <f t="shared" ref="X22" si="45">L30+L31</f>
        <v>431200</v>
      </c>
      <c r="Y22" s="15">
        <f t="shared" ref="Y22" si="46">M30+M31</f>
        <v>444900</v>
      </c>
      <c r="Z22" s="15">
        <f t="shared" ref="Z22" si="47">N30+N31</f>
        <v>456500</v>
      </c>
      <c r="AA22" s="15">
        <f t="shared" ref="AA22" si="48">O30+O31</f>
        <v>465000</v>
      </c>
      <c r="AB22" s="15">
        <f t="shared" ref="AB22" si="49">P30+P31</f>
        <v>489200</v>
      </c>
    </row>
    <row r="23" spans="5:28" x14ac:dyDescent="0.25">
      <c r="F23" s="9" t="s">
        <v>21</v>
      </c>
      <c r="G23" s="10">
        <v>366700</v>
      </c>
      <c r="H23" s="10">
        <v>374000</v>
      </c>
      <c r="I23" s="10">
        <v>380200</v>
      </c>
      <c r="J23" s="10">
        <v>387700</v>
      </c>
      <c r="K23" s="10">
        <v>396700</v>
      </c>
      <c r="L23" s="10">
        <v>403700</v>
      </c>
      <c r="M23" s="10">
        <v>425900</v>
      </c>
      <c r="N23" s="10">
        <v>435900</v>
      </c>
      <c r="O23" s="10">
        <v>436800</v>
      </c>
      <c r="P23" s="10">
        <v>452300</v>
      </c>
    </row>
    <row r="24" spans="5:28" x14ac:dyDescent="0.25">
      <c r="F24" s="9" t="s">
        <v>22</v>
      </c>
      <c r="G24" s="10">
        <v>363400</v>
      </c>
      <c r="H24" s="10">
        <v>370800</v>
      </c>
      <c r="I24" s="10">
        <v>378800</v>
      </c>
      <c r="J24" s="10">
        <v>388500</v>
      </c>
      <c r="K24" s="10">
        <v>398900</v>
      </c>
      <c r="L24" s="10">
        <v>407600</v>
      </c>
      <c r="M24" s="10">
        <v>433300</v>
      </c>
      <c r="N24" s="10">
        <v>445700</v>
      </c>
      <c r="O24" s="10">
        <v>447400</v>
      </c>
      <c r="P24" s="10">
        <v>464100</v>
      </c>
    </row>
    <row r="25" spans="5:28" x14ac:dyDescent="0.25">
      <c r="F25" s="9" t="s">
        <v>23</v>
      </c>
      <c r="G25" s="10">
        <v>352200</v>
      </c>
      <c r="H25" s="10">
        <v>360000</v>
      </c>
      <c r="I25" s="10">
        <v>368300</v>
      </c>
      <c r="J25" s="10">
        <v>377900</v>
      </c>
      <c r="K25" s="10">
        <v>387000</v>
      </c>
      <c r="L25" s="10">
        <v>395500</v>
      </c>
      <c r="M25" s="10">
        <v>420000</v>
      </c>
      <c r="N25" s="10">
        <v>434000</v>
      </c>
      <c r="O25" s="10">
        <v>436700</v>
      </c>
      <c r="P25" s="10">
        <v>455900</v>
      </c>
    </row>
    <row r="26" spans="5:28" x14ac:dyDescent="0.25">
      <c r="F26" s="9" t="s">
        <v>24</v>
      </c>
      <c r="G26" s="10">
        <v>339600</v>
      </c>
      <c r="H26" s="10">
        <v>345700</v>
      </c>
      <c r="I26" s="10">
        <v>352700</v>
      </c>
      <c r="J26" s="10">
        <v>361100</v>
      </c>
      <c r="K26" s="10">
        <v>370500</v>
      </c>
      <c r="L26" s="10">
        <v>377800</v>
      </c>
      <c r="M26" s="10">
        <v>400800</v>
      </c>
      <c r="N26" s="10">
        <v>415100</v>
      </c>
      <c r="O26" s="10">
        <v>416600</v>
      </c>
      <c r="P26" s="10">
        <v>435000</v>
      </c>
    </row>
    <row r="27" spans="5:28" x14ac:dyDescent="0.25">
      <c r="F27" s="9" t="s">
        <v>25</v>
      </c>
      <c r="G27" s="10">
        <v>286000</v>
      </c>
      <c r="H27" s="10">
        <v>296200</v>
      </c>
      <c r="I27" s="10">
        <v>306500</v>
      </c>
      <c r="J27" s="10">
        <v>318900</v>
      </c>
      <c r="K27" s="10">
        <v>331300</v>
      </c>
      <c r="L27" s="10">
        <v>343800</v>
      </c>
      <c r="M27" s="10">
        <v>362900</v>
      </c>
      <c r="N27" s="10">
        <v>376300</v>
      </c>
      <c r="O27" s="10">
        <v>378500</v>
      </c>
      <c r="P27" s="10">
        <v>402500</v>
      </c>
    </row>
    <row r="28" spans="5:28" x14ac:dyDescent="0.25">
      <c r="F28" s="9" t="s">
        <v>26</v>
      </c>
      <c r="G28" s="10">
        <v>209700</v>
      </c>
      <c r="H28" s="10">
        <v>215100</v>
      </c>
      <c r="I28" s="10">
        <v>221300</v>
      </c>
      <c r="J28" s="10">
        <v>228100</v>
      </c>
      <c r="K28" s="10">
        <v>231900</v>
      </c>
      <c r="L28" s="10">
        <v>241400</v>
      </c>
      <c r="M28" s="10">
        <v>249600</v>
      </c>
      <c r="N28" s="10">
        <v>259600</v>
      </c>
      <c r="O28" s="10">
        <v>263300</v>
      </c>
      <c r="P28" s="10">
        <v>281900</v>
      </c>
    </row>
    <row r="29" spans="5:28" x14ac:dyDescent="0.25">
      <c r="F29" s="9" t="s">
        <v>27</v>
      </c>
      <c r="G29" s="10">
        <v>193200</v>
      </c>
      <c r="H29" s="10">
        <v>198600</v>
      </c>
      <c r="I29" s="10">
        <v>205000</v>
      </c>
      <c r="J29" s="10">
        <v>210600</v>
      </c>
      <c r="K29" s="10">
        <v>215900</v>
      </c>
      <c r="L29" s="10">
        <v>223700</v>
      </c>
      <c r="M29" s="10">
        <v>231200</v>
      </c>
      <c r="N29" s="10">
        <v>238200</v>
      </c>
      <c r="O29" s="10">
        <v>243500</v>
      </c>
      <c r="P29" s="10">
        <v>256900</v>
      </c>
    </row>
    <row r="30" spans="5:28" x14ac:dyDescent="0.25">
      <c r="F30" s="9" t="s">
        <v>28</v>
      </c>
      <c r="G30" s="10">
        <v>189700</v>
      </c>
      <c r="H30" s="10">
        <v>193500</v>
      </c>
      <c r="I30" s="10">
        <v>197700</v>
      </c>
      <c r="J30" s="10">
        <v>202300</v>
      </c>
      <c r="K30" s="10">
        <v>207100</v>
      </c>
      <c r="L30" s="10">
        <v>214100</v>
      </c>
      <c r="M30" s="10">
        <v>221300</v>
      </c>
      <c r="N30" s="10">
        <v>228200</v>
      </c>
      <c r="O30" s="10">
        <v>232700</v>
      </c>
      <c r="P30" s="10">
        <v>245000</v>
      </c>
    </row>
    <row r="31" spans="5:28" x14ac:dyDescent="0.25">
      <c r="F31" s="9" t="s">
        <v>57</v>
      </c>
      <c r="G31" s="10">
        <v>197700</v>
      </c>
      <c r="H31" s="10">
        <v>201300</v>
      </c>
      <c r="I31" s="10">
        <v>205100</v>
      </c>
      <c r="J31" s="10">
        <v>208900</v>
      </c>
      <c r="K31" s="10">
        <v>213100</v>
      </c>
      <c r="L31" s="10">
        <v>217100</v>
      </c>
      <c r="M31" s="10">
        <v>223600</v>
      </c>
      <c r="N31" s="10">
        <v>228300</v>
      </c>
      <c r="O31" s="10">
        <v>232300</v>
      </c>
      <c r="P31" s="10">
        <v>244200</v>
      </c>
      <c r="R31" s="15" t="s">
        <v>71</v>
      </c>
      <c r="S31" s="15">
        <v>2014</v>
      </c>
      <c r="T31" s="15">
        <v>2015</v>
      </c>
      <c r="U31" s="15">
        <v>2016</v>
      </c>
      <c r="V31" s="15">
        <v>2017</v>
      </c>
      <c r="W31" s="15">
        <v>2018</v>
      </c>
      <c r="X31" s="15">
        <v>2019</v>
      </c>
      <c r="Y31" s="15">
        <v>2020</v>
      </c>
      <c r="Z31" s="15">
        <v>2021</v>
      </c>
      <c r="AA31" s="15">
        <v>2022</v>
      </c>
      <c r="AB31" s="15">
        <v>2023</v>
      </c>
    </row>
    <row r="32" spans="5:28" x14ac:dyDescent="0.25">
      <c r="E32" s="9" t="s">
        <v>61</v>
      </c>
      <c r="F32" s="9" t="s">
        <v>59</v>
      </c>
      <c r="G32" s="10">
        <v>7800</v>
      </c>
      <c r="H32" s="10">
        <v>7500</v>
      </c>
      <c r="I32" s="10">
        <v>7100</v>
      </c>
      <c r="J32" s="10">
        <v>7600</v>
      </c>
      <c r="K32" s="10">
        <v>7600</v>
      </c>
      <c r="L32" s="10">
        <v>7500</v>
      </c>
      <c r="M32" s="10">
        <v>6500</v>
      </c>
      <c r="N32" s="10">
        <v>7600</v>
      </c>
      <c r="O32" s="10">
        <v>7800</v>
      </c>
      <c r="P32" s="10">
        <v>8600</v>
      </c>
      <c r="R32" s="15" t="s">
        <v>46</v>
      </c>
      <c r="S32" s="15">
        <f>G32+G33+G34+G35</f>
        <v>447200</v>
      </c>
      <c r="T32" s="15">
        <f t="shared" ref="T32" si="50">H32+H33+H34+H35</f>
        <v>448000</v>
      </c>
      <c r="U32" s="15">
        <f t="shared" ref="U32" si="51">I32+I33+I34+I35</f>
        <v>447100</v>
      </c>
      <c r="V32" s="15">
        <f t="shared" ref="V32" si="52">J32+J33+J34+J35</f>
        <v>453400</v>
      </c>
      <c r="W32" s="15">
        <f t="shared" ref="W32" si="53">K32+K33+K34+K35</f>
        <v>467900</v>
      </c>
      <c r="X32" s="15">
        <f t="shared" ref="X32" si="54">L32+L33+L34+L35</f>
        <v>481000</v>
      </c>
      <c r="Y32" s="15">
        <f t="shared" ref="Y32" si="55">M32+M33+M34+M35</f>
        <v>494300</v>
      </c>
      <c r="Z32" s="15">
        <f t="shared" ref="Z32" si="56">N32+N33+N34+N35</f>
        <v>532200</v>
      </c>
      <c r="AA32" s="15">
        <f t="shared" ref="AA32" si="57">O32+O33+O34+O35</f>
        <v>552200</v>
      </c>
      <c r="AB32" s="15">
        <f t="shared" ref="AB32" si="58">P32+P33+P34+P35</f>
        <v>571400</v>
      </c>
    </row>
    <row r="33" spans="5:28" x14ac:dyDescent="0.25">
      <c r="F33" s="9" t="s">
        <v>58</v>
      </c>
      <c r="G33" s="10">
        <v>77800</v>
      </c>
      <c r="H33" s="10">
        <v>78800</v>
      </c>
      <c r="I33" s="10">
        <v>79800</v>
      </c>
      <c r="J33" s="10">
        <v>81500</v>
      </c>
      <c r="K33" s="10">
        <v>84200</v>
      </c>
      <c r="L33" s="10">
        <v>86100</v>
      </c>
      <c r="M33" s="10">
        <v>87900</v>
      </c>
      <c r="N33" s="10">
        <v>99300</v>
      </c>
      <c r="O33" s="10">
        <v>102500</v>
      </c>
      <c r="P33" s="10">
        <v>105500</v>
      </c>
      <c r="R33" s="15" t="s">
        <v>47</v>
      </c>
      <c r="S33" s="15">
        <f>G36+G37+G38</f>
        <v>800400</v>
      </c>
      <c r="T33" s="15">
        <f t="shared" ref="T33" si="59">H36+H37+H38</f>
        <v>810500</v>
      </c>
      <c r="U33" s="15">
        <f t="shared" ref="U33" si="60">I36+I37+I38</f>
        <v>815300</v>
      </c>
      <c r="V33" s="15">
        <f t="shared" ref="V33" si="61">J36+J37+J38</f>
        <v>827900</v>
      </c>
      <c r="W33" s="15">
        <f t="shared" ref="W33" si="62">K36+K37+K38</f>
        <v>845000</v>
      </c>
      <c r="X33" s="15">
        <f t="shared" ref="X33" si="63">L36+L37+L38</f>
        <v>861400</v>
      </c>
      <c r="Y33" s="15">
        <f t="shared" ref="Y33" si="64">M36+M37+M38</f>
        <v>889400</v>
      </c>
      <c r="Z33" s="15">
        <f t="shared" ref="Z33" si="65">N36+N37+N38</f>
        <v>920500</v>
      </c>
      <c r="AA33" s="15">
        <f t="shared" ref="AA33" si="66">O36+O37+O38</f>
        <v>931400</v>
      </c>
      <c r="AB33" s="15">
        <f t="shared" ref="AB33" si="67">P36+P37+P38</f>
        <v>963100</v>
      </c>
    </row>
    <row r="34" spans="5:28" x14ac:dyDescent="0.25">
      <c r="F34" s="9" t="s">
        <v>18</v>
      </c>
      <c r="G34" s="10">
        <v>137500</v>
      </c>
      <c r="H34" s="10">
        <v>138000</v>
      </c>
      <c r="I34" s="10">
        <v>138400</v>
      </c>
      <c r="J34" s="10">
        <v>140700</v>
      </c>
      <c r="K34" s="10">
        <v>146300</v>
      </c>
      <c r="L34" s="10">
        <v>150600</v>
      </c>
      <c r="M34" s="10">
        <v>155900</v>
      </c>
      <c r="N34" s="10">
        <v>169200</v>
      </c>
      <c r="O34" s="10">
        <v>177000</v>
      </c>
      <c r="P34" s="10">
        <v>182900</v>
      </c>
      <c r="R34" s="15" t="s">
        <v>48</v>
      </c>
      <c r="S34" s="15">
        <f>G39+G40+G41</f>
        <v>709700</v>
      </c>
      <c r="T34" s="15">
        <f t="shared" ref="T34" si="68">H39+H40+H41</f>
        <v>723300</v>
      </c>
      <c r="U34" s="15">
        <f t="shared" ref="U34" si="69">I39+I40+I41</f>
        <v>737600</v>
      </c>
      <c r="V34" s="15">
        <f t="shared" ref="V34" si="70">J39+J40+J41</f>
        <v>760700</v>
      </c>
      <c r="W34" s="15">
        <f t="shared" ref="W34" si="71">K39+K40+K41</f>
        <v>775300</v>
      </c>
      <c r="X34" s="15">
        <f t="shared" ref="X34" si="72">L39+L40+L41</f>
        <v>795800</v>
      </c>
      <c r="Y34" s="15">
        <f t="shared" ref="Y34" si="73">M39+M40+M41</f>
        <v>821500</v>
      </c>
      <c r="Z34" s="15">
        <f t="shared" ref="Z34" si="74">N39+N40+N41</f>
        <v>852900</v>
      </c>
      <c r="AA34" s="15">
        <f t="shared" ref="AA34" si="75">O39+O40+O41</f>
        <v>862900</v>
      </c>
      <c r="AB34" s="15">
        <f t="shared" ref="AB34" si="76">P39+P40+P41</f>
        <v>904600</v>
      </c>
    </row>
    <row r="35" spans="5:28" x14ac:dyDescent="0.25">
      <c r="F35" s="9" t="s">
        <v>19</v>
      </c>
      <c r="G35" s="10">
        <v>224100</v>
      </c>
      <c r="H35" s="10">
        <v>223700</v>
      </c>
      <c r="I35" s="10">
        <v>221800</v>
      </c>
      <c r="J35" s="10">
        <v>223600</v>
      </c>
      <c r="K35" s="10">
        <v>229800</v>
      </c>
      <c r="L35" s="10">
        <v>236800</v>
      </c>
      <c r="M35" s="10">
        <v>244000</v>
      </c>
      <c r="N35" s="10">
        <v>256100</v>
      </c>
      <c r="O35" s="10">
        <v>264900</v>
      </c>
      <c r="P35" s="10">
        <v>274400</v>
      </c>
      <c r="R35" s="15" t="s">
        <v>49</v>
      </c>
      <c r="S35" s="15">
        <f>G42+G43</f>
        <v>298400</v>
      </c>
      <c r="T35" s="15">
        <f t="shared" ref="T35" si="77">H42+H43</f>
        <v>306500</v>
      </c>
      <c r="U35" s="15">
        <f t="shared" ref="U35" si="78">I42+I43</f>
        <v>316500</v>
      </c>
      <c r="V35" s="15">
        <f t="shared" ref="V35" si="79">J42+J43</f>
        <v>326900</v>
      </c>
      <c r="W35" s="15">
        <f t="shared" ref="W35" si="80">K42+K43</f>
        <v>335500</v>
      </c>
      <c r="X35" s="15">
        <f t="shared" ref="X35" si="81">L42+L43</f>
        <v>355200</v>
      </c>
      <c r="Y35" s="15">
        <f t="shared" ref="Y35" si="82">M42+M43</f>
        <v>370400</v>
      </c>
      <c r="Z35" s="15">
        <f t="shared" ref="Z35" si="83">N42+N43</f>
        <v>382700</v>
      </c>
      <c r="AA35" s="15">
        <f t="shared" ref="AA35" si="84">O42+O43</f>
        <v>388500</v>
      </c>
      <c r="AB35" s="15">
        <f t="shared" ref="AB35" si="85">P42+P43</f>
        <v>414600</v>
      </c>
    </row>
    <row r="36" spans="5:28" x14ac:dyDescent="0.25">
      <c r="F36" s="9" t="s">
        <v>20</v>
      </c>
      <c r="G36" s="10">
        <v>260700</v>
      </c>
      <c r="H36" s="10">
        <v>262200</v>
      </c>
      <c r="I36" s="10">
        <v>260500</v>
      </c>
      <c r="J36" s="10">
        <v>262100</v>
      </c>
      <c r="K36" s="10">
        <v>266700</v>
      </c>
      <c r="L36" s="10">
        <v>271400</v>
      </c>
      <c r="M36" s="10">
        <v>278500</v>
      </c>
      <c r="N36" s="10">
        <v>289500</v>
      </c>
      <c r="O36" s="10">
        <v>294500</v>
      </c>
      <c r="P36" s="10">
        <v>305000</v>
      </c>
      <c r="R36" s="15" t="s">
        <v>69</v>
      </c>
      <c r="S36" s="15">
        <f>G44+G45</f>
        <v>302900</v>
      </c>
      <c r="T36" s="15">
        <f t="shared" ref="T36" si="86">H44+H45</f>
        <v>307100</v>
      </c>
      <c r="U36" s="15">
        <f t="shared" ref="U36" si="87">I44+I45</f>
        <v>312500</v>
      </c>
      <c r="V36" s="15">
        <f t="shared" ref="V36" si="88">J44+J45</f>
        <v>318200</v>
      </c>
      <c r="W36" s="15">
        <f t="shared" ref="W36" si="89">K44+K45</f>
        <v>324400</v>
      </c>
      <c r="X36" s="15">
        <f t="shared" ref="X36" si="90">L44+L45</f>
        <v>332200</v>
      </c>
      <c r="Y36" s="15">
        <f t="shared" ref="Y36" si="91">M44+M45</f>
        <v>342600</v>
      </c>
      <c r="Z36" s="15">
        <f t="shared" ref="Z36" si="92">N44+N45</f>
        <v>351600</v>
      </c>
      <c r="AA36" s="15">
        <f t="shared" ref="AA36" si="93">O44+O45</f>
        <v>356600</v>
      </c>
      <c r="AB36" s="15">
        <f>P44+P45</f>
        <v>377100</v>
      </c>
    </row>
    <row r="37" spans="5:28" x14ac:dyDescent="0.25">
      <c r="F37" s="9" t="s">
        <v>21</v>
      </c>
      <c r="G37" s="10">
        <v>272300</v>
      </c>
      <c r="H37" s="10">
        <v>276200</v>
      </c>
      <c r="I37" s="10">
        <v>278700</v>
      </c>
      <c r="J37" s="10">
        <v>283000</v>
      </c>
      <c r="K37" s="10">
        <v>288900</v>
      </c>
      <c r="L37" s="10">
        <v>293600</v>
      </c>
      <c r="M37" s="10">
        <v>302700</v>
      </c>
      <c r="N37" s="10">
        <v>311900</v>
      </c>
      <c r="O37" s="10">
        <v>315200</v>
      </c>
      <c r="P37" s="10">
        <v>324400</v>
      </c>
    </row>
    <row r="38" spans="5:28" x14ac:dyDescent="0.25">
      <c r="F38" s="9" t="s">
        <v>22</v>
      </c>
      <c r="G38" s="10">
        <v>267400</v>
      </c>
      <c r="H38" s="10">
        <v>272100</v>
      </c>
      <c r="I38" s="10">
        <v>276100</v>
      </c>
      <c r="J38" s="10">
        <v>282800</v>
      </c>
      <c r="K38" s="10">
        <v>289400</v>
      </c>
      <c r="L38" s="10">
        <v>296400</v>
      </c>
      <c r="M38" s="10">
        <v>308200</v>
      </c>
      <c r="N38" s="10">
        <v>319100</v>
      </c>
      <c r="O38" s="10">
        <v>321700</v>
      </c>
      <c r="P38" s="10">
        <v>333700</v>
      </c>
    </row>
    <row r="39" spans="5:28" x14ac:dyDescent="0.25">
      <c r="F39" s="9" t="s">
        <v>23</v>
      </c>
      <c r="G39" s="10">
        <v>256600</v>
      </c>
      <c r="H39" s="10">
        <v>262300</v>
      </c>
      <c r="I39" s="10">
        <v>267500</v>
      </c>
      <c r="J39" s="10">
        <v>274200</v>
      </c>
      <c r="K39" s="10">
        <v>279500</v>
      </c>
      <c r="L39" s="10">
        <v>285900</v>
      </c>
      <c r="M39" s="10">
        <v>295600</v>
      </c>
      <c r="N39" s="10">
        <v>307500</v>
      </c>
      <c r="O39" s="10">
        <v>312000</v>
      </c>
      <c r="P39" s="10">
        <v>325500</v>
      </c>
    </row>
    <row r="40" spans="5:28" x14ac:dyDescent="0.25">
      <c r="F40" s="9" t="s">
        <v>24</v>
      </c>
      <c r="G40" s="10">
        <v>246400</v>
      </c>
      <c r="H40" s="10">
        <v>250000</v>
      </c>
      <c r="I40" s="10">
        <v>253800</v>
      </c>
      <c r="J40" s="10">
        <v>259700</v>
      </c>
      <c r="K40" s="10">
        <v>265500</v>
      </c>
      <c r="L40" s="10">
        <v>271000</v>
      </c>
      <c r="M40" s="10">
        <v>280400</v>
      </c>
      <c r="N40" s="10">
        <v>292000</v>
      </c>
      <c r="O40" s="10">
        <v>294700</v>
      </c>
      <c r="P40" s="10">
        <v>306500</v>
      </c>
    </row>
    <row r="41" spans="5:28" x14ac:dyDescent="0.25">
      <c r="F41" s="9" t="s">
        <v>25</v>
      </c>
      <c r="G41" s="10">
        <v>206700</v>
      </c>
      <c r="H41" s="10">
        <v>211000</v>
      </c>
      <c r="I41" s="10">
        <v>216300</v>
      </c>
      <c r="J41" s="10">
        <v>226800</v>
      </c>
      <c r="K41" s="10">
        <v>230300</v>
      </c>
      <c r="L41" s="10">
        <v>238900</v>
      </c>
      <c r="M41" s="10">
        <v>245500</v>
      </c>
      <c r="N41" s="10">
        <v>253400</v>
      </c>
      <c r="O41" s="10">
        <v>256200</v>
      </c>
      <c r="P41" s="10">
        <v>272600</v>
      </c>
    </row>
    <row r="42" spans="5:28" x14ac:dyDescent="0.25">
      <c r="F42" s="9" t="s">
        <v>26</v>
      </c>
      <c r="G42" s="10">
        <v>154500</v>
      </c>
      <c r="H42" s="10">
        <v>158800</v>
      </c>
      <c r="I42" s="10">
        <v>164000</v>
      </c>
      <c r="J42" s="10">
        <v>169700</v>
      </c>
      <c r="K42" s="10">
        <v>173700</v>
      </c>
      <c r="L42" s="10">
        <v>185200</v>
      </c>
      <c r="M42" s="10">
        <v>194000</v>
      </c>
      <c r="N42" s="10">
        <v>200300</v>
      </c>
      <c r="O42" s="10">
        <v>202200</v>
      </c>
      <c r="P42" s="10">
        <v>215700</v>
      </c>
    </row>
    <row r="43" spans="5:28" x14ac:dyDescent="0.25">
      <c r="F43" s="9" t="s">
        <v>27</v>
      </c>
      <c r="G43" s="10">
        <v>143900</v>
      </c>
      <c r="H43" s="10">
        <v>147700</v>
      </c>
      <c r="I43" s="10">
        <v>152500</v>
      </c>
      <c r="J43" s="10">
        <v>157200</v>
      </c>
      <c r="K43" s="10">
        <v>161800</v>
      </c>
      <c r="L43" s="10">
        <v>170000</v>
      </c>
      <c r="M43" s="10">
        <v>176400</v>
      </c>
      <c r="N43" s="10">
        <v>182400</v>
      </c>
      <c r="O43" s="10">
        <v>186300</v>
      </c>
      <c r="P43" s="10">
        <v>198900</v>
      </c>
    </row>
    <row r="44" spans="5:28" x14ac:dyDescent="0.25">
      <c r="F44" s="9" t="s">
        <v>28</v>
      </c>
      <c r="G44" s="10">
        <v>143000</v>
      </c>
      <c r="H44" s="10">
        <v>145500</v>
      </c>
      <c r="I44" s="10">
        <v>148600</v>
      </c>
      <c r="J44" s="10">
        <v>151900</v>
      </c>
      <c r="K44" s="10">
        <v>155300</v>
      </c>
      <c r="L44" s="10">
        <v>160700</v>
      </c>
      <c r="M44" s="10">
        <v>166400</v>
      </c>
      <c r="N44" s="10">
        <v>171900</v>
      </c>
      <c r="O44" s="10">
        <v>175300</v>
      </c>
      <c r="P44" s="10">
        <v>186200</v>
      </c>
    </row>
    <row r="45" spans="5:28" x14ac:dyDescent="0.25">
      <c r="F45" s="9" t="s">
        <v>57</v>
      </c>
      <c r="G45" s="10">
        <v>159900</v>
      </c>
      <c r="H45" s="10">
        <v>161600</v>
      </c>
      <c r="I45" s="10">
        <v>163900</v>
      </c>
      <c r="J45" s="10">
        <v>166300</v>
      </c>
      <c r="K45" s="10">
        <v>169100</v>
      </c>
      <c r="L45" s="10">
        <v>171500</v>
      </c>
      <c r="M45" s="10">
        <v>176200</v>
      </c>
      <c r="N45" s="10">
        <v>179700</v>
      </c>
      <c r="O45" s="10">
        <v>181300</v>
      </c>
      <c r="P45" s="10">
        <v>190900</v>
      </c>
      <c r="R45" s="15" t="s">
        <v>72</v>
      </c>
      <c r="S45" s="15">
        <v>2014</v>
      </c>
      <c r="T45" s="15">
        <v>2015</v>
      </c>
      <c r="U45" s="15">
        <v>2016</v>
      </c>
      <c r="V45" s="15">
        <v>2017</v>
      </c>
      <c r="W45" s="15">
        <v>2018</v>
      </c>
      <c r="X45" s="15">
        <v>2019</v>
      </c>
      <c r="Y45" s="15">
        <v>2020</v>
      </c>
      <c r="Z45" s="15">
        <v>2021</v>
      </c>
      <c r="AA45" s="15">
        <v>2022</v>
      </c>
      <c r="AB45" s="15">
        <v>2023</v>
      </c>
    </row>
    <row r="46" spans="5:28" x14ac:dyDescent="0.25">
      <c r="E46" s="9" t="s">
        <v>60</v>
      </c>
      <c r="F46" s="9" t="s">
        <v>59</v>
      </c>
      <c r="G46" s="10">
        <v>47800</v>
      </c>
      <c r="H46" s="10">
        <v>48100</v>
      </c>
      <c r="I46" s="10">
        <v>47100</v>
      </c>
      <c r="J46" s="10">
        <v>48400</v>
      </c>
      <c r="K46" s="10">
        <v>49400</v>
      </c>
      <c r="L46" s="10">
        <v>50300</v>
      </c>
      <c r="M46" s="10">
        <v>50900</v>
      </c>
      <c r="N46" s="10">
        <v>57500</v>
      </c>
      <c r="O46" s="10">
        <v>60200</v>
      </c>
      <c r="P46" s="10">
        <v>61500</v>
      </c>
      <c r="R46" s="15" t="s">
        <v>46</v>
      </c>
      <c r="S46" s="15">
        <f>G46+G47+G48+G49</f>
        <v>961800</v>
      </c>
      <c r="T46" s="15">
        <f t="shared" ref="T46" si="94">H46+H47+H48+H49</f>
        <v>972700</v>
      </c>
      <c r="U46" s="15">
        <f t="shared" ref="U46" si="95">I46+I47+I48+I49</f>
        <v>985400</v>
      </c>
      <c r="V46" s="15">
        <f t="shared" ref="V46" si="96">J46+J47+J48+J49</f>
        <v>1007200</v>
      </c>
      <c r="W46" s="15">
        <f t="shared" ref="W46" si="97">K46+K47+K48+K49</f>
        <v>1037200</v>
      </c>
      <c r="X46" s="15">
        <f t="shared" ref="X46" si="98">L46+L47+L48+L49</f>
        <v>1059100</v>
      </c>
      <c r="Y46" s="15">
        <f t="shared" ref="Y46" si="99">M46+M47+M48+M49</f>
        <v>1113700</v>
      </c>
      <c r="Z46" s="15">
        <f t="shared" ref="Z46" si="100">N46+N47+N48+N49</f>
        <v>1165800</v>
      </c>
      <c r="AA46" s="15">
        <f t="shared" ref="AA46" si="101">O46+O47+O48+O49</f>
        <v>1185500</v>
      </c>
      <c r="AB46" s="15">
        <f t="shared" ref="AB46" si="102">P46+P47+P48+P49</f>
        <v>1237700</v>
      </c>
    </row>
    <row r="47" spans="5:28" x14ac:dyDescent="0.25">
      <c r="F47" s="9" t="s">
        <v>58</v>
      </c>
      <c r="G47" s="10">
        <v>191000</v>
      </c>
      <c r="H47" s="10">
        <v>193400</v>
      </c>
      <c r="I47" s="10">
        <v>196100</v>
      </c>
      <c r="J47" s="10">
        <v>200200</v>
      </c>
      <c r="K47" s="10">
        <v>207500</v>
      </c>
      <c r="L47" s="10">
        <v>211100</v>
      </c>
      <c r="M47" s="10">
        <v>220100</v>
      </c>
      <c r="N47" s="10">
        <v>236300</v>
      </c>
      <c r="O47" s="10">
        <v>240900</v>
      </c>
      <c r="P47" s="10">
        <v>254200</v>
      </c>
      <c r="R47" s="15" t="s">
        <v>47</v>
      </c>
      <c r="S47" s="15">
        <f>G50+G51+G52</f>
        <v>1409200</v>
      </c>
      <c r="T47" s="15">
        <f t="shared" ref="T47" si="103">H50+H51+H52</f>
        <v>1437300</v>
      </c>
      <c r="U47" s="15">
        <f t="shared" ref="U47" si="104">I50+I51+I52</f>
        <v>1465000</v>
      </c>
      <c r="V47" s="15">
        <f t="shared" ref="V47" si="105">J50+J51+J52</f>
        <v>1496800</v>
      </c>
      <c r="W47" s="15">
        <f t="shared" ref="W47" si="106">K50+K51+K52</f>
        <v>1531700</v>
      </c>
      <c r="X47" s="15">
        <f t="shared" ref="X47" si="107">L50+L51+L52</f>
        <v>1564000</v>
      </c>
      <c r="Y47" s="15">
        <f t="shared" ref="Y47" si="108">M50+M51+M52</f>
        <v>1655500</v>
      </c>
      <c r="Z47" s="15">
        <f t="shared" ref="Z47" si="109">N50+N51+N52</f>
        <v>1698400</v>
      </c>
      <c r="AA47" s="15">
        <f t="shared" ref="AA47" si="110">O50+O51+O52</f>
        <v>1706800</v>
      </c>
      <c r="AB47" s="15">
        <f t="shared" ref="AB47" si="111">P50+P51+P52</f>
        <v>1776400</v>
      </c>
    </row>
    <row r="48" spans="5:28" x14ac:dyDescent="0.25">
      <c r="F48" s="9" t="s">
        <v>18</v>
      </c>
      <c r="G48" s="10">
        <v>321400</v>
      </c>
      <c r="H48" s="10">
        <v>325100</v>
      </c>
      <c r="I48" s="10">
        <v>330400</v>
      </c>
      <c r="J48" s="10">
        <v>338600</v>
      </c>
      <c r="K48" s="10">
        <v>349500</v>
      </c>
      <c r="L48" s="10">
        <v>357800</v>
      </c>
      <c r="M48" s="10">
        <v>377100</v>
      </c>
      <c r="N48" s="10">
        <v>391700</v>
      </c>
      <c r="O48" s="10">
        <v>399400</v>
      </c>
      <c r="P48" s="10">
        <v>415300</v>
      </c>
      <c r="R48" s="15" t="s">
        <v>48</v>
      </c>
      <c r="S48" s="15">
        <f>G53+G54+G55</f>
        <v>1312100</v>
      </c>
      <c r="T48" s="15">
        <f t="shared" ref="T48" si="112">H53+H54+H55</f>
        <v>1347200</v>
      </c>
      <c r="U48" s="15">
        <f t="shared" ref="U48" si="113">I53+I54+I55</f>
        <v>1380500</v>
      </c>
      <c r="V48" s="15">
        <f t="shared" ref="V48" si="114">J53+J54+J55</f>
        <v>1419000</v>
      </c>
      <c r="W48" s="15">
        <f t="shared" ref="W48" si="115">K53+K54+K55</f>
        <v>1460600</v>
      </c>
      <c r="X48" s="15">
        <f t="shared" ref="X48" si="116">L53+L54+L55</f>
        <v>1504400</v>
      </c>
      <c r="Y48" s="15">
        <f t="shared" ref="Y48" si="117">M53+M54+M55</f>
        <v>1598700</v>
      </c>
      <c r="Z48" s="15">
        <f t="shared" ref="Z48" si="118">N53+N54+N55</f>
        <v>1657300</v>
      </c>
      <c r="AA48" s="15">
        <f t="shared" ref="AA48" si="119">O53+O54+O55</f>
        <v>1663900</v>
      </c>
      <c r="AB48" s="15">
        <f t="shared" ref="AB48" si="120">P53+P54+P55</f>
        <v>1753100</v>
      </c>
    </row>
    <row r="49" spans="6:28" x14ac:dyDescent="0.25">
      <c r="F49" s="9" t="s">
        <v>19</v>
      </c>
      <c r="G49" s="10">
        <v>401600</v>
      </c>
      <c r="H49" s="10">
        <v>406100</v>
      </c>
      <c r="I49" s="10">
        <v>411800</v>
      </c>
      <c r="J49" s="10">
        <v>420000</v>
      </c>
      <c r="K49" s="10">
        <v>430800</v>
      </c>
      <c r="L49" s="10">
        <v>439900</v>
      </c>
      <c r="M49" s="10">
        <v>465600</v>
      </c>
      <c r="N49" s="10">
        <v>480300</v>
      </c>
      <c r="O49" s="10">
        <v>485000</v>
      </c>
      <c r="P49" s="10">
        <v>506700</v>
      </c>
      <c r="R49" s="15" t="s">
        <v>49</v>
      </c>
      <c r="S49" s="15">
        <f>G56+G57</f>
        <v>569200</v>
      </c>
      <c r="T49" s="15">
        <f t="shared" ref="T49" si="121">H56+H57</f>
        <v>586100</v>
      </c>
      <c r="U49" s="15">
        <f t="shared" ref="U49" si="122">I56+I57</f>
        <v>603600</v>
      </c>
      <c r="V49" s="15">
        <f t="shared" ref="V49" si="123">J56+J57</f>
        <v>619500</v>
      </c>
      <c r="W49" s="15">
        <f t="shared" ref="W49" si="124">K56+K57</f>
        <v>630300</v>
      </c>
      <c r="X49" s="15">
        <f t="shared" ref="X49" si="125">L56+L57</f>
        <v>654200</v>
      </c>
      <c r="Y49" s="15">
        <f t="shared" ref="Y49" si="126">M56+M57</f>
        <v>675600</v>
      </c>
      <c r="Z49" s="15">
        <f t="shared" ref="Z49" si="127">N56+N57</f>
        <v>712400</v>
      </c>
      <c r="AA49" s="15">
        <f t="shared" ref="AA49" si="128">O56+O57</f>
        <v>720600</v>
      </c>
      <c r="AB49" s="15">
        <f t="shared" ref="AB49" si="129">P56+P57</f>
        <v>774000</v>
      </c>
    </row>
    <row r="50" spans="6:28" x14ac:dyDescent="0.25">
      <c r="F50" s="9" t="s">
        <v>20</v>
      </c>
      <c r="G50" s="10">
        <v>450600</v>
      </c>
      <c r="H50" s="10">
        <v>457400</v>
      </c>
      <c r="I50" s="10">
        <v>463900</v>
      </c>
      <c r="J50" s="10">
        <v>472200</v>
      </c>
      <c r="K50" s="10">
        <v>482100</v>
      </c>
      <c r="L50" s="10">
        <v>491000</v>
      </c>
      <c r="M50" s="10">
        <v>519500</v>
      </c>
      <c r="N50" s="10">
        <v>534100</v>
      </c>
      <c r="O50" s="10">
        <v>538300</v>
      </c>
      <c r="P50" s="10">
        <v>560900</v>
      </c>
      <c r="R50" s="15" t="s">
        <v>69</v>
      </c>
      <c r="S50" s="15">
        <f>G58+G59</f>
        <v>488300</v>
      </c>
      <c r="T50" s="15">
        <f t="shared" ref="T50" si="130">H58+H59</f>
        <v>500700</v>
      </c>
      <c r="U50" s="15">
        <f t="shared" ref="U50" si="131">I58+I59</f>
        <v>513800</v>
      </c>
      <c r="V50" s="15">
        <f t="shared" ref="V50" si="132">J58+J59</f>
        <v>525800</v>
      </c>
      <c r="W50" s="15">
        <f t="shared" ref="W50" si="133">K58+K59</f>
        <v>538000</v>
      </c>
      <c r="X50" s="15">
        <f t="shared" ref="X50" si="134">L58+L59</f>
        <v>557000</v>
      </c>
      <c r="Y50" s="15">
        <f t="shared" ref="Y50" si="135">M58+M59</f>
        <v>575000</v>
      </c>
      <c r="Z50" s="15">
        <f t="shared" ref="Z50" si="136">N58+N59</f>
        <v>593500</v>
      </c>
      <c r="AA50" s="15">
        <f t="shared" ref="AA50" si="137">O58+O59</f>
        <v>597800</v>
      </c>
      <c r="AB50" s="15">
        <f>P58+P59</f>
        <v>627700</v>
      </c>
    </row>
    <row r="51" spans="6:28" x14ac:dyDescent="0.25">
      <c r="F51" s="9" t="s">
        <v>21</v>
      </c>
      <c r="G51" s="10">
        <v>478100</v>
      </c>
      <c r="H51" s="10">
        <v>487600</v>
      </c>
      <c r="I51" s="10">
        <v>496300</v>
      </c>
      <c r="J51" s="10">
        <v>506300</v>
      </c>
      <c r="K51" s="10">
        <v>517700</v>
      </c>
      <c r="L51" s="10">
        <v>527900</v>
      </c>
      <c r="M51" s="10">
        <v>558800</v>
      </c>
      <c r="N51" s="10">
        <v>571200</v>
      </c>
      <c r="O51" s="10">
        <v>573500</v>
      </c>
      <c r="P51" s="10">
        <v>596100</v>
      </c>
    </row>
    <row r="52" spans="6:28" x14ac:dyDescent="0.25">
      <c r="F52" s="9" t="s">
        <v>22</v>
      </c>
      <c r="G52" s="10">
        <v>480500</v>
      </c>
      <c r="H52" s="10">
        <v>492300</v>
      </c>
      <c r="I52" s="10">
        <v>504800</v>
      </c>
      <c r="J52" s="10">
        <v>518300</v>
      </c>
      <c r="K52" s="10">
        <v>531900</v>
      </c>
      <c r="L52" s="10">
        <v>545100</v>
      </c>
      <c r="M52" s="10">
        <v>577200</v>
      </c>
      <c r="N52" s="10">
        <v>593100</v>
      </c>
      <c r="O52" s="10">
        <v>595000</v>
      </c>
      <c r="P52" s="10">
        <v>619400</v>
      </c>
    </row>
    <row r="53" spans="6:28" x14ac:dyDescent="0.25">
      <c r="F53" s="9" t="s">
        <v>23</v>
      </c>
      <c r="G53" s="10">
        <v>464100</v>
      </c>
      <c r="H53" s="10">
        <v>477300</v>
      </c>
      <c r="I53" s="10">
        <v>490200</v>
      </c>
      <c r="J53" s="10">
        <v>504400</v>
      </c>
      <c r="K53" s="10">
        <v>518200</v>
      </c>
      <c r="L53" s="10">
        <v>533500</v>
      </c>
      <c r="M53" s="10">
        <v>566200</v>
      </c>
      <c r="N53" s="10">
        <v>587100</v>
      </c>
      <c r="O53" s="10">
        <v>591100</v>
      </c>
      <c r="P53" s="10">
        <v>619000</v>
      </c>
    </row>
    <row r="54" spans="6:28" x14ac:dyDescent="0.25">
      <c r="F54" s="9" t="s">
        <v>24</v>
      </c>
      <c r="G54" s="10">
        <v>445500</v>
      </c>
      <c r="H54" s="10">
        <v>455800</v>
      </c>
      <c r="I54" s="10">
        <v>465700</v>
      </c>
      <c r="J54" s="10">
        <v>477700</v>
      </c>
      <c r="K54" s="10">
        <v>491200</v>
      </c>
      <c r="L54" s="10">
        <v>503600</v>
      </c>
      <c r="M54" s="10">
        <v>537400</v>
      </c>
      <c r="N54" s="10">
        <v>557600</v>
      </c>
      <c r="O54" s="10">
        <v>560400</v>
      </c>
      <c r="P54" s="10">
        <v>589500</v>
      </c>
    </row>
    <row r="55" spans="6:28" x14ac:dyDescent="0.25">
      <c r="F55" s="9" t="s">
        <v>25</v>
      </c>
      <c r="G55" s="10">
        <v>402500</v>
      </c>
      <c r="H55" s="10">
        <v>414100</v>
      </c>
      <c r="I55" s="10">
        <v>424600</v>
      </c>
      <c r="J55" s="10">
        <v>436900</v>
      </c>
      <c r="K55" s="10">
        <v>451200</v>
      </c>
      <c r="L55" s="10">
        <v>467300</v>
      </c>
      <c r="M55" s="10">
        <v>495100</v>
      </c>
      <c r="N55" s="10">
        <v>512600</v>
      </c>
      <c r="O55" s="10">
        <v>512400</v>
      </c>
      <c r="P55" s="10">
        <v>544600</v>
      </c>
    </row>
    <row r="56" spans="6:28" x14ac:dyDescent="0.25">
      <c r="F56" s="9" t="s">
        <v>26</v>
      </c>
      <c r="G56" s="10">
        <v>305700</v>
      </c>
      <c r="H56" s="10">
        <v>313200</v>
      </c>
      <c r="I56" s="10">
        <v>321500</v>
      </c>
      <c r="J56" s="10">
        <v>330700</v>
      </c>
      <c r="K56" s="10">
        <v>335600</v>
      </c>
      <c r="L56" s="10">
        <v>348900</v>
      </c>
      <c r="M56" s="10">
        <v>362700</v>
      </c>
      <c r="N56" s="10">
        <v>389600</v>
      </c>
      <c r="O56" s="10">
        <v>395700</v>
      </c>
      <c r="P56" s="10">
        <v>434100</v>
      </c>
    </row>
    <row r="57" spans="6:28" x14ac:dyDescent="0.25">
      <c r="F57" s="9" t="s">
        <v>27</v>
      </c>
      <c r="G57" s="10">
        <v>263500</v>
      </c>
      <c r="H57" s="10">
        <v>272900</v>
      </c>
      <c r="I57" s="10">
        <v>282100</v>
      </c>
      <c r="J57" s="10">
        <v>288800</v>
      </c>
      <c r="K57" s="10">
        <v>294700</v>
      </c>
      <c r="L57" s="10">
        <v>305300</v>
      </c>
      <c r="M57" s="10">
        <v>312900</v>
      </c>
      <c r="N57" s="10">
        <v>322800</v>
      </c>
      <c r="O57" s="10">
        <v>324900</v>
      </c>
      <c r="P57" s="10">
        <v>339900</v>
      </c>
    </row>
    <row r="58" spans="6:28" x14ac:dyDescent="0.25">
      <c r="F58" s="9" t="s">
        <v>28</v>
      </c>
      <c r="G58" s="10">
        <v>245500</v>
      </c>
      <c r="H58" s="10">
        <v>252400</v>
      </c>
      <c r="I58" s="10">
        <v>259500</v>
      </c>
      <c r="J58" s="10">
        <v>266700</v>
      </c>
      <c r="K58" s="10">
        <v>273600</v>
      </c>
      <c r="L58" s="10">
        <v>284600</v>
      </c>
      <c r="M58" s="10">
        <v>294200</v>
      </c>
      <c r="N58" s="10">
        <v>304500</v>
      </c>
      <c r="O58" s="10">
        <v>306600</v>
      </c>
      <c r="P58" s="10">
        <v>320900</v>
      </c>
    </row>
    <row r="59" spans="6:28" x14ac:dyDescent="0.25">
      <c r="F59" s="9" t="s">
        <v>57</v>
      </c>
      <c r="G59" s="10">
        <v>242800</v>
      </c>
      <c r="H59" s="10">
        <v>248300</v>
      </c>
      <c r="I59" s="10">
        <v>254300</v>
      </c>
      <c r="J59" s="10">
        <v>259100</v>
      </c>
      <c r="K59" s="10">
        <v>264400</v>
      </c>
      <c r="L59" s="10">
        <v>272400</v>
      </c>
      <c r="M59" s="10">
        <v>280800</v>
      </c>
      <c r="N59" s="10">
        <v>289000</v>
      </c>
      <c r="O59" s="10">
        <v>291200</v>
      </c>
      <c r="P59" s="10">
        <v>306800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7EA7F-5052-49E4-BCB6-9E7B87F16A31}">
  <dimension ref="A1:AB59"/>
  <sheetViews>
    <sheetView topLeftCell="D7" workbookViewId="0">
      <selection activeCell="R3" sqref="R3:AB50"/>
    </sheetView>
  </sheetViews>
  <sheetFormatPr defaultRowHeight="15" x14ac:dyDescent="0.25"/>
  <cols>
    <col min="1" max="1" width="38.85546875" style="7" customWidth="1"/>
    <col min="2" max="2" width="35.42578125" style="7" customWidth="1"/>
    <col min="3" max="3" width="22.28515625" style="7" customWidth="1"/>
    <col min="4" max="4" width="40.7109375" style="7" customWidth="1"/>
    <col min="5" max="5" width="28.7109375" style="7" customWidth="1"/>
    <col min="6" max="6" width="17.140625" style="7" customWidth="1"/>
    <col min="7" max="16" width="9" style="7" customWidth="1"/>
    <col min="17" max="17" width="9.140625" style="7"/>
    <col min="18" max="18" width="14.7109375" style="7" customWidth="1"/>
    <col min="19" max="16384" width="9.140625" style="7"/>
  </cols>
  <sheetData>
    <row r="1" spans="1:28" ht="17.25" x14ac:dyDescent="0.3">
      <c r="A1" s="6" t="s">
        <v>67</v>
      </c>
    </row>
    <row r="2" spans="1:28" x14ac:dyDescent="0.25">
      <c r="A2" s="8" t="s">
        <v>1</v>
      </c>
    </row>
    <row r="3" spans="1:28" x14ac:dyDescent="0.25"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R3" s="15" t="s">
        <v>70</v>
      </c>
      <c r="S3" s="15">
        <v>2014</v>
      </c>
      <c r="T3" s="15">
        <v>2015</v>
      </c>
      <c r="U3" s="15">
        <v>2016</v>
      </c>
      <c r="V3" s="15">
        <v>2017</v>
      </c>
      <c r="W3" s="15">
        <v>2018</v>
      </c>
      <c r="X3" s="15">
        <v>2019</v>
      </c>
      <c r="Y3" s="15">
        <v>2020</v>
      </c>
      <c r="Z3" s="15">
        <v>2021</v>
      </c>
      <c r="AA3" s="15">
        <v>2022</v>
      </c>
      <c r="AB3" s="15">
        <v>2023</v>
      </c>
    </row>
    <row r="4" spans="1:28" x14ac:dyDescent="0.25">
      <c r="A4" s="9" t="s">
        <v>68</v>
      </c>
      <c r="B4" s="9" t="s">
        <v>65</v>
      </c>
      <c r="C4" s="9" t="s">
        <v>13</v>
      </c>
      <c r="D4" s="9" t="s">
        <v>64</v>
      </c>
      <c r="E4" s="9" t="s">
        <v>63</v>
      </c>
      <c r="F4" s="9" t="s">
        <v>59</v>
      </c>
      <c r="G4" s="10">
        <v>43200</v>
      </c>
      <c r="H4" s="10">
        <v>43200</v>
      </c>
      <c r="I4" s="10">
        <v>41900</v>
      </c>
      <c r="J4" s="10">
        <v>42900</v>
      </c>
      <c r="K4" s="10">
        <v>43300</v>
      </c>
      <c r="L4" s="10">
        <v>43900</v>
      </c>
      <c r="M4" s="10">
        <v>44600</v>
      </c>
      <c r="N4" s="10">
        <v>48600</v>
      </c>
      <c r="O4" s="10">
        <v>46800</v>
      </c>
      <c r="P4" s="10">
        <v>47300</v>
      </c>
      <c r="R4" s="15" t="s">
        <v>46</v>
      </c>
      <c r="S4" s="15">
        <f>G4+G5+G6+G7</f>
        <v>871200</v>
      </c>
      <c r="T4" s="15">
        <f t="shared" ref="T4:AB4" si="0">H4+H5+H6+H7</f>
        <v>879800</v>
      </c>
      <c r="U4" s="15">
        <f t="shared" si="0"/>
        <v>882000</v>
      </c>
      <c r="V4" s="15">
        <f t="shared" si="0"/>
        <v>891400</v>
      </c>
      <c r="W4" s="15">
        <f t="shared" si="0"/>
        <v>909500</v>
      </c>
      <c r="X4" s="15">
        <f t="shared" si="0"/>
        <v>925700</v>
      </c>
      <c r="Y4" s="15">
        <f t="shared" si="0"/>
        <v>965800</v>
      </c>
      <c r="Z4" s="15">
        <f t="shared" si="0"/>
        <v>1007500</v>
      </c>
      <c r="AA4" s="15">
        <f t="shared" si="0"/>
        <v>956100</v>
      </c>
      <c r="AB4" s="15">
        <f t="shared" si="0"/>
        <v>965900</v>
      </c>
    </row>
    <row r="5" spans="1:28" x14ac:dyDescent="0.25">
      <c r="F5" s="9" t="s">
        <v>58</v>
      </c>
      <c r="G5" s="10">
        <v>169200</v>
      </c>
      <c r="H5" s="10">
        <v>171100</v>
      </c>
      <c r="I5" s="10">
        <v>172300</v>
      </c>
      <c r="J5" s="10">
        <v>174100</v>
      </c>
      <c r="K5" s="10">
        <v>178800</v>
      </c>
      <c r="L5" s="10">
        <v>180900</v>
      </c>
      <c r="M5" s="10">
        <v>186800</v>
      </c>
      <c r="N5" s="10">
        <v>201000</v>
      </c>
      <c r="O5" s="10">
        <v>189500</v>
      </c>
      <c r="P5" s="10">
        <v>192400</v>
      </c>
      <c r="R5" s="15" t="s">
        <v>47</v>
      </c>
      <c r="S5" s="15">
        <f>G8+G9+G10</f>
        <v>1432600</v>
      </c>
      <c r="T5" s="15">
        <f t="shared" ref="T5:AB5" si="1">H8+H9+H10</f>
        <v>1467000</v>
      </c>
      <c r="U5" s="15">
        <f t="shared" si="1"/>
        <v>1476600</v>
      </c>
      <c r="V5" s="15">
        <f t="shared" si="1"/>
        <v>1490900</v>
      </c>
      <c r="W5" s="15">
        <f t="shared" si="1"/>
        <v>1504500</v>
      </c>
      <c r="X5" s="15">
        <f t="shared" si="1"/>
        <v>1530800</v>
      </c>
      <c r="Y5" s="15">
        <f t="shared" si="1"/>
        <v>1600700</v>
      </c>
      <c r="Z5" s="15">
        <f t="shared" si="1"/>
        <v>1637200</v>
      </c>
      <c r="AA5" s="15">
        <f t="shared" si="1"/>
        <v>1532000</v>
      </c>
      <c r="AB5" s="15">
        <f t="shared" si="1"/>
        <v>1554500</v>
      </c>
    </row>
    <row r="6" spans="1:28" x14ac:dyDescent="0.25">
      <c r="F6" s="9" t="s">
        <v>18</v>
      </c>
      <c r="G6" s="10">
        <v>278500</v>
      </c>
      <c r="H6" s="10">
        <v>282900</v>
      </c>
      <c r="I6" s="10">
        <v>283300</v>
      </c>
      <c r="J6" s="10">
        <v>287500</v>
      </c>
      <c r="K6" s="10">
        <v>294800</v>
      </c>
      <c r="L6" s="10">
        <v>300800</v>
      </c>
      <c r="M6" s="10">
        <v>314200</v>
      </c>
      <c r="N6" s="10">
        <v>326000</v>
      </c>
      <c r="O6" s="10">
        <v>310800</v>
      </c>
      <c r="P6" s="10">
        <v>313500</v>
      </c>
      <c r="R6" s="15" t="s">
        <v>48</v>
      </c>
      <c r="S6" s="15">
        <f>G11+G12+G13</f>
        <v>1350900</v>
      </c>
      <c r="T6" s="15">
        <f t="shared" ref="T6:AB6" si="2">H11+H12+H13</f>
        <v>1398800</v>
      </c>
      <c r="U6" s="15">
        <f t="shared" si="2"/>
        <v>1422900</v>
      </c>
      <c r="V6" s="15">
        <f t="shared" si="2"/>
        <v>1457000</v>
      </c>
      <c r="W6" s="15">
        <f t="shared" si="2"/>
        <v>1477200</v>
      </c>
      <c r="X6" s="15">
        <f t="shared" si="2"/>
        <v>1530300</v>
      </c>
      <c r="Y6" s="15">
        <f t="shared" si="2"/>
        <v>1594100</v>
      </c>
      <c r="Z6" s="15">
        <f t="shared" si="2"/>
        <v>1663700</v>
      </c>
      <c r="AA6" s="15">
        <f t="shared" si="2"/>
        <v>1546400</v>
      </c>
      <c r="AB6" s="15">
        <f t="shared" si="2"/>
        <v>1587600</v>
      </c>
    </row>
    <row r="7" spans="1:28" x14ac:dyDescent="0.25">
      <c r="F7" s="9" t="s">
        <v>19</v>
      </c>
      <c r="G7" s="10">
        <v>380300</v>
      </c>
      <c r="H7" s="10">
        <v>382600</v>
      </c>
      <c r="I7" s="10">
        <v>384500</v>
      </c>
      <c r="J7" s="10">
        <v>386900</v>
      </c>
      <c r="K7" s="10">
        <v>392600</v>
      </c>
      <c r="L7" s="10">
        <v>400100</v>
      </c>
      <c r="M7" s="10">
        <v>420200</v>
      </c>
      <c r="N7" s="10">
        <v>431900</v>
      </c>
      <c r="O7" s="10">
        <v>409000</v>
      </c>
      <c r="P7" s="10">
        <v>412700</v>
      </c>
      <c r="R7" s="15" t="s">
        <v>49</v>
      </c>
      <c r="S7" s="15">
        <f>G14+G15</f>
        <v>605500</v>
      </c>
      <c r="T7" s="15">
        <f t="shared" ref="T7:AB7" si="3">H14+H15</f>
        <v>634800</v>
      </c>
      <c r="U7" s="15">
        <f t="shared" si="3"/>
        <v>649200</v>
      </c>
      <c r="V7" s="15">
        <f t="shared" si="3"/>
        <v>659500</v>
      </c>
      <c r="W7" s="15">
        <f t="shared" si="3"/>
        <v>659400</v>
      </c>
      <c r="X7" s="15">
        <f t="shared" si="3"/>
        <v>692200</v>
      </c>
      <c r="Y7" s="15">
        <f t="shared" si="3"/>
        <v>718000</v>
      </c>
      <c r="Z7" s="15">
        <f t="shared" si="3"/>
        <v>737200</v>
      </c>
      <c r="AA7" s="15">
        <f t="shared" si="3"/>
        <v>674300</v>
      </c>
      <c r="AB7" s="15">
        <f t="shared" si="3"/>
        <v>720100</v>
      </c>
    </row>
    <row r="8" spans="1:28" x14ac:dyDescent="0.25">
      <c r="F8" s="9" t="s">
        <v>20</v>
      </c>
      <c r="G8" s="10">
        <v>446100</v>
      </c>
      <c r="H8" s="10">
        <v>453800</v>
      </c>
      <c r="I8" s="10">
        <v>452800</v>
      </c>
      <c r="J8" s="10">
        <v>454000</v>
      </c>
      <c r="K8" s="10">
        <v>457500</v>
      </c>
      <c r="L8" s="10">
        <v>463400</v>
      </c>
      <c r="M8" s="10">
        <v>483400</v>
      </c>
      <c r="N8" s="10">
        <v>495300</v>
      </c>
      <c r="O8" s="10">
        <v>467400</v>
      </c>
      <c r="P8" s="10">
        <v>468300</v>
      </c>
      <c r="R8" s="15" t="s">
        <v>69</v>
      </c>
      <c r="S8" s="15">
        <f>G16+G17</f>
        <v>529000</v>
      </c>
      <c r="T8" s="15">
        <f t="shared" ref="T8:AB8" si="4">H16+H17</f>
        <v>549300</v>
      </c>
      <c r="U8" s="15">
        <f t="shared" si="4"/>
        <v>562100</v>
      </c>
      <c r="V8" s="15">
        <f t="shared" si="4"/>
        <v>570100</v>
      </c>
      <c r="W8" s="15">
        <f t="shared" si="4"/>
        <v>578500</v>
      </c>
      <c r="X8" s="15">
        <f t="shared" si="4"/>
        <v>608900</v>
      </c>
      <c r="Y8" s="15">
        <f t="shared" si="4"/>
        <v>633900</v>
      </c>
      <c r="Z8" s="15">
        <f t="shared" si="4"/>
        <v>628600</v>
      </c>
      <c r="AA8" s="15">
        <f t="shared" si="4"/>
        <v>577900</v>
      </c>
      <c r="AB8" s="15">
        <f t="shared" si="4"/>
        <v>632200</v>
      </c>
    </row>
    <row r="9" spans="1:28" x14ac:dyDescent="0.25">
      <c r="F9" s="9" t="s">
        <v>21</v>
      </c>
      <c r="G9" s="10">
        <v>487300</v>
      </c>
      <c r="H9" s="10">
        <v>501300</v>
      </c>
      <c r="I9" s="10">
        <v>502200</v>
      </c>
      <c r="J9" s="10">
        <v>505200</v>
      </c>
      <c r="K9" s="10">
        <v>510300</v>
      </c>
      <c r="L9" s="10">
        <v>517900</v>
      </c>
      <c r="M9" s="10">
        <v>540200</v>
      </c>
      <c r="N9" s="10">
        <v>548900</v>
      </c>
      <c r="O9" s="10">
        <v>512800</v>
      </c>
      <c r="P9" s="10">
        <v>515300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x14ac:dyDescent="0.25">
      <c r="F10" s="9" t="s">
        <v>22</v>
      </c>
      <c r="G10" s="10">
        <v>499200</v>
      </c>
      <c r="H10" s="10">
        <v>511900</v>
      </c>
      <c r="I10" s="10">
        <v>521600</v>
      </c>
      <c r="J10" s="10">
        <v>531700</v>
      </c>
      <c r="K10" s="10">
        <v>536700</v>
      </c>
      <c r="L10" s="10">
        <v>549500</v>
      </c>
      <c r="M10" s="10">
        <v>577100</v>
      </c>
      <c r="N10" s="10">
        <v>593000</v>
      </c>
      <c r="O10" s="10">
        <v>551800</v>
      </c>
      <c r="P10" s="10">
        <v>570900</v>
      </c>
    </row>
    <row r="11" spans="1:28" x14ac:dyDescent="0.25">
      <c r="F11" s="9" t="s">
        <v>23</v>
      </c>
      <c r="G11" s="10">
        <v>482800</v>
      </c>
      <c r="H11" s="10">
        <v>500700</v>
      </c>
      <c r="I11" s="10">
        <v>509800</v>
      </c>
      <c r="J11" s="10">
        <v>522600</v>
      </c>
      <c r="K11" s="10">
        <v>529900</v>
      </c>
      <c r="L11" s="10">
        <v>547500</v>
      </c>
      <c r="M11" s="10">
        <v>569600</v>
      </c>
      <c r="N11" s="10">
        <v>593700</v>
      </c>
      <c r="O11" s="10">
        <v>553000</v>
      </c>
      <c r="P11" s="10">
        <v>564300</v>
      </c>
    </row>
    <row r="12" spans="1:28" x14ac:dyDescent="0.25">
      <c r="F12" s="9" t="s">
        <v>24</v>
      </c>
      <c r="G12" s="10">
        <v>463200</v>
      </c>
      <c r="H12" s="10">
        <v>476800</v>
      </c>
      <c r="I12" s="10">
        <v>483900</v>
      </c>
      <c r="J12" s="10">
        <v>492000</v>
      </c>
      <c r="K12" s="10">
        <v>497700</v>
      </c>
      <c r="L12" s="10">
        <v>516400</v>
      </c>
      <c r="M12" s="10">
        <v>540000</v>
      </c>
      <c r="N12" s="10">
        <v>566100</v>
      </c>
      <c r="O12" s="10">
        <v>523500</v>
      </c>
      <c r="P12" s="10">
        <v>539000</v>
      </c>
    </row>
    <row r="13" spans="1:28" x14ac:dyDescent="0.25">
      <c r="F13" s="9" t="s">
        <v>25</v>
      </c>
      <c r="G13" s="10">
        <v>404900</v>
      </c>
      <c r="H13" s="10">
        <v>421300</v>
      </c>
      <c r="I13" s="10">
        <v>429200</v>
      </c>
      <c r="J13" s="10">
        <v>442400</v>
      </c>
      <c r="K13" s="10">
        <v>449600</v>
      </c>
      <c r="L13" s="10">
        <v>466400</v>
      </c>
      <c r="M13" s="10">
        <v>484500</v>
      </c>
      <c r="N13" s="10">
        <v>503900</v>
      </c>
      <c r="O13" s="10">
        <v>469900</v>
      </c>
      <c r="P13" s="10">
        <v>484300</v>
      </c>
    </row>
    <row r="14" spans="1:28" x14ac:dyDescent="0.25">
      <c r="F14" s="9" t="s">
        <v>26</v>
      </c>
      <c r="G14" s="10">
        <v>319200</v>
      </c>
      <c r="H14" s="10">
        <v>333800</v>
      </c>
      <c r="I14" s="10">
        <v>343400</v>
      </c>
      <c r="J14" s="10">
        <v>346200</v>
      </c>
      <c r="K14" s="10">
        <v>345000</v>
      </c>
      <c r="L14" s="10">
        <v>362900</v>
      </c>
      <c r="M14" s="10">
        <v>377000</v>
      </c>
      <c r="N14" s="10">
        <v>394400</v>
      </c>
      <c r="O14" s="10">
        <v>363000</v>
      </c>
      <c r="P14" s="10">
        <v>395700</v>
      </c>
    </row>
    <row r="15" spans="1:28" x14ac:dyDescent="0.25">
      <c r="F15" s="9" t="s">
        <v>27</v>
      </c>
      <c r="G15" s="10">
        <v>286300</v>
      </c>
      <c r="H15" s="10">
        <v>301000</v>
      </c>
      <c r="I15" s="10">
        <v>305800</v>
      </c>
      <c r="J15" s="10">
        <v>313300</v>
      </c>
      <c r="K15" s="10">
        <v>314400</v>
      </c>
      <c r="L15" s="10">
        <v>329300</v>
      </c>
      <c r="M15" s="10">
        <v>341000</v>
      </c>
      <c r="N15" s="10">
        <v>342800</v>
      </c>
      <c r="O15" s="10">
        <v>311300</v>
      </c>
      <c r="P15" s="10">
        <v>324400</v>
      </c>
    </row>
    <row r="16" spans="1:28" x14ac:dyDescent="0.25">
      <c r="F16" s="9" t="s">
        <v>28</v>
      </c>
      <c r="G16" s="10">
        <v>266300</v>
      </c>
      <c r="H16" s="10">
        <v>279000</v>
      </c>
      <c r="I16" s="10">
        <v>287000</v>
      </c>
      <c r="J16" s="10">
        <v>291800</v>
      </c>
      <c r="K16" s="10">
        <v>297300</v>
      </c>
      <c r="L16" s="10">
        <v>310500</v>
      </c>
      <c r="M16" s="10">
        <v>326300</v>
      </c>
      <c r="N16" s="10">
        <v>323300</v>
      </c>
      <c r="O16" s="10">
        <v>296600</v>
      </c>
      <c r="P16" s="10">
        <v>331700</v>
      </c>
    </row>
    <row r="17" spans="5:28" x14ac:dyDescent="0.25">
      <c r="F17" s="9" t="s">
        <v>57</v>
      </c>
      <c r="G17" s="10">
        <v>262700</v>
      </c>
      <c r="H17" s="10">
        <v>270300</v>
      </c>
      <c r="I17" s="10">
        <v>275100</v>
      </c>
      <c r="J17" s="10">
        <v>278300</v>
      </c>
      <c r="K17" s="10">
        <v>281200</v>
      </c>
      <c r="L17" s="10">
        <v>298400</v>
      </c>
      <c r="M17" s="10">
        <v>307600</v>
      </c>
      <c r="N17" s="10">
        <v>305300</v>
      </c>
      <c r="O17" s="10">
        <v>281300</v>
      </c>
      <c r="P17" s="10">
        <v>300500</v>
      </c>
      <c r="R17" s="15" t="s">
        <v>52</v>
      </c>
      <c r="S17" s="15">
        <v>2014</v>
      </c>
      <c r="T17" s="15">
        <v>2015</v>
      </c>
      <c r="U17" s="15">
        <v>2016</v>
      </c>
      <c r="V17" s="15">
        <v>2017</v>
      </c>
      <c r="W17" s="15">
        <v>2018</v>
      </c>
      <c r="X17" s="15">
        <v>2019</v>
      </c>
      <c r="Y17" s="15">
        <v>2020</v>
      </c>
      <c r="Z17" s="15">
        <v>2021</v>
      </c>
      <c r="AA17" s="15">
        <v>2022</v>
      </c>
      <c r="AB17" s="15">
        <v>2023</v>
      </c>
    </row>
    <row r="18" spans="5:28" x14ac:dyDescent="0.25">
      <c r="E18" s="9" t="s">
        <v>62</v>
      </c>
      <c r="F18" s="9" t="s">
        <v>59</v>
      </c>
      <c r="G18" s="10">
        <v>27200</v>
      </c>
      <c r="H18" s="10">
        <v>26800</v>
      </c>
      <c r="I18" s="10">
        <v>25800</v>
      </c>
      <c r="J18" s="10">
        <v>26300</v>
      </c>
      <c r="K18" s="10">
        <v>26500</v>
      </c>
      <c r="L18" s="10">
        <v>26600</v>
      </c>
      <c r="M18" s="10">
        <v>25600</v>
      </c>
      <c r="N18" s="10">
        <v>28200</v>
      </c>
      <c r="O18" s="10">
        <v>27100</v>
      </c>
      <c r="P18" s="10">
        <v>26900</v>
      </c>
      <c r="R18" s="15" t="s">
        <v>46</v>
      </c>
      <c r="S18" s="15">
        <f>G18+G19+G20+G21</f>
        <v>823900</v>
      </c>
      <c r="T18" s="15">
        <f t="shared" ref="T18:AB18" si="5">H18+H19+H20+H21</f>
        <v>827100</v>
      </c>
      <c r="U18" s="15">
        <f t="shared" si="5"/>
        <v>833200</v>
      </c>
      <c r="V18" s="15">
        <f t="shared" si="5"/>
        <v>841200</v>
      </c>
      <c r="W18" s="15">
        <f t="shared" si="5"/>
        <v>860400</v>
      </c>
      <c r="X18" s="15">
        <f t="shared" si="5"/>
        <v>874700</v>
      </c>
      <c r="Y18" s="15">
        <f t="shared" si="5"/>
        <v>904100</v>
      </c>
      <c r="Z18" s="15">
        <f t="shared" si="5"/>
        <v>941100</v>
      </c>
      <c r="AA18" s="15">
        <f t="shared" si="5"/>
        <v>895100</v>
      </c>
      <c r="AB18" s="15">
        <f t="shared" si="5"/>
        <v>903400</v>
      </c>
    </row>
    <row r="19" spans="5:28" x14ac:dyDescent="0.25">
      <c r="F19" s="9" t="s">
        <v>58</v>
      </c>
      <c r="G19" s="10">
        <v>152600</v>
      </c>
      <c r="H19" s="10">
        <v>153600</v>
      </c>
      <c r="I19" s="10">
        <v>155700</v>
      </c>
      <c r="J19" s="10">
        <v>157300</v>
      </c>
      <c r="K19" s="10">
        <v>161900</v>
      </c>
      <c r="L19" s="10">
        <v>164100</v>
      </c>
      <c r="M19" s="10">
        <v>167900</v>
      </c>
      <c r="N19" s="10">
        <v>183400</v>
      </c>
      <c r="O19" s="10">
        <v>174800</v>
      </c>
      <c r="P19" s="10">
        <v>177000</v>
      </c>
      <c r="R19" s="15" t="s">
        <v>47</v>
      </c>
      <c r="S19" s="15">
        <f>G22+G23+G24</f>
        <v>1275700</v>
      </c>
      <c r="T19" s="15">
        <f t="shared" ref="T19:AB19" si="6">H22+H23+H24</f>
        <v>1292500</v>
      </c>
      <c r="U19" s="15">
        <f t="shared" si="6"/>
        <v>1310200</v>
      </c>
      <c r="V19" s="15">
        <f t="shared" si="6"/>
        <v>1321500</v>
      </c>
      <c r="W19" s="15">
        <f t="shared" si="6"/>
        <v>1341600</v>
      </c>
      <c r="X19" s="15">
        <f t="shared" si="6"/>
        <v>1356100</v>
      </c>
      <c r="Y19" s="15">
        <f t="shared" si="6"/>
        <v>1427000</v>
      </c>
      <c r="Z19" s="15">
        <f t="shared" si="6"/>
        <v>1439600</v>
      </c>
      <c r="AA19" s="15">
        <f t="shared" si="6"/>
        <v>1342200</v>
      </c>
      <c r="AB19" s="15">
        <f t="shared" si="6"/>
        <v>1347500</v>
      </c>
    </row>
    <row r="20" spans="5:28" x14ac:dyDescent="0.25">
      <c r="F20" s="9" t="s">
        <v>18</v>
      </c>
      <c r="G20" s="10">
        <v>269900</v>
      </c>
      <c r="H20" s="10">
        <v>271600</v>
      </c>
      <c r="I20" s="10">
        <v>273200</v>
      </c>
      <c r="J20" s="10">
        <v>277300</v>
      </c>
      <c r="K20" s="10">
        <v>285000</v>
      </c>
      <c r="L20" s="10">
        <v>291000</v>
      </c>
      <c r="M20" s="10">
        <v>299100</v>
      </c>
      <c r="N20" s="10">
        <v>311500</v>
      </c>
      <c r="O20" s="10">
        <v>299800</v>
      </c>
      <c r="P20" s="10">
        <v>302500</v>
      </c>
      <c r="R20" s="15" t="s">
        <v>48</v>
      </c>
      <c r="S20" s="15">
        <f>G25+G26+G27</f>
        <v>1151200</v>
      </c>
      <c r="T20" s="15">
        <f t="shared" ref="T20:AB20" si="7">H25+H26+H27</f>
        <v>1174300</v>
      </c>
      <c r="U20" s="15">
        <f t="shared" si="7"/>
        <v>1201200</v>
      </c>
      <c r="V20" s="15">
        <f t="shared" si="7"/>
        <v>1222800</v>
      </c>
      <c r="W20" s="15">
        <f t="shared" si="7"/>
        <v>1248300</v>
      </c>
      <c r="X20" s="15">
        <f t="shared" si="7"/>
        <v>1271200</v>
      </c>
      <c r="Y20" s="15">
        <f t="shared" si="7"/>
        <v>1341300</v>
      </c>
      <c r="Z20" s="15">
        <f t="shared" si="7"/>
        <v>1363400</v>
      </c>
      <c r="AA20" s="15">
        <f t="shared" si="7"/>
        <v>1272400</v>
      </c>
      <c r="AB20" s="15">
        <f t="shared" si="7"/>
        <v>1293400</v>
      </c>
    </row>
    <row r="21" spans="5:28" x14ac:dyDescent="0.25">
      <c r="F21" s="9" t="s">
        <v>19</v>
      </c>
      <c r="G21" s="10">
        <v>374200</v>
      </c>
      <c r="H21" s="10">
        <v>375100</v>
      </c>
      <c r="I21" s="10">
        <v>378500</v>
      </c>
      <c r="J21" s="10">
        <v>380300</v>
      </c>
      <c r="K21" s="10">
        <v>387000</v>
      </c>
      <c r="L21" s="10">
        <v>393000</v>
      </c>
      <c r="M21" s="10">
        <v>411500</v>
      </c>
      <c r="N21" s="10">
        <v>418000</v>
      </c>
      <c r="O21" s="10">
        <v>393400</v>
      </c>
      <c r="P21" s="10">
        <v>397000</v>
      </c>
      <c r="R21" s="15" t="s">
        <v>49</v>
      </c>
      <c r="S21" s="15">
        <f>G28+G29</f>
        <v>474400</v>
      </c>
      <c r="T21" s="15">
        <f t="shared" ref="T21:AB21" si="8">H28+H29</f>
        <v>485000</v>
      </c>
      <c r="U21" s="15">
        <f t="shared" si="8"/>
        <v>498300</v>
      </c>
      <c r="V21" s="15">
        <f t="shared" si="8"/>
        <v>507000</v>
      </c>
      <c r="W21" s="15">
        <f t="shared" si="8"/>
        <v>513300</v>
      </c>
      <c r="X21" s="15">
        <f t="shared" si="8"/>
        <v>529300</v>
      </c>
      <c r="Y21" s="15">
        <f t="shared" si="8"/>
        <v>544800</v>
      </c>
      <c r="Z21" s="15">
        <f t="shared" si="8"/>
        <v>553800</v>
      </c>
      <c r="AA21" s="15">
        <f t="shared" si="8"/>
        <v>523500</v>
      </c>
      <c r="AB21" s="15">
        <f t="shared" si="8"/>
        <v>538800</v>
      </c>
    </row>
    <row r="22" spans="5:28" x14ac:dyDescent="0.25">
      <c r="F22" s="9" t="s">
        <v>20</v>
      </c>
      <c r="G22" s="10">
        <v>416100</v>
      </c>
      <c r="H22" s="10">
        <v>419400</v>
      </c>
      <c r="I22" s="10">
        <v>422900</v>
      </c>
      <c r="J22" s="10">
        <v>424200</v>
      </c>
      <c r="K22" s="10">
        <v>429500</v>
      </c>
      <c r="L22" s="10">
        <v>433000</v>
      </c>
      <c r="M22" s="10">
        <v>453400</v>
      </c>
      <c r="N22" s="10">
        <v>458700</v>
      </c>
      <c r="O22" s="10">
        <v>428800</v>
      </c>
      <c r="P22" s="10">
        <v>431100</v>
      </c>
      <c r="R22" s="15" t="s">
        <v>69</v>
      </c>
      <c r="S22" s="15">
        <f>G30+G31</f>
        <v>456100</v>
      </c>
      <c r="T22" s="15">
        <f t="shared" ref="T22:AB22" si="9">H30+H31</f>
        <v>462900</v>
      </c>
      <c r="U22" s="15">
        <f t="shared" si="9"/>
        <v>470900</v>
      </c>
      <c r="V22" s="15">
        <f t="shared" si="9"/>
        <v>475300</v>
      </c>
      <c r="W22" s="15">
        <f t="shared" si="9"/>
        <v>481800</v>
      </c>
      <c r="X22" s="15">
        <f t="shared" si="9"/>
        <v>490700</v>
      </c>
      <c r="Y22" s="15">
        <f t="shared" si="9"/>
        <v>504200</v>
      </c>
      <c r="Z22" s="15">
        <f t="shared" si="9"/>
        <v>507800</v>
      </c>
      <c r="AA22" s="15">
        <f t="shared" si="9"/>
        <v>480400</v>
      </c>
      <c r="AB22" s="15">
        <f t="shared" si="9"/>
        <v>489200</v>
      </c>
    </row>
    <row r="23" spans="5:28" x14ac:dyDescent="0.25">
      <c r="F23" s="9" t="s">
        <v>21</v>
      </c>
      <c r="G23" s="10">
        <v>431700</v>
      </c>
      <c r="H23" s="10">
        <v>438400</v>
      </c>
      <c r="I23" s="10">
        <v>444500</v>
      </c>
      <c r="J23" s="10">
        <v>448200</v>
      </c>
      <c r="K23" s="10">
        <v>454800</v>
      </c>
      <c r="L23" s="10">
        <v>459300</v>
      </c>
      <c r="M23" s="10">
        <v>482600</v>
      </c>
      <c r="N23" s="10">
        <v>485000</v>
      </c>
      <c r="O23" s="10">
        <v>451300</v>
      </c>
      <c r="P23" s="10">
        <v>452300</v>
      </c>
    </row>
    <row r="24" spans="5:28" x14ac:dyDescent="0.25">
      <c r="F24" s="9" t="s">
        <v>22</v>
      </c>
      <c r="G24" s="10">
        <v>427900</v>
      </c>
      <c r="H24" s="10">
        <v>434700</v>
      </c>
      <c r="I24" s="10">
        <v>442800</v>
      </c>
      <c r="J24" s="10">
        <v>449100</v>
      </c>
      <c r="K24" s="10">
        <v>457300</v>
      </c>
      <c r="L24" s="10">
        <v>463800</v>
      </c>
      <c r="M24" s="10">
        <v>491000</v>
      </c>
      <c r="N24" s="10">
        <v>495900</v>
      </c>
      <c r="O24" s="10">
        <v>462100</v>
      </c>
      <c r="P24" s="10">
        <v>464100</v>
      </c>
    </row>
    <row r="25" spans="5:28" x14ac:dyDescent="0.25">
      <c r="F25" s="9" t="s">
        <v>23</v>
      </c>
      <c r="G25" s="10">
        <v>414700</v>
      </c>
      <c r="H25" s="10">
        <v>422000</v>
      </c>
      <c r="I25" s="10">
        <v>430600</v>
      </c>
      <c r="J25" s="10">
        <v>436800</v>
      </c>
      <c r="K25" s="10">
        <v>443700</v>
      </c>
      <c r="L25" s="10">
        <v>450100</v>
      </c>
      <c r="M25" s="10">
        <v>475900</v>
      </c>
      <c r="N25" s="10">
        <v>482900</v>
      </c>
      <c r="O25" s="10">
        <v>451100</v>
      </c>
      <c r="P25" s="10">
        <v>455900</v>
      </c>
    </row>
    <row r="26" spans="5:28" x14ac:dyDescent="0.25">
      <c r="F26" s="9" t="s">
        <v>24</v>
      </c>
      <c r="G26" s="10">
        <v>399800</v>
      </c>
      <c r="H26" s="10">
        <v>405100</v>
      </c>
      <c r="I26" s="10">
        <v>412300</v>
      </c>
      <c r="J26" s="10">
        <v>417400</v>
      </c>
      <c r="K26" s="10">
        <v>424800</v>
      </c>
      <c r="L26" s="10">
        <v>429900</v>
      </c>
      <c r="M26" s="10">
        <v>454200</v>
      </c>
      <c r="N26" s="10">
        <v>461800</v>
      </c>
      <c r="O26" s="10">
        <v>430300</v>
      </c>
      <c r="P26" s="10">
        <v>435000</v>
      </c>
    </row>
    <row r="27" spans="5:28" x14ac:dyDescent="0.25">
      <c r="F27" s="9" t="s">
        <v>25</v>
      </c>
      <c r="G27" s="10">
        <v>336700</v>
      </c>
      <c r="H27" s="10">
        <v>347200</v>
      </c>
      <c r="I27" s="10">
        <v>358300</v>
      </c>
      <c r="J27" s="10">
        <v>368600</v>
      </c>
      <c r="K27" s="10">
        <v>379800</v>
      </c>
      <c r="L27" s="10">
        <v>391200</v>
      </c>
      <c r="M27" s="10">
        <v>411200</v>
      </c>
      <c r="N27" s="10">
        <v>418700</v>
      </c>
      <c r="O27" s="10">
        <v>391000</v>
      </c>
      <c r="P27" s="10">
        <v>402500</v>
      </c>
    </row>
    <row r="28" spans="5:28" x14ac:dyDescent="0.25">
      <c r="F28" s="9" t="s">
        <v>26</v>
      </c>
      <c r="G28" s="10">
        <v>246900</v>
      </c>
      <c r="H28" s="10">
        <v>252200</v>
      </c>
      <c r="I28" s="10">
        <v>258700</v>
      </c>
      <c r="J28" s="10">
        <v>263600</v>
      </c>
      <c r="K28" s="10">
        <v>265800</v>
      </c>
      <c r="L28" s="10">
        <v>274700</v>
      </c>
      <c r="M28" s="10">
        <v>282800</v>
      </c>
      <c r="N28" s="10">
        <v>288800</v>
      </c>
      <c r="O28" s="10">
        <v>271900</v>
      </c>
      <c r="P28" s="10">
        <v>281900</v>
      </c>
    </row>
    <row r="29" spans="5:28" x14ac:dyDescent="0.25">
      <c r="F29" s="9" t="s">
        <v>27</v>
      </c>
      <c r="G29" s="10">
        <v>227500</v>
      </c>
      <c r="H29" s="10">
        <v>232800</v>
      </c>
      <c r="I29" s="10">
        <v>239600</v>
      </c>
      <c r="J29" s="10">
        <v>243400</v>
      </c>
      <c r="K29" s="10">
        <v>247500</v>
      </c>
      <c r="L29" s="10">
        <v>254600</v>
      </c>
      <c r="M29" s="10">
        <v>262000</v>
      </c>
      <c r="N29" s="10">
        <v>265000</v>
      </c>
      <c r="O29" s="10">
        <v>251600</v>
      </c>
      <c r="P29" s="10">
        <v>256900</v>
      </c>
    </row>
    <row r="30" spans="5:28" x14ac:dyDescent="0.25">
      <c r="F30" s="9" t="s">
        <v>28</v>
      </c>
      <c r="G30" s="10">
        <v>223400</v>
      </c>
      <c r="H30" s="10">
        <v>226900</v>
      </c>
      <c r="I30" s="10">
        <v>231100</v>
      </c>
      <c r="J30" s="10">
        <v>233800</v>
      </c>
      <c r="K30" s="10">
        <v>237400</v>
      </c>
      <c r="L30" s="10">
        <v>243700</v>
      </c>
      <c r="M30" s="10">
        <v>250800</v>
      </c>
      <c r="N30" s="10">
        <v>253800</v>
      </c>
      <c r="O30" s="10">
        <v>240400</v>
      </c>
      <c r="P30" s="10">
        <v>245000</v>
      </c>
    </row>
    <row r="31" spans="5:28" x14ac:dyDescent="0.25">
      <c r="F31" s="9" t="s">
        <v>57</v>
      </c>
      <c r="G31" s="10">
        <v>232700</v>
      </c>
      <c r="H31" s="10">
        <v>236000</v>
      </c>
      <c r="I31" s="10">
        <v>239800</v>
      </c>
      <c r="J31" s="10">
        <v>241500</v>
      </c>
      <c r="K31" s="10">
        <v>244400</v>
      </c>
      <c r="L31" s="10">
        <v>247000</v>
      </c>
      <c r="M31" s="10">
        <v>253400</v>
      </c>
      <c r="N31" s="10">
        <v>254000</v>
      </c>
      <c r="O31" s="10">
        <v>240000</v>
      </c>
      <c r="P31" s="10">
        <v>244200</v>
      </c>
      <c r="R31" s="15" t="s">
        <v>71</v>
      </c>
      <c r="S31" s="15">
        <v>2014</v>
      </c>
      <c r="T31" s="15">
        <v>2015</v>
      </c>
      <c r="U31" s="15">
        <v>2016</v>
      </c>
      <c r="V31" s="15">
        <v>2017</v>
      </c>
      <c r="W31" s="15">
        <v>2018</v>
      </c>
      <c r="X31" s="15">
        <v>2019</v>
      </c>
      <c r="Y31" s="15">
        <v>2020</v>
      </c>
      <c r="Z31" s="15">
        <v>2021</v>
      </c>
      <c r="AA31" s="15">
        <v>2022</v>
      </c>
      <c r="AB31" s="15">
        <v>2023</v>
      </c>
    </row>
    <row r="32" spans="5:28" x14ac:dyDescent="0.25">
      <c r="E32" s="9" t="s">
        <v>61</v>
      </c>
      <c r="F32" s="9" t="s">
        <v>59</v>
      </c>
      <c r="G32" s="10">
        <v>9200</v>
      </c>
      <c r="H32" s="10">
        <v>8700</v>
      </c>
      <c r="I32" s="10">
        <v>8300</v>
      </c>
      <c r="J32" s="10">
        <v>8700</v>
      </c>
      <c r="K32" s="10">
        <v>8700</v>
      </c>
      <c r="L32" s="10">
        <v>8600</v>
      </c>
      <c r="M32" s="10">
        <v>7400</v>
      </c>
      <c r="N32" s="10">
        <v>8500</v>
      </c>
      <c r="O32" s="10">
        <v>8100</v>
      </c>
      <c r="P32" s="10">
        <v>8600</v>
      </c>
      <c r="R32" s="15" t="s">
        <v>46</v>
      </c>
      <c r="S32" s="15">
        <f>G32+G33+G34+G35</f>
        <v>526600</v>
      </c>
      <c r="T32" s="15">
        <f t="shared" ref="T32:AB32" si="10">H32+H33+H34+H35</f>
        <v>524900</v>
      </c>
      <c r="U32" s="15">
        <f t="shared" si="10"/>
        <v>522700</v>
      </c>
      <c r="V32" s="15">
        <f t="shared" si="10"/>
        <v>524000</v>
      </c>
      <c r="W32" s="15">
        <f t="shared" si="10"/>
        <v>536400</v>
      </c>
      <c r="X32" s="15">
        <f t="shared" si="10"/>
        <v>547300</v>
      </c>
      <c r="Y32" s="15">
        <f t="shared" si="10"/>
        <v>560200</v>
      </c>
      <c r="Z32" s="15">
        <f t="shared" si="10"/>
        <v>592100</v>
      </c>
      <c r="AA32" s="15">
        <f t="shared" si="10"/>
        <v>570400</v>
      </c>
      <c r="AB32" s="15">
        <f t="shared" si="10"/>
        <v>571400</v>
      </c>
    </row>
    <row r="33" spans="5:28" x14ac:dyDescent="0.25">
      <c r="F33" s="9" t="s">
        <v>58</v>
      </c>
      <c r="G33" s="10">
        <v>91600</v>
      </c>
      <c r="H33" s="10">
        <v>92300</v>
      </c>
      <c r="I33" s="10">
        <v>93300</v>
      </c>
      <c r="J33" s="10">
        <v>94200</v>
      </c>
      <c r="K33" s="10">
        <v>96500</v>
      </c>
      <c r="L33" s="10">
        <v>97900</v>
      </c>
      <c r="M33" s="10">
        <v>99600</v>
      </c>
      <c r="N33" s="10">
        <v>110400</v>
      </c>
      <c r="O33" s="10">
        <v>105900</v>
      </c>
      <c r="P33" s="10">
        <v>105500</v>
      </c>
      <c r="R33" s="15" t="s">
        <v>47</v>
      </c>
      <c r="S33" s="15">
        <f>G36+G37+G38</f>
        <v>942300</v>
      </c>
      <c r="T33" s="15">
        <f t="shared" ref="T33:AB33" si="11">H36+H37+H38</f>
        <v>950000</v>
      </c>
      <c r="U33" s="15">
        <f t="shared" si="11"/>
        <v>953100</v>
      </c>
      <c r="V33" s="15">
        <f t="shared" si="11"/>
        <v>956900</v>
      </c>
      <c r="W33" s="15">
        <f t="shared" si="11"/>
        <v>968700</v>
      </c>
      <c r="X33" s="15">
        <f t="shared" si="11"/>
        <v>980100</v>
      </c>
      <c r="Y33" s="15">
        <f t="shared" si="11"/>
        <v>1007800</v>
      </c>
      <c r="Z33" s="15">
        <f t="shared" si="11"/>
        <v>1024100</v>
      </c>
      <c r="AA33" s="15">
        <f t="shared" si="11"/>
        <v>962200</v>
      </c>
      <c r="AB33" s="15">
        <f t="shared" si="11"/>
        <v>963100</v>
      </c>
    </row>
    <row r="34" spans="5:28" x14ac:dyDescent="0.25">
      <c r="F34" s="9" t="s">
        <v>18</v>
      </c>
      <c r="G34" s="10">
        <v>161900</v>
      </c>
      <c r="H34" s="10">
        <v>161700</v>
      </c>
      <c r="I34" s="10">
        <v>161800</v>
      </c>
      <c r="J34" s="10">
        <v>162700</v>
      </c>
      <c r="K34" s="10">
        <v>167800</v>
      </c>
      <c r="L34" s="10">
        <v>171400</v>
      </c>
      <c r="M34" s="10">
        <v>176700</v>
      </c>
      <c r="N34" s="10">
        <v>188200</v>
      </c>
      <c r="O34" s="10">
        <v>182800</v>
      </c>
      <c r="P34" s="10">
        <v>182900</v>
      </c>
      <c r="R34" s="15" t="s">
        <v>48</v>
      </c>
      <c r="S34" s="15">
        <f>G39+G40+G41</f>
        <v>835500</v>
      </c>
      <c r="T34" s="15">
        <f t="shared" ref="T34:AB34" si="12">H39+H40+H41</f>
        <v>847900</v>
      </c>
      <c r="U34" s="15">
        <f t="shared" si="12"/>
        <v>862200</v>
      </c>
      <c r="V34" s="15">
        <f t="shared" si="12"/>
        <v>879200</v>
      </c>
      <c r="W34" s="15">
        <f t="shared" si="12"/>
        <v>888800</v>
      </c>
      <c r="X34" s="15">
        <f t="shared" si="12"/>
        <v>905600</v>
      </c>
      <c r="Y34" s="15">
        <f t="shared" si="12"/>
        <v>930900</v>
      </c>
      <c r="Z34" s="15">
        <f t="shared" si="12"/>
        <v>948800</v>
      </c>
      <c r="AA34" s="15">
        <f t="shared" si="12"/>
        <v>891400</v>
      </c>
      <c r="AB34" s="15">
        <f t="shared" si="12"/>
        <v>904600</v>
      </c>
    </row>
    <row r="35" spans="5:28" x14ac:dyDescent="0.25">
      <c r="F35" s="9" t="s">
        <v>19</v>
      </c>
      <c r="G35" s="10">
        <v>263900</v>
      </c>
      <c r="H35" s="10">
        <v>262200</v>
      </c>
      <c r="I35" s="10">
        <v>259300</v>
      </c>
      <c r="J35" s="10">
        <v>258400</v>
      </c>
      <c r="K35" s="10">
        <v>263400</v>
      </c>
      <c r="L35" s="10">
        <v>269400</v>
      </c>
      <c r="M35" s="10">
        <v>276500</v>
      </c>
      <c r="N35" s="10">
        <v>285000</v>
      </c>
      <c r="O35" s="10">
        <v>273600</v>
      </c>
      <c r="P35" s="10">
        <v>274400</v>
      </c>
      <c r="R35" s="15" t="s">
        <v>49</v>
      </c>
      <c r="S35" s="15">
        <f>G42+G43</f>
        <v>351400</v>
      </c>
      <c r="T35" s="15">
        <f t="shared" ref="T35:AB35" si="13">H42+H43</f>
        <v>359200</v>
      </c>
      <c r="U35" s="15">
        <f t="shared" si="13"/>
        <v>370000</v>
      </c>
      <c r="V35" s="15">
        <f t="shared" si="13"/>
        <v>377800</v>
      </c>
      <c r="W35" s="15">
        <f t="shared" si="13"/>
        <v>384700</v>
      </c>
      <c r="X35" s="15">
        <f t="shared" si="13"/>
        <v>404100</v>
      </c>
      <c r="Y35" s="15">
        <f t="shared" si="13"/>
        <v>419700</v>
      </c>
      <c r="Z35" s="15">
        <f t="shared" si="13"/>
        <v>425800</v>
      </c>
      <c r="AA35" s="15">
        <f t="shared" si="13"/>
        <v>401400</v>
      </c>
      <c r="AB35" s="15">
        <f t="shared" si="13"/>
        <v>414600</v>
      </c>
    </row>
    <row r="36" spans="5:28" x14ac:dyDescent="0.25">
      <c r="F36" s="9" t="s">
        <v>20</v>
      </c>
      <c r="G36" s="10">
        <v>306900</v>
      </c>
      <c r="H36" s="10">
        <v>307400</v>
      </c>
      <c r="I36" s="10">
        <v>304500</v>
      </c>
      <c r="J36" s="10">
        <v>302900</v>
      </c>
      <c r="K36" s="10">
        <v>305800</v>
      </c>
      <c r="L36" s="10">
        <v>308800</v>
      </c>
      <c r="M36" s="10">
        <v>315600</v>
      </c>
      <c r="N36" s="10">
        <v>322100</v>
      </c>
      <c r="O36" s="10">
        <v>304200</v>
      </c>
      <c r="P36" s="10">
        <v>305000</v>
      </c>
      <c r="R36" s="15" t="s">
        <v>69</v>
      </c>
      <c r="S36" s="15">
        <f>G44+G45</f>
        <v>356700</v>
      </c>
      <c r="T36" s="15">
        <f t="shared" ref="T36:AA36" si="14">H44+H45</f>
        <v>360100</v>
      </c>
      <c r="U36" s="15">
        <f t="shared" si="14"/>
        <v>365300</v>
      </c>
      <c r="V36" s="15">
        <f t="shared" si="14"/>
        <v>367900</v>
      </c>
      <c r="W36" s="15">
        <f t="shared" si="14"/>
        <v>371800</v>
      </c>
      <c r="X36" s="15">
        <f t="shared" si="14"/>
        <v>378100</v>
      </c>
      <c r="Y36" s="15">
        <f t="shared" si="14"/>
        <v>388200</v>
      </c>
      <c r="Z36" s="15">
        <f t="shared" si="14"/>
        <v>391100</v>
      </c>
      <c r="AA36" s="15">
        <f t="shared" si="14"/>
        <v>368300</v>
      </c>
      <c r="AB36" s="15">
        <f>P44+P45</f>
        <v>377100</v>
      </c>
    </row>
    <row r="37" spans="5:28" x14ac:dyDescent="0.25">
      <c r="F37" s="9" t="s">
        <v>21</v>
      </c>
      <c r="G37" s="10">
        <v>320600</v>
      </c>
      <c r="H37" s="10">
        <v>323700</v>
      </c>
      <c r="I37" s="10">
        <v>325800</v>
      </c>
      <c r="J37" s="10">
        <v>327100</v>
      </c>
      <c r="K37" s="10">
        <v>331200</v>
      </c>
      <c r="L37" s="10">
        <v>334100</v>
      </c>
      <c r="M37" s="10">
        <v>343000</v>
      </c>
      <c r="N37" s="10">
        <v>347000</v>
      </c>
      <c r="O37" s="10">
        <v>325600</v>
      </c>
      <c r="P37" s="10">
        <v>324400</v>
      </c>
    </row>
    <row r="38" spans="5:28" x14ac:dyDescent="0.25">
      <c r="F38" s="9" t="s">
        <v>22</v>
      </c>
      <c r="G38" s="10">
        <v>314800</v>
      </c>
      <c r="H38" s="10">
        <v>318900</v>
      </c>
      <c r="I38" s="10">
        <v>322800</v>
      </c>
      <c r="J38" s="10">
        <v>326900</v>
      </c>
      <c r="K38" s="10">
        <v>331700</v>
      </c>
      <c r="L38" s="10">
        <v>337200</v>
      </c>
      <c r="M38" s="10">
        <v>349200</v>
      </c>
      <c r="N38" s="10">
        <v>355000</v>
      </c>
      <c r="O38" s="10">
        <v>332400</v>
      </c>
      <c r="P38" s="10">
        <v>333700</v>
      </c>
    </row>
    <row r="39" spans="5:28" x14ac:dyDescent="0.25">
      <c r="F39" s="9" t="s">
        <v>23</v>
      </c>
      <c r="G39" s="10">
        <v>302100</v>
      </c>
      <c r="H39" s="10">
        <v>307500</v>
      </c>
      <c r="I39" s="10">
        <v>312700</v>
      </c>
      <c r="J39" s="10">
        <v>316900</v>
      </c>
      <c r="K39" s="10">
        <v>320400</v>
      </c>
      <c r="L39" s="10">
        <v>325300</v>
      </c>
      <c r="M39" s="10">
        <v>335000</v>
      </c>
      <c r="N39" s="10">
        <v>342100</v>
      </c>
      <c r="O39" s="10">
        <v>322300</v>
      </c>
      <c r="P39" s="10">
        <v>325500</v>
      </c>
    </row>
    <row r="40" spans="5:28" x14ac:dyDescent="0.25">
      <c r="F40" s="9" t="s">
        <v>24</v>
      </c>
      <c r="G40" s="10">
        <v>290100</v>
      </c>
      <c r="H40" s="10">
        <v>293100</v>
      </c>
      <c r="I40" s="10">
        <v>296700</v>
      </c>
      <c r="J40" s="10">
        <v>300200</v>
      </c>
      <c r="K40" s="10">
        <v>304400</v>
      </c>
      <c r="L40" s="10">
        <v>308400</v>
      </c>
      <c r="M40" s="10">
        <v>317700</v>
      </c>
      <c r="N40" s="10">
        <v>324800</v>
      </c>
      <c r="O40" s="10">
        <v>304400</v>
      </c>
      <c r="P40" s="10">
        <v>306500</v>
      </c>
    </row>
    <row r="41" spans="5:28" x14ac:dyDescent="0.25">
      <c r="F41" s="9" t="s">
        <v>25</v>
      </c>
      <c r="G41" s="10">
        <v>243300</v>
      </c>
      <c r="H41" s="10">
        <v>247300</v>
      </c>
      <c r="I41" s="10">
        <v>252800</v>
      </c>
      <c r="J41" s="10">
        <v>262100</v>
      </c>
      <c r="K41" s="10">
        <v>264000</v>
      </c>
      <c r="L41" s="10">
        <v>271900</v>
      </c>
      <c r="M41" s="10">
        <v>278200</v>
      </c>
      <c r="N41" s="10">
        <v>281900</v>
      </c>
      <c r="O41" s="10">
        <v>264700</v>
      </c>
      <c r="P41" s="10">
        <v>272600</v>
      </c>
    </row>
    <row r="42" spans="5:28" x14ac:dyDescent="0.25">
      <c r="F42" s="9" t="s">
        <v>26</v>
      </c>
      <c r="G42" s="10">
        <v>182000</v>
      </c>
      <c r="H42" s="10">
        <v>186100</v>
      </c>
      <c r="I42" s="10">
        <v>191700</v>
      </c>
      <c r="J42" s="10">
        <v>196100</v>
      </c>
      <c r="K42" s="10">
        <v>199200</v>
      </c>
      <c r="L42" s="10">
        <v>210700</v>
      </c>
      <c r="M42" s="10">
        <v>219900</v>
      </c>
      <c r="N42" s="10">
        <v>222800</v>
      </c>
      <c r="O42" s="10">
        <v>208900</v>
      </c>
      <c r="P42" s="10">
        <v>215700</v>
      </c>
    </row>
    <row r="43" spans="5:28" x14ac:dyDescent="0.25">
      <c r="F43" s="9" t="s">
        <v>27</v>
      </c>
      <c r="G43" s="10">
        <v>169400</v>
      </c>
      <c r="H43" s="10">
        <v>173100</v>
      </c>
      <c r="I43" s="10">
        <v>178300</v>
      </c>
      <c r="J43" s="10">
        <v>181700</v>
      </c>
      <c r="K43" s="10">
        <v>185500</v>
      </c>
      <c r="L43" s="10">
        <v>193400</v>
      </c>
      <c r="M43" s="10">
        <v>199800</v>
      </c>
      <c r="N43" s="10">
        <v>203000</v>
      </c>
      <c r="O43" s="10">
        <v>192500</v>
      </c>
      <c r="P43" s="10">
        <v>198900</v>
      </c>
    </row>
    <row r="44" spans="5:28" x14ac:dyDescent="0.25">
      <c r="F44" s="9" t="s">
        <v>28</v>
      </c>
      <c r="G44" s="10">
        <v>168400</v>
      </c>
      <c r="H44" s="10">
        <v>170600</v>
      </c>
      <c r="I44" s="10">
        <v>173700</v>
      </c>
      <c r="J44" s="10">
        <v>175600</v>
      </c>
      <c r="K44" s="10">
        <v>178000</v>
      </c>
      <c r="L44" s="10">
        <v>182900</v>
      </c>
      <c r="M44" s="10">
        <v>188500</v>
      </c>
      <c r="N44" s="10">
        <v>191200</v>
      </c>
      <c r="O44" s="10">
        <v>181100</v>
      </c>
      <c r="P44" s="10">
        <v>186200</v>
      </c>
    </row>
    <row r="45" spans="5:28" x14ac:dyDescent="0.25">
      <c r="F45" s="9" t="s">
        <v>57</v>
      </c>
      <c r="G45" s="10">
        <v>188300</v>
      </c>
      <c r="H45" s="10">
        <v>189500</v>
      </c>
      <c r="I45" s="10">
        <v>191600</v>
      </c>
      <c r="J45" s="10">
        <v>192300</v>
      </c>
      <c r="K45" s="10">
        <v>193800</v>
      </c>
      <c r="L45" s="10">
        <v>195200</v>
      </c>
      <c r="M45" s="10">
        <v>199700</v>
      </c>
      <c r="N45" s="10">
        <v>199900</v>
      </c>
      <c r="O45" s="10">
        <v>187200</v>
      </c>
      <c r="P45" s="10">
        <v>190900</v>
      </c>
      <c r="R45" s="15" t="s">
        <v>72</v>
      </c>
      <c r="S45" s="15">
        <v>2014</v>
      </c>
      <c r="T45" s="15">
        <v>2015</v>
      </c>
      <c r="U45" s="15">
        <v>2016</v>
      </c>
      <c r="V45" s="15">
        <v>2017</v>
      </c>
      <c r="W45" s="15">
        <v>2018</v>
      </c>
      <c r="X45" s="15">
        <v>2019</v>
      </c>
      <c r="Y45" s="15">
        <v>2020</v>
      </c>
      <c r="Z45" s="15">
        <v>2021</v>
      </c>
      <c r="AA45" s="15">
        <v>2022</v>
      </c>
      <c r="AB45" s="15">
        <v>2023</v>
      </c>
    </row>
    <row r="46" spans="5:28" x14ac:dyDescent="0.25">
      <c r="E46" s="9" t="s">
        <v>60</v>
      </c>
      <c r="F46" s="9" t="s">
        <v>59</v>
      </c>
      <c r="G46" s="10">
        <v>56300</v>
      </c>
      <c r="H46" s="10">
        <v>56400</v>
      </c>
      <c r="I46" s="10">
        <v>55000</v>
      </c>
      <c r="J46" s="10">
        <v>55900</v>
      </c>
      <c r="K46" s="10">
        <v>56700</v>
      </c>
      <c r="L46" s="10">
        <v>57200</v>
      </c>
      <c r="M46" s="10">
        <v>57600</v>
      </c>
      <c r="N46" s="10">
        <v>63900</v>
      </c>
      <c r="O46" s="10">
        <v>62100</v>
      </c>
      <c r="P46" s="10">
        <v>61500</v>
      </c>
      <c r="R46" s="15" t="s">
        <v>46</v>
      </c>
      <c r="S46" s="15">
        <f>G46+G47+G48+G49</f>
        <v>1132300</v>
      </c>
      <c r="T46" s="15">
        <f t="shared" ref="T46:AB46" si="15">H46+H47+H48+H49</f>
        <v>1140100</v>
      </c>
      <c r="U46" s="15">
        <f t="shared" si="15"/>
        <v>1152000</v>
      </c>
      <c r="V46" s="15">
        <f t="shared" si="15"/>
        <v>1164100</v>
      </c>
      <c r="W46" s="15">
        <f t="shared" si="15"/>
        <v>1189200</v>
      </c>
      <c r="X46" s="15">
        <f t="shared" si="15"/>
        <v>1205000</v>
      </c>
      <c r="Y46" s="15">
        <f t="shared" si="15"/>
        <v>1261900</v>
      </c>
      <c r="Z46" s="15">
        <f t="shared" si="15"/>
        <v>1296900</v>
      </c>
      <c r="AA46" s="15">
        <f t="shared" si="15"/>
        <v>1224500</v>
      </c>
      <c r="AB46" s="15">
        <f t="shared" si="15"/>
        <v>1237700</v>
      </c>
    </row>
    <row r="47" spans="5:28" x14ac:dyDescent="0.25">
      <c r="F47" s="9" t="s">
        <v>58</v>
      </c>
      <c r="G47" s="10">
        <v>224800</v>
      </c>
      <c r="H47" s="10">
        <v>226600</v>
      </c>
      <c r="I47" s="10">
        <v>229300</v>
      </c>
      <c r="J47" s="10">
        <v>231400</v>
      </c>
      <c r="K47" s="10">
        <v>237900</v>
      </c>
      <c r="L47" s="10">
        <v>240200</v>
      </c>
      <c r="M47" s="10">
        <v>249400</v>
      </c>
      <c r="N47" s="10">
        <v>262900</v>
      </c>
      <c r="O47" s="10">
        <v>248800</v>
      </c>
      <c r="P47" s="10">
        <v>254200</v>
      </c>
      <c r="R47" s="15" t="s">
        <v>47</v>
      </c>
      <c r="S47" s="15">
        <f>G50+G51+G52</f>
        <v>1659200</v>
      </c>
      <c r="T47" s="15">
        <f t="shared" ref="T47:AB47" si="16">H50+H51+H52</f>
        <v>1684600</v>
      </c>
      <c r="U47" s="15">
        <f t="shared" si="16"/>
        <v>1712700</v>
      </c>
      <c r="V47" s="15">
        <f t="shared" si="16"/>
        <v>1729900</v>
      </c>
      <c r="W47" s="15">
        <f t="shared" si="16"/>
        <v>1756100</v>
      </c>
      <c r="X47" s="15">
        <f t="shared" si="16"/>
        <v>1779700</v>
      </c>
      <c r="Y47" s="15">
        <f t="shared" si="16"/>
        <v>1876000</v>
      </c>
      <c r="Z47" s="15">
        <f t="shared" si="16"/>
        <v>1889500</v>
      </c>
      <c r="AA47" s="15">
        <f t="shared" si="16"/>
        <v>1763200</v>
      </c>
      <c r="AB47" s="15">
        <f t="shared" si="16"/>
        <v>1776400</v>
      </c>
    </row>
    <row r="48" spans="5:28" x14ac:dyDescent="0.25">
      <c r="F48" s="9" t="s">
        <v>18</v>
      </c>
      <c r="G48" s="10">
        <v>378400</v>
      </c>
      <c r="H48" s="10">
        <v>381100</v>
      </c>
      <c r="I48" s="10">
        <v>386300</v>
      </c>
      <c r="J48" s="10">
        <v>391300</v>
      </c>
      <c r="K48" s="10">
        <v>400700</v>
      </c>
      <c r="L48" s="10">
        <v>407100</v>
      </c>
      <c r="M48" s="10">
        <v>427300</v>
      </c>
      <c r="N48" s="10">
        <v>435800</v>
      </c>
      <c r="O48" s="10">
        <v>412600</v>
      </c>
      <c r="P48" s="10">
        <v>415300</v>
      </c>
      <c r="R48" s="15" t="s">
        <v>48</v>
      </c>
      <c r="S48" s="15">
        <f>G53+G54+G55</f>
        <v>1544800</v>
      </c>
      <c r="T48" s="15">
        <f t="shared" ref="T48:AB48" si="17">H53+H54+H55</f>
        <v>1579000</v>
      </c>
      <c r="U48" s="15">
        <f t="shared" si="17"/>
        <v>1614000</v>
      </c>
      <c r="V48" s="15">
        <f t="shared" si="17"/>
        <v>1640100</v>
      </c>
      <c r="W48" s="15">
        <f t="shared" si="17"/>
        <v>1674500</v>
      </c>
      <c r="X48" s="15">
        <f t="shared" si="17"/>
        <v>1712000</v>
      </c>
      <c r="Y48" s="15">
        <f t="shared" si="17"/>
        <v>1811600</v>
      </c>
      <c r="Z48" s="15">
        <f t="shared" si="17"/>
        <v>1843700</v>
      </c>
      <c r="AA48" s="15">
        <f t="shared" si="17"/>
        <v>1718900</v>
      </c>
      <c r="AB48" s="15">
        <f t="shared" si="17"/>
        <v>1753100</v>
      </c>
    </row>
    <row r="49" spans="6:28" x14ac:dyDescent="0.25">
      <c r="F49" s="9" t="s">
        <v>19</v>
      </c>
      <c r="G49" s="10">
        <v>472800</v>
      </c>
      <c r="H49" s="10">
        <v>476000</v>
      </c>
      <c r="I49" s="10">
        <v>481400</v>
      </c>
      <c r="J49" s="10">
        <v>485500</v>
      </c>
      <c r="K49" s="10">
        <v>493900</v>
      </c>
      <c r="L49" s="10">
        <v>500500</v>
      </c>
      <c r="M49" s="10">
        <v>527600</v>
      </c>
      <c r="N49" s="10">
        <v>534300</v>
      </c>
      <c r="O49" s="10">
        <v>501000</v>
      </c>
      <c r="P49" s="10">
        <v>506700</v>
      </c>
      <c r="R49" s="15" t="s">
        <v>49</v>
      </c>
      <c r="S49" s="15">
        <f>G56+G57</f>
        <v>670300</v>
      </c>
      <c r="T49" s="15">
        <f t="shared" ref="T49:AB49" si="18">H56+H57</f>
        <v>686900</v>
      </c>
      <c r="U49" s="15">
        <f t="shared" si="18"/>
        <v>705600</v>
      </c>
      <c r="V49" s="15">
        <f t="shared" si="18"/>
        <v>716100</v>
      </c>
      <c r="W49" s="15">
        <f t="shared" si="18"/>
        <v>722500</v>
      </c>
      <c r="X49" s="15">
        <f t="shared" si="18"/>
        <v>744400</v>
      </c>
      <c r="Y49" s="15">
        <f t="shared" si="18"/>
        <v>765600</v>
      </c>
      <c r="Z49" s="15">
        <f t="shared" si="18"/>
        <v>792500</v>
      </c>
      <c r="AA49" s="15">
        <f t="shared" si="18"/>
        <v>744400</v>
      </c>
      <c r="AB49" s="15">
        <f t="shared" si="18"/>
        <v>774000</v>
      </c>
    </row>
    <row r="50" spans="6:28" x14ac:dyDescent="0.25">
      <c r="F50" s="9" t="s">
        <v>20</v>
      </c>
      <c r="G50" s="10">
        <v>530500</v>
      </c>
      <c r="H50" s="10">
        <v>536100</v>
      </c>
      <c r="I50" s="10">
        <v>542300</v>
      </c>
      <c r="J50" s="10">
        <v>545700</v>
      </c>
      <c r="K50" s="10">
        <v>552700</v>
      </c>
      <c r="L50" s="10">
        <v>558700</v>
      </c>
      <c r="M50" s="10">
        <v>588700</v>
      </c>
      <c r="N50" s="10">
        <v>594200</v>
      </c>
      <c r="O50" s="10">
        <v>556100</v>
      </c>
      <c r="P50" s="10">
        <v>560900</v>
      </c>
      <c r="R50" s="15" t="s">
        <v>69</v>
      </c>
      <c r="S50" s="15">
        <f>G58+G59</f>
        <v>575000</v>
      </c>
      <c r="T50" s="15">
        <f t="shared" ref="T50:AA50" si="19">H58+H59</f>
        <v>586800</v>
      </c>
      <c r="U50" s="15">
        <f t="shared" si="19"/>
        <v>600700</v>
      </c>
      <c r="V50" s="15">
        <f t="shared" si="19"/>
        <v>607800</v>
      </c>
      <c r="W50" s="15">
        <f t="shared" si="19"/>
        <v>616800</v>
      </c>
      <c r="X50" s="15">
        <f t="shared" si="19"/>
        <v>633700</v>
      </c>
      <c r="Y50" s="15">
        <f t="shared" si="19"/>
        <v>651600</v>
      </c>
      <c r="Z50" s="15">
        <f t="shared" si="19"/>
        <v>660300</v>
      </c>
      <c r="AA50" s="15">
        <f t="shared" si="19"/>
        <v>617600</v>
      </c>
      <c r="AB50" s="15">
        <f>P58+P59</f>
        <v>627700</v>
      </c>
    </row>
    <row r="51" spans="6:28" x14ac:dyDescent="0.25">
      <c r="F51" s="9" t="s">
        <v>21</v>
      </c>
      <c r="G51" s="10">
        <v>562900</v>
      </c>
      <c r="H51" s="10">
        <v>571500</v>
      </c>
      <c r="I51" s="10">
        <v>580200</v>
      </c>
      <c r="J51" s="10">
        <v>585200</v>
      </c>
      <c r="K51" s="10">
        <v>593600</v>
      </c>
      <c r="L51" s="10">
        <v>600700</v>
      </c>
      <c r="M51" s="10">
        <v>633200</v>
      </c>
      <c r="N51" s="10">
        <v>635500</v>
      </c>
      <c r="O51" s="10">
        <v>592400</v>
      </c>
      <c r="P51" s="10">
        <v>596100</v>
      </c>
    </row>
    <row r="52" spans="6:28" x14ac:dyDescent="0.25">
      <c r="F52" s="9" t="s">
        <v>22</v>
      </c>
      <c r="G52" s="10">
        <v>565800</v>
      </c>
      <c r="H52" s="10">
        <v>577000</v>
      </c>
      <c r="I52" s="10">
        <v>590200</v>
      </c>
      <c r="J52" s="10">
        <v>599000</v>
      </c>
      <c r="K52" s="10">
        <v>609800</v>
      </c>
      <c r="L52" s="10">
        <v>620300</v>
      </c>
      <c r="M52" s="10">
        <v>654100</v>
      </c>
      <c r="N52" s="10">
        <v>659800</v>
      </c>
      <c r="O52" s="10">
        <v>614700</v>
      </c>
      <c r="P52" s="10">
        <v>619400</v>
      </c>
    </row>
    <row r="53" spans="6:28" x14ac:dyDescent="0.25">
      <c r="F53" s="9" t="s">
        <v>23</v>
      </c>
      <c r="G53" s="10">
        <v>546400</v>
      </c>
      <c r="H53" s="10">
        <v>559400</v>
      </c>
      <c r="I53" s="10">
        <v>573100</v>
      </c>
      <c r="J53" s="10">
        <v>583000</v>
      </c>
      <c r="K53" s="10">
        <v>594100</v>
      </c>
      <c r="L53" s="10">
        <v>607100</v>
      </c>
      <c r="M53" s="10">
        <v>641600</v>
      </c>
      <c r="N53" s="10">
        <v>653100</v>
      </c>
      <c r="O53" s="10">
        <v>610600</v>
      </c>
      <c r="P53" s="10">
        <v>619000</v>
      </c>
    </row>
    <row r="54" spans="6:28" x14ac:dyDescent="0.25">
      <c r="F54" s="9" t="s">
        <v>24</v>
      </c>
      <c r="G54" s="10">
        <v>524500</v>
      </c>
      <c r="H54" s="10">
        <v>534300</v>
      </c>
      <c r="I54" s="10">
        <v>544500</v>
      </c>
      <c r="J54" s="10">
        <v>552100</v>
      </c>
      <c r="K54" s="10">
        <v>563100</v>
      </c>
      <c r="L54" s="10">
        <v>573100</v>
      </c>
      <c r="M54" s="10">
        <v>609000</v>
      </c>
      <c r="N54" s="10">
        <v>620400</v>
      </c>
      <c r="O54" s="10">
        <v>578900</v>
      </c>
      <c r="P54" s="10">
        <v>589500</v>
      </c>
    </row>
    <row r="55" spans="6:28" x14ac:dyDescent="0.25">
      <c r="F55" s="9" t="s">
        <v>25</v>
      </c>
      <c r="G55" s="10">
        <v>473900</v>
      </c>
      <c r="H55" s="10">
        <v>485300</v>
      </c>
      <c r="I55" s="10">
        <v>496400</v>
      </c>
      <c r="J55" s="10">
        <v>505000</v>
      </c>
      <c r="K55" s="10">
        <v>517300</v>
      </c>
      <c r="L55" s="10">
        <v>531800</v>
      </c>
      <c r="M55" s="10">
        <v>561000</v>
      </c>
      <c r="N55" s="10">
        <v>570200</v>
      </c>
      <c r="O55" s="10">
        <v>529400</v>
      </c>
      <c r="P55" s="10">
        <v>544600</v>
      </c>
    </row>
    <row r="56" spans="6:28" x14ac:dyDescent="0.25">
      <c r="F56" s="9" t="s">
        <v>26</v>
      </c>
      <c r="G56" s="10">
        <v>360000</v>
      </c>
      <c r="H56" s="10">
        <v>367100</v>
      </c>
      <c r="I56" s="10">
        <v>375900</v>
      </c>
      <c r="J56" s="10">
        <v>382300</v>
      </c>
      <c r="K56" s="10">
        <v>384700</v>
      </c>
      <c r="L56" s="10">
        <v>397000</v>
      </c>
      <c r="M56" s="10">
        <v>411000</v>
      </c>
      <c r="N56" s="10">
        <v>433400</v>
      </c>
      <c r="O56" s="10">
        <v>408800</v>
      </c>
      <c r="P56" s="10">
        <v>434100</v>
      </c>
    </row>
    <row r="57" spans="6:28" x14ac:dyDescent="0.25">
      <c r="F57" s="9" t="s">
        <v>27</v>
      </c>
      <c r="G57" s="10">
        <v>310300</v>
      </c>
      <c r="H57" s="10">
        <v>319800</v>
      </c>
      <c r="I57" s="10">
        <v>329700</v>
      </c>
      <c r="J57" s="10">
        <v>333800</v>
      </c>
      <c r="K57" s="10">
        <v>337800</v>
      </c>
      <c r="L57" s="10">
        <v>347400</v>
      </c>
      <c r="M57" s="10">
        <v>354600</v>
      </c>
      <c r="N57" s="10">
        <v>359100</v>
      </c>
      <c r="O57" s="10">
        <v>335600</v>
      </c>
      <c r="P57" s="10">
        <v>339900</v>
      </c>
    </row>
    <row r="58" spans="6:28" x14ac:dyDescent="0.25">
      <c r="F58" s="9" t="s">
        <v>28</v>
      </c>
      <c r="G58" s="10">
        <v>289100</v>
      </c>
      <c r="H58" s="10">
        <v>295800</v>
      </c>
      <c r="I58" s="10">
        <v>303400</v>
      </c>
      <c r="J58" s="10">
        <v>308300</v>
      </c>
      <c r="K58" s="10">
        <v>313700</v>
      </c>
      <c r="L58" s="10">
        <v>323800</v>
      </c>
      <c r="M58" s="10">
        <v>333400</v>
      </c>
      <c r="N58" s="10">
        <v>338800</v>
      </c>
      <c r="O58" s="10">
        <v>316700</v>
      </c>
      <c r="P58" s="10">
        <v>320900</v>
      </c>
    </row>
    <row r="59" spans="6:28" x14ac:dyDescent="0.25">
      <c r="F59" s="9" t="s">
        <v>57</v>
      </c>
      <c r="G59" s="10">
        <v>285900</v>
      </c>
      <c r="H59" s="10">
        <v>291000</v>
      </c>
      <c r="I59" s="10">
        <v>297300</v>
      </c>
      <c r="J59" s="10">
        <v>299500</v>
      </c>
      <c r="K59" s="10">
        <v>303100</v>
      </c>
      <c r="L59" s="10">
        <v>309900</v>
      </c>
      <c r="M59" s="10">
        <v>318200</v>
      </c>
      <c r="N59" s="10">
        <v>321500</v>
      </c>
      <c r="O59" s="10">
        <v>300900</v>
      </c>
      <c r="P59" s="10">
        <v>306800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7B4B-845B-4278-9F55-34C3A102512C}">
  <dimension ref="A1:K6"/>
  <sheetViews>
    <sheetView workbookViewId="0">
      <selection activeCell="A3" sqref="A3:K4"/>
    </sheetView>
  </sheetViews>
  <sheetFormatPr defaultRowHeight="15" x14ac:dyDescent="0.25"/>
  <sheetData>
    <row r="1" spans="1:11" ht="17.25" x14ac:dyDescent="0.3">
      <c r="A1" s="6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8" t="s">
        <v>37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7"/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</row>
    <row r="4" spans="1:11" x14ac:dyDescent="0.25">
      <c r="A4" s="9" t="s">
        <v>38</v>
      </c>
      <c r="B4" s="10">
        <v>0.6</v>
      </c>
      <c r="C4" s="10">
        <v>0.5</v>
      </c>
      <c r="D4" s="10">
        <v>0.3</v>
      </c>
      <c r="E4" s="10">
        <v>1.1000000000000001</v>
      </c>
      <c r="F4" s="10">
        <v>0.8</v>
      </c>
      <c r="G4" s="10">
        <v>0.8</v>
      </c>
      <c r="H4" s="10">
        <v>0.4</v>
      </c>
      <c r="I4" s="10">
        <v>1.9</v>
      </c>
      <c r="J4" s="10">
        <v>7.7</v>
      </c>
      <c r="K4" s="10">
        <v>3.3</v>
      </c>
    </row>
    <row r="5" spans="1:1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ht="409.5" x14ac:dyDescent="0.25">
      <c r="A6" s="11" t="s">
        <v>39</v>
      </c>
      <c r="B6" s="7"/>
      <c r="C6" s="7"/>
      <c r="D6" s="7"/>
      <c r="E6" s="7"/>
      <c r="F6" s="7"/>
      <c r="G6" s="7"/>
      <c r="H6" s="7"/>
      <c r="I6" s="7"/>
      <c r="J6" s="7"/>
      <c r="K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0390-3403-4DE8-A0E4-B5CD7EA9A907}">
  <dimension ref="A1:L3"/>
  <sheetViews>
    <sheetView workbookViewId="0">
      <selection activeCell="B2" sqref="B2:L3"/>
    </sheetView>
  </sheetViews>
  <sheetFormatPr defaultRowHeight="15" x14ac:dyDescent="0.25"/>
  <sheetData>
    <row r="1" spans="1:12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12"/>
      <c r="B2" s="12"/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</row>
    <row r="3" spans="1:12" x14ac:dyDescent="0.25">
      <c r="A3" s="13" t="s">
        <v>40</v>
      </c>
      <c r="B3" s="13" t="s">
        <v>41</v>
      </c>
      <c r="C3" s="14">
        <v>-2.9399999999999999E-2</v>
      </c>
      <c r="D3" s="14">
        <v>-0.6966</v>
      </c>
      <c r="E3" s="14">
        <v>-0.65159999999999996</v>
      </c>
      <c r="F3" s="14">
        <v>-0.65</v>
      </c>
      <c r="G3" s="14">
        <v>-0.65</v>
      </c>
      <c r="H3" s="14">
        <v>-0.67979999999999996</v>
      </c>
      <c r="I3" s="14">
        <v>-0.63360000000000005</v>
      </c>
      <c r="J3" s="14">
        <v>-0.54700000000000004</v>
      </c>
      <c r="K3" s="14">
        <v>-6.7000000000000002E-3</v>
      </c>
      <c r="L3" s="14">
        <v>2.9443999999999999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72223-36AC-42D6-B2DD-CCD4B2EC659A}">
  <dimension ref="A1:Y15"/>
  <sheetViews>
    <sheetView workbookViewId="0">
      <selection activeCell="L15" sqref="L15"/>
    </sheetView>
  </sheetViews>
  <sheetFormatPr defaultRowHeight="15" x14ac:dyDescent="0.25"/>
  <cols>
    <col min="1" max="1" width="40.7109375" style="7" customWidth="1"/>
    <col min="2" max="2" width="10.28515625" style="7" customWidth="1"/>
    <col min="3" max="25" width="9" style="7" customWidth="1"/>
    <col min="26" max="16384" width="9.140625" style="7"/>
  </cols>
  <sheetData>
    <row r="1" spans="1:25" ht="17.25" x14ac:dyDescent="0.3">
      <c r="A1" s="6" t="s">
        <v>99</v>
      </c>
    </row>
    <row r="2" spans="1:25" x14ac:dyDescent="0.25">
      <c r="A2" s="8" t="s">
        <v>98</v>
      </c>
    </row>
    <row r="3" spans="1:25" x14ac:dyDescent="0.25">
      <c r="C3" s="9" t="s">
        <v>97</v>
      </c>
      <c r="D3" s="9" t="s">
        <v>96</v>
      </c>
      <c r="E3" s="9" t="s">
        <v>95</v>
      </c>
      <c r="F3" s="9" t="s">
        <v>94</v>
      </c>
      <c r="G3" s="9" t="s">
        <v>93</v>
      </c>
      <c r="H3" s="9" t="s">
        <v>92</v>
      </c>
      <c r="I3" s="9" t="s">
        <v>91</v>
      </c>
      <c r="J3" s="9" t="s">
        <v>90</v>
      </c>
      <c r="K3" s="9" t="s">
        <v>89</v>
      </c>
      <c r="L3" s="9" t="s">
        <v>88</v>
      </c>
      <c r="M3" s="9" t="s">
        <v>87</v>
      </c>
      <c r="N3" s="9" t="s">
        <v>86</v>
      </c>
      <c r="O3" s="9" t="s">
        <v>85</v>
      </c>
      <c r="P3" s="9" t="s">
        <v>2</v>
      </c>
      <c r="Q3" s="9" t="s">
        <v>3</v>
      </c>
      <c r="R3" s="9" t="s">
        <v>4</v>
      </c>
      <c r="S3" s="9" t="s">
        <v>5</v>
      </c>
      <c r="T3" s="9" t="s">
        <v>6</v>
      </c>
      <c r="U3" s="9" t="s">
        <v>7</v>
      </c>
      <c r="V3" s="9" t="s">
        <v>8</v>
      </c>
      <c r="W3" s="9" t="s">
        <v>9</v>
      </c>
      <c r="X3" s="9" t="s">
        <v>10</v>
      </c>
      <c r="Y3" s="9" t="s">
        <v>11</v>
      </c>
    </row>
    <row r="4" spans="1:25" x14ac:dyDescent="0.25">
      <c r="A4" s="9" t="s">
        <v>84</v>
      </c>
      <c r="B4" s="9" t="s">
        <v>83</v>
      </c>
      <c r="C4" s="10">
        <v>62629</v>
      </c>
      <c r="D4" s="10">
        <v>65028</v>
      </c>
      <c r="E4" s="10">
        <v>64971</v>
      </c>
      <c r="F4" s="10">
        <v>68760</v>
      </c>
      <c r="G4" s="10">
        <v>68868</v>
      </c>
      <c r="H4" s="10">
        <v>71062</v>
      </c>
      <c r="I4" s="10">
        <v>64729</v>
      </c>
      <c r="J4" s="10">
        <v>33815</v>
      </c>
      <c r="K4" s="10">
        <v>44078</v>
      </c>
      <c r="L4" s="10">
        <v>58517</v>
      </c>
      <c r="M4" s="10">
        <v>61405</v>
      </c>
      <c r="N4" s="10">
        <v>72143</v>
      </c>
      <c r="O4" s="10">
        <v>75689</v>
      </c>
      <c r="P4" s="10">
        <v>70459</v>
      </c>
      <c r="Q4" s="10">
        <v>77728</v>
      </c>
      <c r="R4" s="10">
        <v>75853</v>
      </c>
      <c r="S4" s="10">
        <v>78128</v>
      </c>
      <c r="T4" s="10">
        <v>78721</v>
      </c>
      <c r="U4" s="10">
        <v>83792</v>
      </c>
      <c r="V4" s="10">
        <v>88188</v>
      </c>
      <c r="W4" s="10">
        <v>95473</v>
      </c>
      <c r="X4" s="10">
        <v>88404</v>
      </c>
      <c r="Y4" s="10">
        <v>96295</v>
      </c>
    </row>
    <row r="5" spans="1:25" x14ac:dyDescent="0.25">
      <c r="B5" s="9" t="s">
        <v>82</v>
      </c>
      <c r="C5" s="10">
        <v>98552</v>
      </c>
      <c r="D5" s="10">
        <v>103999</v>
      </c>
      <c r="E5" s="10">
        <v>107121</v>
      </c>
      <c r="F5" s="10">
        <v>111091</v>
      </c>
      <c r="G5" s="10">
        <v>114266</v>
      </c>
      <c r="H5" s="10">
        <v>118226</v>
      </c>
      <c r="I5" s="10">
        <v>121499</v>
      </c>
      <c r="J5" s="10">
        <v>123441</v>
      </c>
      <c r="K5" s="10">
        <v>126331</v>
      </c>
      <c r="L5" s="10">
        <v>133314</v>
      </c>
      <c r="M5" s="10">
        <v>135247</v>
      </c>
      <c r="N5" s="10">
        <v>138299</v>
      </c>
      <c r="O5" s="10">
        <v>140042</v>
      </c>
      <c r="P5" s="10">
        <v>142148</v>
      </c>
      <c r="Q5" s="10">
        <v>143630</v>
      </c>
      <c r="R5" s="10">
        <v>144500</v>
      </c>
      <c r="S5" s="10">
        <v>146503</v>
      </c>
      <c r="T5" s="10">
        <v>151039</v>
      </c>
      <c r="U5" s="10">
        <v>154985</v>
      </c>
      <c r="V5" s="10">
        <v>160361</v>
      </c>
      <c r="W5" s="10">
        <v>166971</v>
      </c>
      <c r="X5" s="10">
        <v>170941</v>
      </c>
      <c r="Y5" s="10">
        <v>176981</v>
      </c>
    </row>
    <row r="6" spans="1:25" x14ac:dyDescent="0.25">
      <c r="B6" s="9" t="s">
        <v>81</v>
      </c>
      <c r="C6" s="10">
        <v>114430</v>
      </c>
      <c r="D6" s="10">
        <v>120236</v>
      </c>
      <c r="E6" s="10">
        <v>123723</v>
      </c>
      <c r="F6" s="10">
        <v>128763</v>
      </c>
      <c r="G6" s="10">
        <v>132607</v>
      </c>
      <c r="H6" s="10">
        <v>137056</v>
      </c>
      <c r="I6" s="10">
        <v>140882</v>
      </c>
      <c r="J6" s="10">
        <v>144035</v>
      </c>
      <c r="K6" s="10">
        <v>147131</v>
      </c>
      <c r="L6" s="10">
        <v>155258</v>
      </c>
      <c r="M6" s="10">
        <v>157641</v>
      </c>
      <c r="N6" s="10">
        <v>160792</v>
      </c>
      <c r="O6" s="10">
        <v>163578</v>
      </c>
      <c r="P6" s="10">
        <v>166795</v>
      </c>
      <c r="Q6" s="10">
        <v>169095</v>
      </c>
      <c r="R6" s="10">
        <v>171292</v>
      </c>
      <c r="S6" s="10">
        <v>174947</v>
      </c>
      <c r="T6" s="10">
        <v>179714</v>
      </c>
      <c r="U6" s="10">
        <v>184053</v>
      </c>
      <c r="V6" s="10">
        <v>190111</v>
      </c>
      <c r="W6" s="10">
        <v>196935</v>
      </c>
      <c r="X6" s="10">
        <v>201579</v>
      </c>
      <c r="Y6" s="10">
        <v>208472</v>
      </c>
    </row>
    <row r="7" spans="1:25" x14ac:dyDescent="0.25">
      <c r="B7" s="9" t="s">
        <v>80</v>
      </c>
      <c r="C7" s="10">
        <v>129885</v>
      </c>
      <c r="D7" s="10">
        <v>135871</v>
      </c>
      <c r="E7" s="10">
        <v>139750</v>
      </c>
      <c r="F7" s="10">
        <v>146523</v>
      </c>
      <c r="G7" s="10">
        <v>150805</v>
      </c>
      <c r="H7" s="10">
        <v>155709</v>
      </c>
      <c r="I7" s="10">
        <v>159688</v>
      </c>
      <c r="J7" s="10">
        <v>163606</v>
      </c>
      <c r="K7" s="10">
        <v>167022</v>
      </c>
      <c r="L7" s="10">
        <v>176861</v>
      </c>
      <c r="M7" s="10">
        <v>179613</v>
      </c>
      <c r="N7" s="10">
        <v>182871</v>
      </c>
      <c r="O7" s="10">
        <v>185928</v>
      </c>
      <c r="P7" s="10">
        <v>190010</v>
      </c>
      <c r="Q7" s="10">
        <v>192715</v>
      </c>
      <c r="R7" s="10">
        <v>195643</v>
      </c>
      <c r="S7" s="10">
        <v>200087</v>
      </c>
      <c r="T7" s="10">
        <v>205721</v>
      </c>
      <c r="U7" s="10">
        <v>210708</v>
      </c>
      <c r="V7" s="10">
        <v>218820</v>
      </c>
      <c r="W7" s="10">
        <v>227383</v>
      </c>
      <c r="X7" s="10">
        <v>231643</v>
      </c>
      <c r="Y7" s="10">
        <v>238441</v>
      </c>
    </row>
    <row r="8" spans="1:25" x14ac:dyDescent="0.25">
      <c r="B8" s="9" t="s">
        <v>79</v>
      </c>
      <c r="C8" s="10">
        <v>144273</v>
      </c>
      <c r="D8" s="10">
        <v>150513</v>
      </c>
      <c r="E8" s="10">
        <v>154880</v>
      </c>
      <c r="F8" s="10">
        <v>163447</v>
      </c>
      <c r="G8" s="10">
        <v>168260</v>
      </c>
      <c r="H8" s="10">
        <v>173475</v>
      </c>
      <c r="I8" s="10">
        <v>177868</v>
      </c>
      <c r="J8" s="10">
        <v>182478</v>
      </c>
      <c r="K8" s="10">
        <v>186859</v>
      </c>
      <c r="L8" s="10">
        <v>198711</v>
      </c>
      <c r="M8" s="10">
        <v>202048</v>
      </c>
      <c r="N8" s="10">
        <v>205633</v>
      </c>
      <c r="O8" s="10">
        <v>209382</v>
      </c>
      <c r="P8" s="10">
        <v>214412</v>
      </c>
      <c r="Q8" s="10">
        <v>217580</v>
      </c>
      <c r="R8" s="10">
        <v>221437</v>
      </c>
      <c r="S8" s="10">
        <v>226804</v>
      </c>
      <c r="T8" s="10">
        <v>233247</v>
      </c>
      <c r="U8" s="10">
        <v>238796</v>
      </c>
      <c r="V8" s="10">
        <v>249210</v>
      </c>
      <c r="W8" s="10">
        <v>259036</v>
      </c>
      <c r="X8" s="10">
        <v>262566</v>
      </c>
      <c r="Y8" s="10">
        <v>269697</v>
      </c>
    </row>
    <row r="9" spans="1:25" x14ac:dyDescent="0.25">
      <c r="B9" s="9" t="s">
        <v>78</v>
      </c>
      <c r="C9" s="10">
        <v>158392</v>
      </c>
      <c r="D9" s="10">
        <v>165005</v>
      </c>
      <c r="E9" s="10">
        <v>169917</v>
      </c>
      <c r="F9" s="10">
        <v>180018</v>
      </c>
      <c r="G9" s="10">
        <v>185548</v>
      </c>
      <c r="H9" s="10">
        <v>191175</v>
      </c>
      <c r="I9" s="10">
        <v>196045</v>
      </c>
      <c r="J9" s="10">
        <v>201136</v>
      </c>
      <c r="K9" s="10">
        <v>206688</v>
      </c>
      <c r="L9" s="10">
        <v>220835</v>
      </c>
      <c r="M9" s="10">
        <v>224771</v>
      </c>
      <c r="N9" s="10">
        <v>228906</v>
      </c>
      <c r="O9" s="10">
        <v>233521</v>
      </c>
      <c r="P9" s="10">
        <v>239499</v>
      </c>
      <c r="Q9" s="10">
        <v>243288</v>
      </c>
      <c r="R9" s="10">
        <v>248126</v>
      </c>
      <c r="S9" s="10">
        <v>254422</v>
      </c>
      <c r="T9" s="10">
        <v>261607</v>
      </c>
      <c r="U9" s="10">
        <v>267917</v>
      </c>
      <c r="V9" s="10">
        <v>280604</v>
      </c>
      <c r="W9" s="10">
        <v>291453</v>
      </c>
      <c r="X9" s="10">
        <v>294157</v>
      </c>
      <c r="Y9" s="10">
        <v>301829</v>
      </c>
    </row>
    <row r="10" spans="1:25" x14ac:dyDescent="0.25">
      <c r="B10" s="9" t="s">
        <v>77</v>
      </c>
      <c r="C10" s="10">
        <v>173884</v>
      </c>
      <c r="D10" s="10">
        <v>181053</v>
      </c>
      <c r="E10" s="10">
        <v>186526</v>
      </c>
      <c r="F10" s="10">
        <v>197955</v>
      </c>
      <c r="G10" s="10">
        <v>204440</v>
      </c>
      <c r="H10" s="10">
        <v>210551</v>
      </c>
      <c r="I10" s="10">
        <v>215945</v>
      </c>
      <c r="J10" s="10">
        <v>221427</v>
      </c>
      <c r="K10" s="10">
        <v>228017</v>
      </c>
      <c r="L10" s="10">
        <v>245061</v>
      </c>
      <c r="M10" s="10">
        <v>249659</v>
      </c>
      <c r="N10" s="10">
        <v>254534</v>
      </c>
      <c r="O10" s="10">
        <v>260358</v>
      </c>
      <c r="P10" s="10">
        <v>267373</v>
      </c>
      <c r="Q10" s="10">
        <v>271974</v>
      </c>
      <c r="R10" s="10">
        <v>277775</v>
      </c>
      <c r="S10" s="10">
        <v>285080</v>
      </c>
      <c r="T10" s="10">
        <v>293222</v>
      </c>
      <c r="U10" s="10">
        <v>300200</v>
      </c>
      <c r="V10" s="10">
        <v>315119</v>
      </c>
      <c r="W10" s="10">
        <v>327257</v>
      </c>
      <c r="X10" s="10">
        <v>329162</v>
      </c>
      <c r="Y10" s="10">
        <v>337862</v>
      </c>
    </row>
    <row r="11" spans="1:25" x14ac:dyDescent="0.25">
      <c r="B11" s="9" t="s">
        <v>76</v>
      </c>
      <c r="C11" s="10">
        <v>193021</v>
      </c>
      <c r="D11" s="10">
        <v>200865</v>
      </c>
      <c r="E11" s="10">
        <v>207108</v>
      </c>
      <c r="F11" s="10">
        <v>219993</v>
      </c>
      <c r="G11" s="10">
        <v>227752</v>
      </c>
      <c r="H11" s="10">
        <v>234736</v>
      </c>
      <c r="I11" s="10">
        <v>240638</v>
      </c>
      <c r="J11" s="10">
        <v>246484</v>
      </c>
      <c r="K11" s="10">
        <v>253698</v>
      </c>
      <c r="L11" s="10">
        <v>274629</v>
      </c>
      <c r="M11" s="10">
        <v>280171</v>
      </c>
      <c r="N11" s="10">
        <v>285933</v>
      </c>
      <c r="O11" s="10">
        <v>293589</v>
      </c>
      <c r="P11" s="10">
        <v>301774</v>
      </c>
      <c r="Q11" s="10">
        <v>307454</v>
      </c>
      <c r="R11" s="10">
        <v>314207</v>
      </c>
      <c r="S11" s="10">
        <v>322842</v>
      </c>
      <c r="T11" s="10">
        <v>331975</v>
      </c>
      <c r="U11" s="10">
        <v>339935</v>
      </c>
      <c r="V11" s="10">
        <v>357273</v>
      </c>
      <c r="W11" s="10">
        <v>371556</v>
      </c>
      <c r="X11" s="10">
        <v>372479</v>
      </c>
      <c r="Y11" s="10">
        <v>383209</v>
      </c>
    </row>
    <row r="12" spans="1:25" x14ac:dyDescent="0.25">
      <c r="B12" s="9" t="s">
        <v>75</v>
      </c>
      <c r="C12" s="10">
        <v>221638</v>
      </c>
      <c r="D12" s="10">
        <v>230367</v>
      </c>
      <c r="E12" s="10">
        <v>237604</v>
      </c>
      <c r="F12" s="10">
        <v>252665</v>
      </c>
      <c r="G12" s="10">
        <v>262588</v>
      </c>
      <c r="H12" s="10">
        <v>270978</v>
      </c>
      <c r="I12" s="10">
        <v>277551</v>
      </c>
      <c r="J12" s="10">
        <v>283514</v>
      </c>
      <c r="K12" s="10">
        <v>290811</v>
      </c>
      <c r="L12" s="10">
        <v>318054</v>
      </c>
      <c r="M12" s="10">
        <v>325162</v>
      </c>
      <c r="N12" s="10">
        <v>332513</v>
      </c>
      <c r="O12" s="10">
        <v>342856</v>
      </c>
      <c r="P12" s="10">
        <v>352557</v>
      </c>
      <c r="Q12" s="10">
        <v>360069</v>
      </c>
      <c r="R12" s="10">
        <v>368072</v>
      </c>
      <c r="S12" s="10">
        <v>378649</v>
      </c>
      <c r="T12" s="10">
        <v>388934</v>
      </c>
      <c r="U12" s="10">
        <v>398818</v>
      </c>
      <c r="V12" s="10">
        <v>419353</v>
      </c>
      <c r="W12" s="10">
        <v>437776</v>
      </c>
      <c r="X12" s="10">
        <v>437373</v>
      </c>
      <c r="Y12" s="10">
        <v>452178</v>
      </c>
    </row>
    <row r="13" spans="1:25" x14ac:dyDescent="0.25">
      <c r="B13" s="9" t="s">
        <v>74</v>
      </c>
      <c r="C13" s="10">
        <v>338942</v>
      </c>
      <c r="D13" s="10">
        <v>347627</v>
      </c>
      <c r="E13" s="10">
        <v>356782</v>
      </c>
      <c r="F13" s="10">
        <v>383943</v>
      </c>
      <c r="G13" s="10">
        <v>416199</v>
      </c>
      <c r="H13" s="10">
        <v>447312</v>
      </c>
      <c r="I13" s="10">
        <v>466484</v>
      </c>
      <c r="J13" s="10">
        <v>446011</v>
      </c>
      <c r="K13" s="10">
        <v>437019</v>
      </c>
      <c r="L13" s="10">
        <v>500012</v>
      </c>
      <c r="M13" s="10">
        <v>516944</v>
      </c>
      <c r="N13" s="10">
        <v>533189</v>
      </c>
      <c r="O13" s="10">
        <v>560971</v>
      </c>
      <c r="P13" s="10">
        <v>573866</v>
      </c>
      <c r="Q13" s="10">
        <v>607665</v>
      </c>
      <c r="R13" s="10">
        <v>615554</v>
      </c>
      <c r="S13" s="10">
        <v>641188</v>
      </c>
      <c r="T13" s="10">
        <v>648231</v>
      </c>
      <c r="U13" s="10">
        <v>688377</v>
      </c>
      <c r="V13" s="10">
        <v>719999</v>
      </c>
      <c r="W13" s="10">
        <v>779827</v>
      </c>
      <c r="X13" s="10">
        <v>769052</v>
      </c>
      <c r="Y13" s="10">
        <v>834074</v>
      </c>
    </row>
    <row r="15" spans="1:25" ht="165" x14ac:dyDescent="0.25">
      <c r="A15" s="11" t="s">
        <v>73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91495-8E1F-46BE-A492-6923D970935F}">
  <dimension ref="A1:G104"/>
  <sheetViews>
    <sheetView tabSelected="1" workbookViewId="0">
      <selection activeCell="B3" sqref="B3"/>
    </sheetView>
  </sheetViews>
  <sheetFormatPr defaultRowHeight="15" x14ac:dyDescent="0.25"/>
  <cols>
    <col min="1" max="1" width="40.7109375" style="7" customWidth="1"/>
    <col min="2" max="2" width="38.7109375" style="7" customWidth="1"/>
    <col min="3" max="3" width="12.42578125" style="7" customWidth="1"/>
    <col min="4" max="7" width="11" style="7" customWidth="1"/>
    <col min="8" max="16384" width="9.140625" style="7"/>
  </cols>
  <sheetData>
    <row r="1" spans="1:7" ht="17.25" x14ac:dyDescent="0.3">
      <c r="A1" s="6" t="s">
        <v>200</v>
      </c>
    </row>
    <row r="2" spans="1:7" x14ac:dyDescent="0.25">
      <c r="A2" s="8" t="s">
        <v>1</v>
      </c>
    </row>
    <row r="3" spans="1:7" x14ac:dyDescent="0.25">
      <c r="D3" s="9" t="s">
        <v>8</v>
      </c>
      <c r="E3" s="9" t="s">
        <v>9</v>
      </c>
      <c r="F3" s="9" t="s">
        <v>10</v>
      </c>
      <c r="G3" s="9" t="s">
        <v>11</v>
      </c>
    </row>
    <row r="4" spans="1:7" x14ac:dyDescent="0.25">
      <c r="A4" s="9" t="s">
        <v>16</v>
      </c>
      <c r="B4" s="9" t="s">
        <v>199</v>
      </c>
      <c r="C4" s="9" t="s">
        <v>198</v>
      </c>
      <c r="D4" s="10">
        <v>-792678</v>
      </c>
      <c r="E4" s="10">
        <v>-885805</v>
      </c>
      <c r="F4" s="10">
        <v>-918306</v>
      </c>
      <c r="G4" s="10">
        <v>-957442</v>
      </c>
    </row>
    <row r="5" spans="1:7" x14ac:dyDescent="0.25">
      <c r="C5" s="9" t="s">
        <v>197</v>
      </c>
      <c r="D5" s="10">
        <v>-427258</v>
      </c>
      <c r="E5" s="10">
        <v>-494552</v>
      </c>
      <c r="F5" s="10">
        <v>-522669</v>
      </c>
      <c r="G5" s="10">
        <v>-543469</v>
      </c>
    </row>
    <row r="6" spans="1:7" x14ac:dyDescent="0.25">
      <c r="C6" s="9" t="s">
        <v>196</v>
      </c>
      <c r="D6" s="10">
        <v>-272602</v>
      </c>
      <c r="E6" s="10">
        <v>-315117</v>
      </c>
      <c r="F6" s="10">
        <v>-335277</v>
      </c>
      <c r="G6" s="10">
        <v>-346317</v>
      </c>
    </row>
    <row r="7" spans="1:7" x14ac:dyDescent="0.25">
      <c r="C7" s="9" t="s">
        <v>195</v>
      </c>
      <c r="D7" s="10">
        <v>-185665</v>
      </c>
      <c r="E7" s="10">
        <v>-213348</v>
      </c>
      <c r="F7" s="10">
        <v>-227604</v>
      </c>
      <c r="G7" s="10">
        <v>-231045</v>
      </c>
    </row>
    <row r="8" spans="1:7" x14ac:dyDescent="0.25">
      <c r="C8" s="9" t="s">
        <v>194</v>
      </c>
      <c r="D8" s="10">
        <v>-127888</v>
      </c>
      <c r="E8" s="10">
        <v>-145185</v>
      </c>
      <c r="F8" s="10">
        <v>-154378</v>
      </c>
      <c r="G8" s="10">
        <v>-152997</v>
      </c>
    </row>
    <row r="9" spans="1:7" x14ac:dyDescent="0.25">
      <c r="C9" s="9" t="s">
        <v>193</v>
      </c>
      <c r="D9" s="10">
        <v>-86083</v>
      </c>
      <c r="E9" s="10">
        <v>-94754</v>
      </c>
      <c r="F9" s="10">
        <v>-100430</v>
      </c>
      <c r="G9" s="10">
        <v>-96126</v>
      </c>
    </row>
    <row r="10" spans="1:7" x14ac:dyDescent="0.25">
      <c r="C10" s="9" t="s">
        <v>192</v>
      </c>
      <c r="D10" s="10">
        <v>-53875</v>
      </c>
      <c r="E10" s="10">
        <v>-56281</v>
      </c>
      <c r="F10" s="10">
        <v>-59273</v>
      </c>
      <c r="G10" s="10">
        <v>-54289</v>
      </c>
    </row>
    <row r="11" spans="1:7" x14ac:dyDescent="0.25">
      <c r="C11" s="9" t="s">
        <v>191</v>
      </c>
      <c r="D11" s="10">
        <v>-28201</v>
      </c>
      <c r="E11" s="10">
        <v>-26662</v>
      </c>
      <c r="F11" s="10">
        <v>-28518</v>
      </c>
      <c r="G11" s="10">
        <v>-23670</v>
      </c>
    </row>
    <row r="12" spans="1:7" x14ac:dyDescent="0.25">
      <c r="C12" s="9" t="s">
        <v>190</v>
      </c>
      <c r="D12" s="10">
        <v>-8922</v>
      </c>
      <c r="E12" s="10">
        <v>-5537</v>
      </c>
      <c r="F12" s="10">
        <v>-7261</v>
      </c>
      <c r="G12" s="10">
        <v>-3138</v>
      </c>
    </row>
    <row r="13" spans="1:7" x14ac:dyDescent="0.25">
      <c r="C13" s="9" t="s">
        <v>189</v>
      </c>
      <c r="D13" s="10">
        <v>0</v>
      </c>
      <c r="E13" s="10">
        <v>83</v>
      </c>
      <c r="F13" s="10">
        <v>0</v>
      </c>
      <c r="G13" s="10">
        <v>297</v>
      </c>
    </row>
    <row r="14" spans="1:7" x14ac:dyDescent="0.25">
      <c r="C14" s="9" t="s">
        <v>188</v>
      </c>
      <c r="D14" s="10">
        <v>3005</v>
      </c>
      <c r="E14" s="10">
        <v>4154</v>
      </c>
      <c r="F14" s="10">
        <v>2707</v>
      </c>
      <c r="G14" s="10">
        <v>3848</v>
      </c>
    </row>
    <row r="15" spans="1:7" x14ac:dyDescent="0.25">
      <c r="C15" s="9" t="s">
        <v>187</v>
      </c>
      <c r="D15" s="10">
        <v>7063</v>
      </c>
      <c r="E15" s="10">
        <v>8663</v>
      </c>
      <c r="F15" s="10">
        <v>6623</v>
      </c>
      <c r="G15" s="10">
        <v>7912</v>
      </c>
    </row>
    <row r="16" spans="1:7" x14ac:dyDescent="0.25">
      <c r="C16" s="9" t="s">
        <v>186</v>
      </c>
      <c r="D16" s="10">
        <v>11624</v>
      </c>
      <c r="E16" s="10">
        <v>13776</v>
      </c>
      <c r="F16" s="10">
        <v>10992</v>
      </c>
      <c r="G16" s="10">
        <v>12511</v>
      </c>
    </row>
    <row r="17" spans="3:7" x14ac:dyDescent="0.25">
      <c r="C17" s="9" t="s">
        <v>185</v>
      </c>
      <c r="D17" s="10">
        <v>16944</v>
      </c>
      <c r="E17" s="10">
        <v>19660</v>
      </c>
      <c r="F17" s="10">
        <v>16037</v>
      </c>
      <c r="G17" s="10">
        <v>17785</v>
      </c>
    </row>
    <row r="18" spans="3:7" x14ac:dyDescent="0.25">
      <c r="C18" s="9" t="s">
        <v>184</v>
      </c>
      <c r="D18" s="10">
        <v>22926</v>
      </c>
      <c r="E18" s="10">
        <v>26219</v>
      </c>
      <c r="F18" s="10">
        <v>21755</v>
      </c>
      <c r="G18" s="10">
        <v>23645</v>
      </c>
    </row>
    <row r="19" spans="3:7" x14ac:dyDescent="0.25">
      <c r="C19" s="9" t="s">
        <v>183</v>
      </c>
      <c r="D19" s="10">
        <v>29442</v>
      </c>
      <c r="E19" s="10">
        <v>33405</v>
      </c>
      <c r="F19" s="10">
        <v>27990</v>
      </c>
      <c r="G19" s="10">
        <v>30079</v>
      </c>
    </row>
    <row r="20" spans="3:7" x14ac:dyDescent="0.25">
      <c r="C20" s="9" t="s">
        <v>182</v>
      </c>
      <c r="D20" s="10">
        <v>36492</v>
      </c>
      <c r="E20" s="10">
        <v>41105</v>
      </c>
      <c r="F20" s="10">
        <v>34834</v>
      </c>
      <c r="G20" s="10">
        <v>37045</v>
      </c>
    </row>
    <row r="21" spans="3:7" x14ac:dyDescent="0.25">
      <c r="C21" s="9" t="s">
        <v>181</v>
      </c>
      <c r="D21" s="10">
        <v>43938</v>
      </c>
      <c r="E21" s="10">
        <v>49380</v>
      </c>
      <c r="F21" s="10">
        <v>42201</v>
      </c>
      <c r="G21" s="10">
        <v>44532</v>
      </c>
    </row>
    <row r="22" spans="3:7" x14ac:dyDescent="0.25">
      <c r="C22" s="9" t="s">
        <v>180</v>
      </c>
      <c r="D22" s="10">
        <v>51911</v>
      </c>
      <c r="E22" s="10">
        <v>58133</v>
      </c>
      <c r="F22" s="10">
        <v>49899</v>
      </c>
      <c r="G22" s="10">
        <v>52424</v>
      </c>
    </row>
    <row r="23" spans="3:7" x14ac:dyDescent="0.25">
      <c r="C23" s="9" t="s">
        <v>179</v>
      </c>
      <c r="D23" s="10">
        <v>60335</v>
      </c>
      <c r="E23" s="10">
        <v>67336</v>
      </c>
      <c r="F23" s="10">
        <v>58038</v>
      </c>
      <c r="G23" s="10">
        <v>60786</v>
      </c>
    </row>
    <row r="24" spans="3:7" x14ac:dyDescent="0.25">
      <c r="C24" s="9" t="s">
        <v>178</v>
      </c>
      <c r="D24" s="10">
        <v>69190</v>
      </c>
      <c r="E24" s="10">
        <v>77009</v>
      </c>
      <c r="F24" s="10">
        <v>66631</v>
      </c>
      <c r="G24" s="10">
        <v>69625</v>
      </c>
    </row>
    <row r="25" spans="3:7" x14ac:dyDescent="0.25">
      <c r="C25" s="9" t="s">
        <v>177</v>
      </c>
      <c r="D25" s="10">
        <v>78500</v>
      </c>
      <c r="E25" s="10">
        <v>87146</v>
      </c>
      <c r="F25" s="10">
        <v>75761</v>
      </c>
      <c r="G25" s="10">
        <v>79009</v>
      </c>
    </row>
    <row r="26" spans="3:7" x14ac:dyDescent="0.25">
      <c r="C26" s="9" t="s">
        <v>176</v>
      </c>
      <c r="D26" s="10">
        <v>88342</v>
      </c>
      <c r="E26" s="10">
        <v>97763</v>
      </c>
      <c r="F26" s="10">
        <v>85343</v>
      </c>
      <c r="G26" s="10">
        <v>88943</v>
      </c>
    </row>
    <row r="27" spans="3:7" x14ac:dyDescent="0.25">
      <c r="C27" s="9" t="s">
        <v>175</v>
      </c>
      <c r="D27" s="10">
        <v>98733</v>
      </c>
      <c r="E27" s="10">
        <v>109060</v>
      </c>
      <c r="F27" s="10">
        <v>95422</v>
      </c>
      <c r="G27" s="10">
        <v>99401</v>
      </c>
    </row>
    <row r="28" spans="3:7" x14ac:dyDescent="0.25">
      <c r="C28" s="9" t="s">
        <v>174</v>
      </c>
      <c r="D28" s="10">
        <v>109720</v>
      </c>
      <c r="E28" s="10">
        <v>121102</v>
      </c>
      <c r="F28" s="10">
        <v>106094</v>
      </c>
      <c r="G28" s="10">
        <v>110456</v>
      </c>
    </row>
    <row r="29" spans="3:7" x14ac:dyDescent="0.25">
      <c r="C29" s="9" t="s">
        <v>173</v>
      </c>
      <c r="D29" s="10">
        <v>121358</v>
      </c>
      <c r="E29" s="10">
        <v>133837</v>
      </c>
      <c r="F29" s="10">
        <v>117644</v>
      </c>
      <c r="G29" s="10">
        <v>122313</v>
      </c>
    </row>
    <row r="30" spans="3:7" x14ac:dyDescent="0.25">
      <c r="C30" s="9" t="s">
        <v>172</v>
      </c>
      <c r="D30" s="10">
        <v>133998</v>
      </c>
      <c r="E30" s="10">
        <v>147628</v>
      </c>
      <c r="F30" s="10">
        <v>129888</v>
      </c>
      <c r="G30" s="10">
        <v>135168</v>
      </c>
    </row>
    <row r="31" spans="3:7" x14ac:dyDescent="0.25">
      <c r="C31" s="9" t="s">
        <v>171</v>
      </c>
      <c r="D31" s="10">
        <v>147215</v>
      </c>
      <c r="E31" s="10">
        <v>162422</v>
      </c>
      <c r="F31" s="10">
        <v>142981</v>
      </c>
      <c r="G31" s="10">
        <v>148648</v>
      </c>
    </row>
    <row r="32" spans="3:7" x14ac:dyDescent="0.25">
      <c r="C32" s="9" t="s">
        <v>170</v>
      </c>
      <c r="D32" s="10">
        <v>161469</v>
      </c>
      <c r="E32" s="10">
        <v>178148</v>
      </c>
      <c r="F32" s="10">
        <v>156944</v>
      </c>
      <c r="G32" s="10">
        <v>163051</v>
      </c>
    </row>
    <row r="33" spans="3:7" x14ac:dyDescent="0.25">
      <c r="C33" s="9" t="s">
        <v>169</v>
      </c>
      <c r="D33" s="10">
        <v>176627</v>
      </c>
      <c r="E33" s="10">
        <v>194868</v>
      </c>
      <c r="F33" s="10">
        <v>172007</v>
      </c>
      <c r="G33" s="10">
        <v>178496</v>
      </c>
    </row>
    <row r="34" spans="3:7" x14ac:dyDescent="0.25">
      <c r="C34" s="9" t="s">
        <v>168</v>
      </c>
      <c r="D34" s="10">
        <v>192848</v>
      </c>
      <c r="E34" s="10">
        <v>212729</v>
      </c>
      <c r="F34" s="10">
        <v>188227</v>
      </c>
      <c r="G34" s="10">
        <v>195092</v>
      </c>
    </row>
    <row r="35" spans="3:7" x14ac:dyDescent="0.25">
      <c r="C35" s="9" t="s">
        <v>167</v>
      </c>
      <c r="D35" s="10">
        <v>210049</v>
      </c>
      <c r="E35" s="10">
        <v>231821</v>
      </c>
      <c r="F35" s="10">
        <v>205659</v>
      </c>
      <c r="G35" s="10">
        <v>212948</v>
      </c>
    </row>
    <row r="36" spans="3:7" x14ac:dyDescent="0.25">
      <c r="C36" s="9" t="s">
        <v>166</v>
      </c>
      <c r="D36" s="10">
        <v>228347</v>
      </c>
      <c r="E36" s="10">
        <v>252286</v>
      </c>
      <c r="F36" s="10">
        <v>224314</v>
      </c>
      <c r="G36" s="10">
        <v>232029</v>
      </c>
    </row>
    <row r="37" spans="3:7" x14ac:dyDescent="0.25">
      <c r="C37" s="9" t="s">
        <v>165</v>
      </c>
      <c r="D37" s="10">
        <v>247768</v>
      </c>
      <c r="E37" s="10">
        <v>274010</v>
      </c>
      <c r="F37" s="10">
        <v>244368</v>
      </c>
      <c r="G37" s="10">
        <v>252571</v>
      </c>
    </row>
    <row r="38" spans="3:7" x14ac:dyDescent="0.25">
      <c r="C38" s="9" t="s">
        <v>164</v>
      </c>
      <c r="D38" s="10">
        <v>268062</v>
      </c>
      <c r="E38" s="10">
        <v>296722</v>
      </c>
      <c r="F38" s="10">
        <v>265863</v>
      </c>
      <c r="G38" s="10">
        <v>274489</v>
      </c>
    </row>
    <row r="39" spans="3:7" x14ac:dyDescent="0.25">
      <c r="C39" s="9" t="s">
        <v>163</v>
      </c>
      <c r="D39" s="10">
        <v>289478</v>
      </c>
      <c r="E39" s="10">
        <v>320871</v>
      </c>
      <c r="F39" s="10">
        <v>288754</v>
      </c>
      <c r="G39" s="10">
        <v>297882</v>
      </c>
    </row>
    <row r="40" spans="3:7" x14ac:dyDescent="0.25">
      <c r="C40" s="9" t="s">
        <v>162</v>
      </c>
      <c r="D40" s="10">
        <v>312006</v>
      </c>
      <c r="E40" s="10">
        <v>346112</v>
      </c>
      <c r="F40" s="10">
        <v>312692</v>
      </c>
      <c r="G40" s="10">
        <v>322374</v>
      </c>
    </row>
    <row r="41" spans="3:7" x14ac:dyDescent="0.25">
      <c r="C41" s="9" t="s">
        <v>161</v>
      </c>
      <c r="D41" s="10">
        <v>335172</v>
      </c>
      <c r="E41" s="10">
        <v>372406</v>
      </c>
      <c r="F41" s="10">
        <v>337460</v>
      </c>
      <c r="G41" s="10">
        <v>348116</v>
      </c>
    </row>
    <row r="42" spans="3:7" x14ac:dyDescent="0.25">
      <c r="C42" s="9" t="s">
        <v>160</v>
      </c>
      <c r="D42" s="10">
        <v>359400</v>
      </c>
      <c r="E42" s="10">
        <v>399663</v>
      </c>
      <c r="F42" s="10">
        <v>363603</v>
      </c>
      <c r="G42" s="10">
        <v>375216</v>
      </c>
    </row>
    <row r="43" spans="3:7" x14ac:dyDescent="0.25">
      <c r="C43" s="9" t="s">
        <v>159</v>
      </c>
      <c r="D43" s="10">
        <v>384615</v>
      </c>
      <c r="E43" s="10">
        <v>427948</v>
      </c>
      <c r="F43" s="10">
        <v>390412</v>
      </c>
      <c r="G43" s="10">
        <v>403232</v>
      </c>
    </row>
    <row r="44" spans="3:7" x14ac:dyDescent="0.25">
      <c r="C44" s="9" t="s">
        <v>158</v>
      </c>
      <c r="D44" s="10">
        <v>410653</v>
      </c>
      <c r="E44" s="10">
        <v>456998</v>
      </c>
      <c r="F44" s="10">
        <v>418152</v>
      </c>
      <c r="G44" s="10">
        <v>432348</v>
      </c>
    </row>
    <row r="45" spans="3:7" x14ac:dyDescent="0.25">
      <c r="C45" s="9" t="s">
        <v>157</v>
      </c>
      <c r="D45" s="10">
        <v>437381</v>
      </c>
      <c r="E45" s="10">
        <v>486773</v>
      </c>
      <c r="F45" s="10">
        <v>446837</v>
      </c>
      <c r="G45" s="10">
        <v>462285</v>
      </c>
    </row>
    <row r="46" spans="3:7" x14ac:dyDescent="0.25">
      <c r="C46" s="9" t="s">
        <v>156</v>
      </c>
      <c r="D46" s="10">
        <v>464882</v>
      </c>
      <c r="E46" s="10">
        <v>517329</v>
      </c>
      <c r="F46" s="10">
        <v>476309</v>
      </c>
      <c r="G46" s="10">
        <v>493008</v>
      </c>
    </row>
    <row r="47" spans="3:7" x14ac:dyDescent="0.25">
      <c r="C47" s="9" t="s">
        <v>155</v>
      </c>
      <c r="D47" s="10">
        <v>492783</v>
      </c>
      <c r="E47" s="10">
        <v>548621</v>
      </c>
      <c r="F47" s="10">
        <v>506157</v>
      </c>
      <c r="G47" s="10">
        <v>524708</v>
      </c>
    </row>
    <row r="48" spans="3:7" x14ac:dyDescent="0.25">
      <c r="C48" s="9" t="s">
        <v>154</v>
      </c>
      <c r="D48" s="10">
        <v>521357</v>
      </c>
      <c r="E48" s="10">
        <v>580534</v>
      </c>
      <c r="F48" s="10">
        <v>536523</v>
      </c>
      <c r="G48" s="10">
        <v>557057</v>
      </c>
    </row>
    <row r="49" spans="3:7" x14ac:dyDescent="0.25">
      <c r="C49" s="9" t="s">
        <v>153</v>
      </c>
      <c r="D49" s="10">
        <v>550863</v>
      </c>
      <c r="E49" s="10">
        <v>613313</v>
      </c>
      <c r="F49" s="10">
        <v>567702</v>
      </c>
      <c r="G49" s="10">
        <v>590226</v>
      </c>
    </row>
    <row r="50" spans="3:7" x14ac:dyDescent="0.25">
      <c r="C50" s="9" t="s">
        <v>152</v>
      </c>
      <c r="D50" s="10">
        <v>580926</v>
      </c>
      <c r="E50" s="10">
        <v>646715</v>
      </c>
      <c r="F50" s="10">
        <v>599465</v>
      </c>
      <c r="G50" s="10">
        <v>624125</v>
      </c>
    </row>
    <row r="51" spans="3:7" x14ac:dyDescent="0.25">
      <c r="C51" s="9" t="s">
        <v>151</v>
      </c>
      <c r="D51" s="10">
        <v>611533</v>
      </c>
      <c r="E51" s="10">
        <v>680792</v>
      </c>
      <c r="F51" s="10">
        <v>631968</v>
      </c>
      <c r="G51" s="10">
        <v>658612</v>
      </c>
    </row>
    <row r="52" spans="3:7" x14ac:dyDescent="0.25">
      <c r="C52" s="9" t="s">
        <v>150</v>
      </c>
      <c r="D52" s="10">
        <v>643024</v>
      </c>
      <c r="E52" s="10">
        <v>715702</v>
      </c>
      <c r="F52" s="10">
        <v>665402</v>
      </c>
      <c r="G52" s="10">
        <v>693753</v>
      </c>
    </row>
    <row r="53" spans="3:7" x14ac:dyDescent="0.25">
      <c r="C53" s="9" t="s">
        <v>149</v>
      </c>
      <c r="D53" s="10">
        <v>675174</v>
      </c>
      <c r="E53" s="10">
        <v>751383</v>
      </c>
      <c r="F53" s="10">
        <v>699471</v>
      </c>
      <c r="G53" s="10">
        <v>730092</v>
      </c>
    </row>
    <row r="54" spans="3:7" x14ac:dyDescent="0.25">
      <c r="C54" s="9" t="s">
        <v>148</v>
      </c>
      <c r="D54" s="10">
        <v>707883</v>
      </c>
      <c r="E54" s="10">
        <v>788020</v>
      </c>
      <c r="F54" s="10">
        <v>734145</v>
      </c>
      <c r="G54" s="10">
        <v>767205</v>
      </c>
    </row>
    <row r="55" spans="3:7" x14ac:dyDescent="0.25">
      <c r="C55" s="9" t="s">
        <v>147</v>
      </c>
      <c r="D55" s="10">
        <v>741448</v>
      </c>
      <c r="E55" s="10">
        <v>825359</v>
      </c>
      <c r="F55" s="10">
        <v>769890</v>
      </c>
      <c r="G55" s="10">
        <v>804920</v>
      </c>
    </row>
    <row r="56" spans="3:7" x14ac:dyDescent="0.25">
      <c r="C56" s="9" t="s">
        <v>146</v>
      </c>
      <c r="D56" s="10">
        <v>775683</v>
      </c>
      <c r="E56" s="10">
        <v>863324</v>
      </c>
      <c r="F56" s="10">
        <v>806002</v>
      </c>
      <c r="G56" s="10">
        <v>843800</v>
      </c>
    </row>
    <row r="57" spans="3:7" x14ac:dyDescent="0.25">
      <c r="C57" s="9" t="s">
        <v>145</v>
      </c>
      <c r="D57" s="10">
        <v>810799</v>
      </c>
      <c r="E57" s="10">
        <v>902499</v>
      </c>
      <c r="F57" s="10">
        <v>843241</v>
      </c>
      <c r="G57" s="10">
        <v>883692</v>
      </c>
    </row>
    <row r="58" spans="3:7" x14ac:dyDescent="0.25">
      <c r="C58" s="9" t="s">
        <v>144</v>
      </c>
      <c r="D58" s="10">
        <v>846853</v>
      </c>
      <c r="E58" s="10">
        <v>942206</v>
      </c>
      <c r="F58" s="10">
        <v>881326</v>
      </c>
      <c r="G58" s="10">
        <v>924175</v>
      </c>
    </row>
    <row r="59" spans="3:7" x14ac:dyDescent="0.25">
      <c r="C59" s="9" t="s">
        <v>143</v>
      </c>
      <c r="D59" s="10">
        <v>883749</v>
      </c>
      <c r="E59" s="10">
        <v>982745</v>
      </c>
      <c r="F59" s="10">
        <v>920336</v>
      </c>
      <c r="G59" s="10">
        <v>965664</v>
      </c>
    </row>
    <row r="60" spans="3:7" x14ac:dyDescent="0.25">
      <c r="C60" s="9" t="s">
        <v>142</v>
      </c>
      <c r="D60" s="10">
        <v>921343</v>
      </c>
      <c r="E60" s="10">
        <v>1024012</v>
      </c>
      <c r="F60" s="10">
        <v>959932</v>
      </c>
      <c r="G60" s="10">
        <v>1008216</v>
      </c>
    </row>
    <row r="61" spans="3:7" x14ac:dyDescent="0.25">
      <c r="C61" s="9" t="s">
        <v>141</v>
      </c>
      <c r="D61" s="10">
        <v>959986</v>
      </c>
      <c r="E61" s="10">
        <v>1066680</v>
      </c>
      <c r="F61" s="10">
        <v>1000698</v>
      </c>
      <c r="G61" s="10">
        <v>1051744</v>
      </c>
    </row>
    <row r="62" spans="3:7" x14ac:dyDescent="0.25">
      <c r="C62" s="9" t="s">
        <v>140</v>
      </c>
      <c r="D62" s="10">
        <v>999499</v>
      </c>
      <c r="E62" s="10">
        <v>1110167</v>
      </c>
      <c r="F62" s="10">
        <v>1042041</v>
      </c>
      <c r="G62" s="10">
        <v>1096728</v>
      </c>
    </row>
    <row r="63" spans="3:7" x14ac:dyDescent="0.25">
      <c r="C63" s="9" t="s">
        <v>139</v>
      </c>
      <c r="D63" s="10">
        <v>1040075</v>
      </c>
      <c r="E63" s="10">
        <v>1154782</v>
      </c>
      <c r="F63" s="10">
        <v>1085129</v>
      </c>
      <c r="G63" s="10">
        <v>1142768</v>
      </c>
    </row>
    <row r="64" spans="3:7" x14ac:dyDescent="0.25">
      <c r="C64" s="9" t="s">
        <v>138</v>
      </c>
      <c r="D64" s="10">
        <v>1081838</v>
      </c>
      <c r="E64" s="10">
        <v>1200564</v>
      </c>
      <c r="F64" s="10">
        <v>1128982</v>
      </c>
      <c r="G64" s="10">
        <v>1189688</v>
      </c>
    </row>
    <row r="65" spans="3:7" x14ac:dyDescent="0.25">
      <c r="C65" s="9" t="s">
        <v>137</v>
      </c>
      <c r="D65" s="10">
        <v>1124800</v>
      </c>
      <c r="E65" s="10">
        <v>1247877</v>
      </c>
      <c r="F65" s="10">
        <v>1174313</v>
      </c>
      <c r="G65" s="10">
        <v>1238433</v>
      </c>
    </row>
    <row r="66" spans="3:7" x14ac:dyDescent="0.25">
      <c r="C66" s="9" t="s">
        <v>136</v>
      </c>
      <c r="D66" s="10">
        <v>1169239</v>
      </c>
      <c r="E66" s="10">
        <v>1296365</v>
      </c>
      <c r="F66" s="10">
        <v>1220518</v>
      </c>
      <c r="G66" s="10">
        <v>1288312</v>
      </c>
    </row>
    <row r="67" spans="3:7" x14ac:dyDescent="0.25">
      <c r="C67" s="9" t="s">
        <v>135</v>
      </c>
      <c r="D67" s="10">
        <v>1215473</v>
      </c>
      <c r="E67" s="10">
        <v>1346254</v>
      </c>
      <c r="F67" s="10">
        <v>1268118</v>
      </c>
      <c r="G67" s="10">
        <v>1339696</v>
      </c>
    </row>
    <row r="68" spans="3:7" x14ac:dyDescent="0.25">
      <c r="C68" s="9" t="s">
        <v>134</v>
      </c>
      <c r="D68" s="10">
        <v>1262834</v>
      </c>
      <c r="E68" s="10">
        <v>1397451</v>
      </c>
      <c r="F68" s="10">
        <v>1317655</v>
      </c>
      <c r="G68" s="10">
        <v>1392694</v>
      </c>
    </row>
    <row r="69" spans="3:7" x14ac:dyDescent="0.25">
      <c r="C69" s="9" t="s">
        <v>133</v>
      </c>
      <c r="D69" s="10">
        <v>1311824</v>
      </c>
      <c r="E69" s="10">
        <v>1450993</v>
      </c>
      <c r="F69" s="10">
        <v>1368422</v>
      </c>
      <c r="G69" s="10">
        <v>1447574</v>
      </c>
    </row>
    <row r="70" spans="3:7" x14ac:dyDescent="0.25">
      <c r="C70" s="9" t="s">
        <v>132</v>
      </c>
      <c r="D70" s="10">
        <v>1362932</v>
      </c>
      <c r="E70" s="10">
        <v>1505807</v>
      </c>
      <c r="F70" s="10">
        <v>1420615</v>
      </c>
      <c r="G70" s="10">
        <v>1503922</v>
      </c>
    </row>
    <row r="71" spans="3:7" x14ac:dyDescent="0.25">
      <c r="C71" s="9" t="s">
        <v>131</v>
      </c>
      <c r="D71" s="10">
        <v>1416028</v>
      </c>
      <c r="E71" s="10">
        <v>1562858</v>
      </c>
      <c r="F71" s="10">
        <v>1474989</v>
      </c>
      <c r="G71" s="10">
        <v>1562384</v>
      </c>
    </row>
    <row r="72" spans="3:7" x14ac:dyDescent="0.25">
      <c r="C72" s="9" t="s">
        <v>130</v>
      </c>
      <c r="D72" s="10">
        <v>1471030</v>
      </c>
      <c r="E72" s="10">
        <v>1621845</v>
      </c>
      <c r="F72" s="10">
        <v>1530682</v>
      </c>
      <c r="G72" s="10">
        <v>1623144</v>
      </c>
    </row>
    <row r="73" spans="3:7" x14ac:dyDescent="0.25">
      <c r="C73" s="9" t="s">
        <v>129</v>
      </c>
      <c r="D73" s="10">
        <v>1528132</v>
      </c>
      <c r="E73" s="10">
        <v>1683010</v>
      </c>
      <c r="F73" s="10">
        <v>1588899</v>
      </c>
      <c r="G73" s="10">
        <v>1685558</v>
      </c>
    </row>
    <row r="74" spans="3:7" x14ac:dyDescent="0.25">
      <c r="C74" s="9" t="s">
        <v>128</v>
      </c>
      <c r="D74" s="10">
        <v>1587350</v>
      </c>
      <c r="E74" s="10">
        <v>1747043</v>
      </c>
      <c r="F74" s="10">
        <v>1649335</v>
      </c>
      <c r="G74" s="10">
        <v>1750037</v>
      </c>
    </row>
    <row r="75" spans="3:7" x14ac:dyDescent="0.25">
      <c r="C75" s="9" t="s">
        <v>127</v>
      </c>
      <c r="D75" s="10">
        <v>1649268</v>
      </c>
      <c r="E75" s="10">
        <v>1813213</v>
      </c>
      <c r="F75" s="10">
        <v>1712597</v>
      </c>
      <c r="G75" s="10">
        <v>1818036</v>
      </c>
    </row>
    <row r="76" spans="3:7" x14ac:dyDescent="0.25">
      <c r="C76" s="9" t="s">
        <v>126</v>
      </c>
      <c r="D76" s="10">
        <v>1714558</v>
      </c>
      <c r="E76" s="10">
        <v>1882567</v>
      </c>
      <c r="F76" s="10">
        <v>1778037</v>
      </c>
      <c r="G76" s="10">
        <v>1889300</v>
      </c>
    </row>
    <row r="77" spans="3:7" x14ac:dyDescent="0.25">
      <c r="C77" s="9" t="s">
        <v>125</v>
      </c>
      <c r="D77" s="10">
        <v>1782324</v>
      </c>
      <c r="E77" s="10">
        <v>1955369</v>
      </c>
      <c r="F77" s="10">
        <v>1846962</v>
      </c>
      <c r="G77" s="10">
        <v>1963545</v>
      </c>
    </row>
    <row r="78" spans="3:7" x14ac:dyDescent="0.25">
      <c r="C78" s="9" t="s">
        <v>124</v>
      </c>
      <c r="D78" s="10">
        <v>1852740</v>
      </c>
      <c r="E78" s="10">
        <v>2031549</v>
      </c>
      <c r="F78" s="10">
        <v>1919095</v>
      </c>
      <c r="G78" s="10">
        <v>2040882</v>
      </c>
    </row>
    <row r="79" spans="3:7" x14ac:dyDescent="0.25">
      <c r="C79" s="9" t="s">
        <v>123</v>
      </c>
      <c r="D79" s="10">
        <v>1927208</v>
      </c>
      <c r="E79" s="10">
        <v>2111005</v>
      </c>
      <c r="F79" s="10">
        <v>1993922</v>
      </c>
      <c r="G79" s="10">
        <v>2122198</v>
      </c>
    </row>
    <row r="80" spans="3:7" x14ac:dyDescent="0.25">
      <c r="C80" s="9" t="s">
        <v>122</v>
      </c>
      <c r="D80" s="10">
        <v>2005715</v>
      </c>
      <c r="E80" s="10">
        <v>2194191</v>
      </c>
      <c r="F80" s="10">
        <v>2072889</v>
      </c>
      <c r="G80" s="10">
        <v>2207802</v>
      </c>
    </row>
    <row r="81" spans="3:7" x14ac:dyDescent="0.25">
      <c r="C81" s="9" t="s">
        <v>121</v>
      </c>
      <c r="D81" s="10">
        <v>2088138</v>
      </c>
      <c r="E81" s="10">
        <v>2281985</v>
      </c>
      <c r="F81" s="10">
        <v>2156420</v>
      </c>
      <c r="G81" s="10">
        <v>2298380</v>
      </c>
    </row>
    <row r="82" spans="3:7" x14ac:dyDescent="0.25">
      <c r="C82" s="9" t="s">
        <v>120</v>
      </c>
      <c r="D82" s="10">
        <v>2175155</v>
      </c>
      <c r="E82" s="10">
        <v>2375150</v>
      </c>
      <c r="F82" s="10">
        <v>2244554</v>
      </c>
      <c r="G82" s="10">
        <v>2393648</v>
      </c>
    </row>
    <row r="83" spans="3:7" x14ac:dyDescent="0.25">
      <c r="C83" s="9" t="s">
        <v>119</v>
      </c>
      <c r="D83" s="10">
        <v>2268113</v>
      </c>
      <c r="E83" s="10">
        <v>2474204</v>
      </c>
      <c r="F83" s="10">
        <v>2338352</v>
      </c>
      <c r="G83" s="10">
        <v>2494692</v>
      </c>
    </row>
    <row r="84" spans="3:7" x14ac:dyDescent="0.25">
      <c r="C84" s="9" t="s">
        <v>118</v>
      </c>
      <c r="D84" s="10">
        <v>2366805</v>
      </c>
      <c r="E84" s="10">
        <v>2580083</v>
      </c>
      <c r="F84" s="10">
        <v>2437552</v>
      </c>
      <c r="G84" s="10">
        <v>2602219</v>
      </c>
    </row>
    <row r="85" spans="3:7" x14ac:dyDescent="0.25">
      <c r="C85" s="9" t="s">
        <v>117</v>
      </c>
      <c r="D85" s="10">
        <v>2472924</v>
      </c>
      <c r="E85" s="10">
        <v>2691637</v>
      </c>
      <c r="F85" s="10">
        <v>2544164</v>
      </c>
      <c r="G85" s="10">
        <v>2716863</v>
      </c>
    </row>
    <row r="86" spans="3:7" x14ac:dyDescent="0.25">
      <c r="C86" s="9" t="s">
        <v>116</v>
      </c>
      <c r="D86" s="10">
        <v>2585909</v>
      </c>
      <c r="E86" s="10">
        <v>2812449</v>
      </c>
      <c r="F86" s="10">
        <v>2657590</v>
      </c>
      <c r="G86" s="10">
        <v>2840476</v>
      </c>
    </row>
    <row r="87" spans="3:7" x14ac:dyDescent="0.25">
      <c r="C87" s="9" t="s">
        <v>115</v>
      </c>
      <c r="D87" s="10">
        <v>2707616</v>
      </c>
      <c r="E87" s="10">
        <v>2941596</v>
      </c>
      <c r="F87" s="10">
        <v>2779880</v>
      </c>
      <c r="G87" s="10">
        <v>2973809</v>
      </c>
    </row>
    <row r="88" spans="3:7" x14ac:dyDescent="0.25">
      <c r="C88" s="9" t="s">
        <v>114</v>
      </c>
      <c r="D88" s="10">
        <v>2837960</v>
      </c>
      <c r="E88" s="10">
        <v>3082523</v>
      </c>
      <c r="F88" s="10">
        <v>2912877</v>
      </c>
      <c r="G88" s="10">
        <v>3118405</v>
      </c>
    </row>
    <row r="89" spans="3:7" x14ac:dyDescent="0.25">
      <c r="C89" s="9" t="s">
        <v>113</v>
      </c>
      <c r="D89" s="10">
        <v>2980896</v>
      </c>
      <c r="E89" s="10">
        <v>3234925</v>
      </c>
      <c r="F89" s="10">
        <v>3057619</v>
      </c>
      <c r="G89" s="10">
        <v>3275386</v>
      </c>
    </row>
    <row r="90" spans="3:7" x14ac:dyDescent="0.25">
      <c r="C90" s="9" t="s">
        <v>112</v>
      </c>
      <c r="D90" s="10">
        <v>3137298</v>
      </c>
      <c r="E90" s="10">
        <v>3400619</v>
      </c>
      <c r="F90" s="10">
        <v>3215505</v>
      </c>
      <c r="G90" s="10">
        <v>3447101</v>
      </c>
    </row>
    <row r="91" spans="3:7" x14ac:dyDescent="0.25">
      <c r="C91" s="9" t="s">
        <v>111</v>
      </c>
      <c r="D91" s="10">
        <v>3308532</v>
      </c>
      <c r="E91" s="10">
        <v>3585883</v>
      </c>
      <c r="F91" s="10">
        <v>3389611</v>
      </c>
      <c r="G91" s="10">
        <v>3637532</v>
      </c>
    </row>
    <row r="92" spans="3:7" x14ac:dyDescent="0.25">
      <c r="C92" s="9" t="s">
        <v>110</v>
      </c>
      <c r="D92" s="10">
        <v>3499262</v>
      </c>
      <c r="E92" s="10">
        <v>3790368</v>
      </c>
      <c r="F92" s="10">
        <v>3584150</v>
      </c>
      <c r="G92" s="10">
        <v>3849761</v>
      </c>
    </row>
    <row r="93" spans="3:7" x14ac:dyDescent="0.25">
      <c r="C93" s="9" t="s">
        <v>109</v>
      </c>
      <c r="D93" s="10">
        <v>3712690</v>
      </c>
      <c r="E93" s="10">
        <v>4021622</v>
      </c>
      <c r="F93" s="10">
        <v>3801085</v>
      </c>
      <c r="G93" s="10">
        <v>4087736</v>
      </c>
    </row>
    <row r="94" spans="3:7" x14ac:dyDescent="0.25">
      <c r="C94" s="9" t="s">
        <v>108</v>
      </c>
      <c r="D94" s="10">
        <v>3953621</v>
      </c>
      <c r="E94" s="10">
        <v>4284341</v>
      </c>
      <c r="F94" s="10">
        <v>4049635</v>
      </c>
      <c r="G94" s="10">
        <v>4357608</v>
      </c>
    </row>
    <row r="95" spans="3:7" x14ac:dyDescent="0.25">
      <c r="C95" s="9" t="s">
        <v>107</v>
      </c>
      <c r="D95" s="10">
        <v>4232520</v>
      </c>
      <c r="E95" s="10">
        <v>4591104</v>
      </c>
      <c r="F95" s="10">
        <v>4339586</v>
      </c>
      <c r="G95" s="10">
        <v>4678027</v>
      </c>
    </row>
    <row r="96" spans="3:7" x14ac:dyDescent="0.25">
      <c r="C96" s="9" t="s">
        <v>106</v>
      </c>
      <c r="D96" s="10">
        <v>4563395</v>
      </c>
      <c r="E96" s="10">
        <v>4956647</v>
      </c>
      <c r="F96" s="10">
        <v>4684091</v>
      </c>
      <c r="G96" s="10">
        <v>5054975</v>
      </c>
    </row>
    <row r="97" spans="1:7" x14ac:dyDescent="0.25">
      <c r="C97" s="9" t="s">
        <v>105</v>
      </c>
      <c r="D97" s="10">
        <v>4962915</v>
      </c>
      <c r="E97" s="10">
        <v>5407179</v>
      </c>
      <c r="F97" s="10">
        <v>5104303</v>
      </c>
      <c r="G97" s="10">
        <v>5517760</v>
      </c>
    </row>
    <row r="98" spans="1:7" x14ac:dyDescent="0.25">
      <c r="C98" s="9" t="s">
        <v>104</v>
      </c>
      <c r="D98" s="10">
        <v>5475099</v>
      </c>
      <c r="E98" s="10">
        <v>5981030</v>
      </c>
      <c r="F98" s="10">
        <v>5649525</v>
      </c>
      <c r="G98" s="10">
        <v>6118177</v>
      </c>
    </row>
    <row r="99" spans="1:7" x14ac:dyDescent="0.25">
      <c r="C99" s="9" t="s">
        <v>103</v>
      </c>
      <c r="D99" s="10">
        <v>6163335</v>
      </c>
      <c r="E99" s="10">
        <v>6779368</v>
      </c>
      <c r="F99" s="10">
        <v>6397302</v>
      </c>
      <c r="G99" s="10">
        <v>6934688</v>
      </c>
    </row>
    <row r="100" spans="1:7" x14ac:dyDescent="0.25">
      <c r="C100" s="9" t="s">
        <v>102</v>
      </c>
      <c r="D100" s="10">
        <v>7192609</v>
      </c>
      <c r="E100" s="10">
        <v>8003676</v>
      </c>
      <c r="F100" s="10">
        <v>7534449</v>
      </c>
      <c r="G100" s="10">
        <v>8186384</v>
      </c>
    </row>
    <row r="101" spans="1:7" x14ac:dyDescent="0.25">
      <c r="C101" s="9" t="s">
        <v>101</v>
      </c>
      <c r="D101" s="10">
        <v>9011430</v>
      </c>
      <c r="E101" s="10">
        <v>10250600</v>
      </c>
      <c r="F101" s="10">
        <v>9666458</v>
      </c>
      <c r="G101" s="10">
        <v>10476488</v>
      </c>
    </row>
    <row r="102" spans="1:7" x14ac:dyDescent="0.25">
      <c r="C102" s="9" t="s">
        <v>100</v>
      </c>
      <c r="D102" s="10">
        <v>13737729</v>
      </c>
      <c r="E102" s="10">
        <v>16515601</v>
      </c>
      <c r="F102" s="10">
        <v>15548080</v>
      </c>
      <c r="G102" s="10">
        <v>16767008</v>
      </c>
    </row>
    <row r="104" spans="1:7" ht="105" x14ac:dyDescent="0.25">
      <c r="A104" s="11" t="s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FORMUE11 NOMINAL</vt:lpstr>
      <vt:lpstr>FORMUE11 REAL</vt:lpstr>
      <vt:lpstr>INDKP201 NOMINAL_SHORT</vt:lpstr>
      <vt:lpstr>INDKP201 REAL_SHORT</vt:lpstr>
      <vt:lpstr>PRIS 9 Inflation</vt:lpstr>
      <vt:lpstr>DNRENTA indskudsbevis</vt:lpstr>
      <vt:lpstr>IFOR31</vt:lpstr>
      <vt:lpstr>FORMUE16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 Vesterholm Jensen</dc:creator>
  <cp:lastModifiedBy>Jarl Vesterholm Jensen</cp:lastModifiedBy>
  <dcterms:created xsi:type="dcterms:W3CDTF">2025-05-15T09:24:26Z</dcterms:created>
  <dcterms:modified xsi:type="dcterms:W3CDTF">2025-05-15T14:21:42Z</dcterms:modified>
</cp:coreProperties>
</file>