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Кампания 1" sheetId="1" r:id="rId1"/>
    <sheet name="Кампания 2" sheetId="2" r:id="rId2"/>
    <sheet name="target_1" sheetId="5" r:id="rId3"/>
    <sheet name="target_2" sheetId="6" r:id="rId4"/>
  </sheets>
  <definedNames>
    <definedName name="_xlnm._FilterDatabase" localSheetId="2" hidden="1">target_1!$A$1:$G$19</definedName>
    <definedName name="_xlnm._FilterDatabase" localSheetId="3" hidden="1">target_2!$A$1:$C$19</definedName>
    <definedName name="_xlnm._FilterDatabase" localSheetId="0" hidden="1">'Кампания 1'!$B$1:$R$22</definedName>
    <definedName name="_xlnm._FilterDatabase" localSheetId="1" hidden="1">'Кампания 2'!$B$1:$G$22</definedName>
  </definedNames>
  <calcPr calcId="144525"/>
</workbook>
</file>

<file path=xl/calcChain.xml><?xml version="1.0" encoding="utf-8"?>
<calcChain xmlns="http://schemas.openxmlformats.org/spreadsheetml/2006/main">
  <c r="F19" i="6" l="1"/>
  <c r="G19" i="6" s="1"/>
  <c r="E19" i="6"/>
  <c r="F18" i="6"/>
  <c r="E18" i="6"/>
  <c r="G18" i="6" s="1"/>
  <c r="F17" i="6"/>
  <c r="E17" i="6"/>
  <c r="G17" i="6" s="1"/>
  <c r="G16" i="6"/>
  <c r="F16" i="6"/>
  <c r="E16" i="6"/>
  <c r="F15" i="6"/>
  <c r="G15" i="6" s="1"/>
  <c r="E15" i="6"/>
  <c r="F14" i="6"/>
  <c r="E14" i="6"/>
  <c r="G14" i="6" s="1"/>
  <c r="F13" i="6"/>
  <c r="E13" i="6"/>
  <c r="G13" i="6" s="1"/>
  <c r="G12" i="6"/>
  <c r="F12" i="6"/>
  <c r="E12" i="6"/>
  <c r="F11" i="6"/>
  <c r="G11" i="6" s="1"/>
  <c r="E11" i="6"/>
  <c r="F10" i="6"/>
  <c r="E10" i="6"/>
  <c r="G10" i="6" s="1"/>
  <c r="F9" i="6"/>
  <c r="E9" i="6"/>
  <c r="G9" i="6" s="1"/>
  <c r="G8" i="6"/>
  <c r="F8" i="6"/>
  <c r="E8" i="6"/>
  <c r="F7" i="6"/>
  <c r="G7" i="6" s="1"/>
  <c r="E7" i="6"/>
  <c r="F6" i="6"/>
  <c r="E6" i="6"/>
  <c r="G6" i="6" s="1"/>
  <c r="F5" i="6"/>
  <c r="E5" i="6"/>
  <c r="G5" i="6" s="1"/>
  <c r="G4" i="6"/>
  <c r="F4" i="6"/>
  <c r="E4" i="6"/>
  <c r="F3" i="6"/>
  <c r="G3" i="6" s="1"/>
  <c r="E3" i="6"/>
  <c r="F2" i="6"/>
  <c r="E2" i="6"/>
  <c r="G2" i="6" s="1"/>
  <c r="F19" i="5" l="1"/>
  <c r="E19" i="5"/>
  <c r="G19" i="5" s="1"/>
  <c r="G18" i="5"/>
  <c r="F18" i="5"/>
  <c r="E18" i="5"/>
  <c r="F17" i="5"/>
  <c r="G17" i="5" s="1"/>
  <c r="E17" i="5"/>
  <c r="F16" i="5"/>
  <c r="E16" i="5"/>
  <c r="G16" i="5" s="1"/>
  <c r="F15" i="5"/>
  <c r="E15" i="5"/>
  <c r="G15" i="5" s="1"/>
  <c r="G14" i="5"/>
  <c r="F14" i="5"/>
  <c r="E14" i="5"/>
  <c r="F13" i="5"/>
  <c r="G13" i="5" s="1"/>
  <c r="E13" i="5"/>
  <c r="F12" i="5"/>
  <c r="E12" i="5"/>
  <c r="G12" i="5" s="1"/>
  <c r="F11" i="5"/>
  <c r="E11" i="5"/>
  <c r="G11" i="5" s="1"/>
  <c r="G10" i="5"/>
  <c r="F10" i="5"/>
  <c r="E10" i="5"/>
  <c r="F9" i="5"/>
  <c r="G9" i="5" s="1"/>
  <c r="E9" i="5"/>
  <c r="F8" i="5"/>
  <c r="E8" i="5"/>
  <c r="G8" i="5" s="1"/>
  <c r="F7" i="5"/>
  <c r="E7" i="5"/>
  <c r="G7" i="5" s="1"/>
  <c r="G6" i="5"/>
  <c r="F6" i="5"/>
  <c r="E6" i="5"/>
  <c r="F5" i="5"/>
  <c r="G5" i="5" s="1"/>
  <c r="E5" i="5"/>
  <c r="F4" i="5"/>
  <c r="E4" i="5"/>
  <c r="G4" i="5" s="1"/>
  <c r="F3" i="5"/>
  <c r="E3" i="5"/>
  <c r="G3" i="5" s="1"/>
  <c r="G2" i="5"/>
  <c r="F2" i="5"/>
  <c r="E2" i="5"/>
  <c r="E12" i="1" l="1"/>
  <c r="E4" i="1"/>
  <c r="E3" i="1"/>
  <c r="E2" i="1"/>
  <c r="E2" i="2" l="1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G12" i="2" s="1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F2" i="1"/>
  <c r="F3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G19" i="2" l="1"/>
  <c r="G2" i="2"/>
  <c r="G13" i="2"/>
  <c r="G18" i="2"/>
  <c r="G3" i="2"/>
  <c r="G6" i="2"/>
  <c r="G8" i="2"/>
  <c r="G7" i="2"/>
  <c r="G15" i="2"/>
  <c r="G14" i="2"/>
  <c r="G17" i="2"/>
  <c r="G19" i="1"/>
  <c r="G2" i="1"/>
  <c r="G11" i="2"/>
  <c r="G16" i="2"/>
  <c r="G5" i="2"/>
  <c r="G10" i="2"/>
  <c r="G4" i="2"/>
  <c r="G9" i="2"/>
  <c r="G13" i="1"/>
  <c r="G14" i="1"/>
  <c r="G11" i="1"/>
  <c r="G8" i="1"/>
  <c r="G7" i="1"/>
  <c r="G16" i="1"/>
  <c r="G4" i="1"/>
  <c r="G17" i="1"/>
  <c r="G5" i="1"/>
  <c r="G10" i="1"/>
  <c r="G15" i="1"/>
  <c r="G9" i="1"/>
  <c r="G3" i="1"/>
  <c r="G18" i="1"/>
  <c r="G12" i="1"/>
  <c r="G6" i="1"/>
</calcChain>
</file>

<file path=xl/sharedStrings.xml><?xml version="1.0" encoding="utf-8"?>
<sst xmlns="http://schemas.openxmlformats.org/spreadsheetml/2006/main" count="172" uniqueCount="34">
  <si>
    <t>3/1</t>
  </si>
  <si>
    <t>3/2</t>
  </si>
  <si>
    <t>2/1</t>
  </si>
  <si>
    <t>Разница тестовой и контрольной</t>
  </si>
  <si>
    <t>Тестовая</t>
  </si>
  <si>
    <t xml:space="preserve">Контрольная </t>
  </si>
  <si>
    <t>Прирост Тестовая</t>
  </si>
  <si>
    <t xml:space="preserve">Прирост Контрольная </t>
  </si>
  <si>
    <t>Показатель</t>
  </si>
  <si>
    <t>Отношение месяцев</t>
  </si>
  <si>
    <t>sum_charges</t>
  </si>
  <si>
    <t>sum_gb</t>
  </si>
  <si>
    <t>sum_internet_charges</t>
  </si>
  <si>
    <t>mean_charges</t>
  </si>
  <si>
    <t>mean_gb</t>
  </si>
  <si>
    <t>mean_internet_charges</t>
  </si>
  <si>
    <t>sum_charges_after</t>
  </si>
  <si>
    <t>sum_charges_before</t>
  </si>
  <si>
    <t>sum_charges_during</t>
  </si>
  <si>
    <t>sum_gb_after</t>
  </si>
  <si>
    <t>sum_gb_before</t>
  </si>
  <si>
    <t>sum_gb_during</t>
  </si>
  <si>
    <t>sum_internet_charges_after</t>
  </si>
  <si>
    <t>sum_internet_charges_before</t>
  </si>
  <si>
    <t>sum_internet_charges_during</t>
  </si>
  <si>
    <t>mean_charges_after</t>
  </si>
  <si>
    <t>mean_charges_before</t>
  </si>
  <si>
    <t>mean_charges_during</t>
  </si>
  <si>
    <t>mean_gb_after</t>
  </si>
  <si>
    <t>mean_gb_before</t>
  </si>
  <si>
    <t>mean_gb_during</t>
  </si>
  <si>
    <t>mean_internet_charges_after</t>
  </si>
  <si>
    <t>mean_internet_charges_before</t>
  </si>
  <si>
    <t>mean_internet_charges_during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</si>
</sst>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B18" sqref="B18"/>
    </sheetView>
  </sheetViews>
  <sheetFormatPr defaultRowHeight="15" x14ac:dyDescent="0.25"/>
  <cols>
    <col min="1" max="1" width="22.42578125" bestFit="1" customWidth="1"/>
    <col min="2" max="2" width="9.5703125" style="2" bestFit="1" customWidth="1"/>
    <col min="3" max="3" width="10.28515625" style="2" customWidth="1"/>
    <col min="4" max="4" width="11.5703125" style="8" customWidth="1"/>
    <col min="5" max="6" width="12.42578125" style="1" customWidth="1"/>
    <col min="7" max="7" width="12.7109375" customWidth="1"/>
    <col min="8" max="8" width="9.5703125" customWidth="1"/>
    <col min="9" max="9" width="22.42578125" bestFit="1" customWidth="1"/>
    <col min="10" max="10" width="9.5703125" bestFit="1" customWidth="1"/>
    <col min="11" max="13" width="9.140625" style="10"/>
  </cols>
  <sheetData>
    <row r="1" spans="1:18" s="5" customFormat="1" ht="60" x14ac:dyDescent="0.25">
      <c r="A1" s="5" t="s">
        <v>8</v>
      </c>
      <c r="B1" s="6" t="s">
        <v>4</v>
      </c>
      <c r="C1" s="6" t="s">
        <v>5</v>
      </c>
      <c r="D1" s="5" t="s">
        <v>9</v>
      </c>
      <c r="E1" s="6" t="s">
        <v>6</v>
      </c>
      <c r="F1" s="6" t="s">
        <v>7</v>
      </c>
      <c r="G1" s="5" t="s">
        <v>3</v>
      </c>
      <c r="P1" s="6"/>
    </row>
    <row r="2" spans="1:18" x14ac:dyDescent="0.25">
      <c r="A2" t="s">
        <v>10</v>
      </c>
      <c r="B2" s="2">
        <v>63241.047531999997</v>
      </c>
      <c r="C2" s="2">
        <v>10772.52469</v>
      </c>
      <c r="D2" s="7" t="s">
        <v>2</v>
      </c>
      <c r="E2" s="4">
        <f>B4/B3*100-100</f>
        <v>24.022918615094241</v>
      </c>
      <c r="F2" s="4">
        <f>C4/C3*100-100</f>
        <v>21.178789387129314</v>
      </c>
      <c r="G2" s="2">
        <f t="shared" ref="G2:G19" si="0">E2-F2</f>
        <v>2.8441292279649275</v>
      </c>
      <c r="N2" s="3"/>
      <c r="O2" s="2"/>
      <c r="P2" s="2"/>
      <c r="R2" s="2"/>
    </row>
    <row r="3" spans="1:18" x14ac:dyDescent="0.25">
      <c r="A3" t="s">
        <v>10</v>
      </c>
      <c r="B3" s="2">
        <v>47875.780254999998</v>
      </c>
      <c r="C3" s="2">
        <v>8367.0066999999999</v>
      </c>
      <c r="D3" s="7" t="s">
        <v>1</v>
      </c>
      <c r="E3" s="4">
        <f>B2/B4*100-100</f>
        <v>6.5077579800700107</v>
      </c>
      <c r="F3" s="4">
        <f>C2/C4*100-100</f>
        <v>6.2480020175587896</v>
      </c>
      <c r="G3" s="2">
        <f t="shared" si="0"/>
        <v>0.25975596251122113</v>
      </c>
      <c r="N3" s="3"/>
      <c r="O3" s="2"/>
      <c r="P3" s="2"/>
      <c r="R3" s="2"/>
    </row>
    <row r="4" spans="1:18" x14ac:dyDescent="0.25">
      <c r="A4" t="s">
        <v>10</v>
      </c>
      <c r="B4" s="2">
        <v>59376.939982000004</v>
      </c>
      <c r="C4" s="2">
        <v>10139.037426999999</v>
      </c>
      <c r="D4" s="7" t="s">
        <v>0</v>
      </c>
      <c r="E4" s="4">
        <f>B2/B3*100-100</f>
        <v>32.094029998383775</v>
      </c>
      <c r="F4" s="4">
        <f>C2/C3*100-100</f>
        <v>28.75004259289048</v>
      </c>
      <c r="G4" s="2">
        <f t="shared" si="0"/>
        <v>3.3439874054932943</v>
      </c>
      <c r="N4" s="3"/>
      <c r="O4" s="2"/>
      <c r="P4" s="2"/>
      <c r="Q4" s="2"/>
      <c r="R4" s="2"/>
    </row>
    <row r="5" spans="1:18" x14ac:dyDescent="0.25">
      <c r="A5" t="s">
        <v>11</v>
      </c>
      <c r="B5" s="2">
        <v>8931.1409490000005</v>
      </c>
      <c r="C5" s="2">
        <v>718.40226700000005</v>
      </c>
      <c r="D5" s="7" t="s">
        <v>2</v>
      </c>
      <c r="E5" s="2">
        <f>B7/B6*100-100</f>
        <v>11.258356741434071</v>
      </c>
      <c r="F5" s="2">
        <f>C7/C6*100-100</f>
        <v>-13.27726759373742</v>
      </c>
      <c r="G5" s="2">
        <f t="shared" si="0"/>
        <v>24.535624335171491</v>
      </c>
      <c r="O5" s="2"/>
      <c r="P5" s="2"/>
      <c r="R5" s="2"/>
    </row>
    <row r="6" spans="1:18" x14ac:dyDescent="0.25">
      <c r="A6" t="s">
        <v>11</v>
      </c>
      <c r="B6" s="2">
        <v>7938.5612529999999</v>
      </c>
      <c r="C6" s="2">
        <v>909.09351000000004</v>
      </c>
      <c r="D6" s="7" t="s">
        <v>1</v>
      </c>
      <c r="E6" s="2">
        <f>B5/B7*100-100</f>
        <v>1.1189385186990819</v>
      </c>
      <c r="F6" s="2">
        <f>C5/C7*100-100</f>
        <v>-8.877383023320462</v>
      </c>
      <c r="G6" s="2">
        <f t="shared" si="0"/>
        <v>9.9963215420195439</v>
      </c>
      <c r="N6" s="3"/>
      <c r="O6" s="2"/>
      <c r="P6" s="2"/>
      <c r="R6" s="2"/>
    </row>
    <row r="7" spans="1:18" x14ac:dyDescent="0.25">
      <c r="A7" t="s">
        <v>11</v>
      </c>
      <c r="B7" s="2">
        <v>8832.3127989999994</v>
      </c>
      <c r="C7" s="2">
        <v>788.39073199999996</v>
      </c>
      <c r="D7" s="7" t="s">
        <v>0</v>
      </c>
      <c r="E7" s="2">
        <f>B5/B6*100-100</f>
        <v>12.503269350285649</v>
      </c>
      <c r="F7" s="2">
        <f>C5/C6*100-100</f>
        <v>-20.975976717730603</v>
      </c>
      <c r="G7" s="2">
        <f t="shared" si="0"/>
        <v>33.479246068016252</v>
      </c>
      <c r="N7" s="3"/>
      <c r="O7" s="2"/>
      <c r="P7" s="2"/>
      <c r="Q7" s="2"/>
      <c r="R7" s="2"/>
    </row>
    <row r="8" spans="1:18" x14ac:dyDescent="0.25">
      <c r="A8" t="s">
        <v>12</v>
      </c>
      <c r="B8" s="2">
        <v>8390.6294479999997</v>
      </c>
      <c r="C8" s="2">
        <v>1331.278552</v>
      </c>
      <c r="D8" s="7" t="s">
        <v>2</v>
      </c>
      <c r="E8" s="2">
        <f>B10/B9*100-100</f>
        <v>58.612052419780554</v>
      </c>
      <c r="F8" s="2">
        <f>C10/C9*100-100</f>
        <v>56.438459016663813</v>
      </c>
      <c r="G8" s="2">
        <f t="shared" si="0"/>
        <v>2.1735934031167403</v>
      </c>
      <c r="N8" s="3"/>
      <c r="O8" s="2"/>
      <c r="P8" s="2"/>
      <c r="R8" s="2"/>
    </row>
    <row r="9" spans="1:18" x14ac:dyDescent="0.25">
      <c r="A9" t="s">
        <v>12</v>
      </c>
      <c r="B9" s="2">
        <v>4827.066984</v>
      </c>
      <c r="C9" s="2">
        <v>853.41439400000002</v>
      </c>
      <c r="D9" s="7" t="s">
        <v>1</v>
      </c>
      <c r="E9" s="2">
        <f>B8/B10*100-100</f>
        <v>9.5910357804391992</v>
      </c>
      <c r="F9" s="2">
        <f>C8/C10*100-100</f>
        <v>-0.28386374864543029</v>
      </c>
      <c r="G9" s="2">
        <f t="shared" si="0"/>
        <v>9.8748995290846295</v>
      </c>
      <c r="N9" s="3"/>
      <c r="O9" s="2"/>
      <c r="P9" s="2"/>
      <c r="R9" s="2"/>
    </row>
    <row r="10" spans="1:18" x14ac:dyDescent="0.25">
      <c r="A10" t="s">
        <v>12</v>
      </c>
      <c r="B10" s="2">
        <v>7656.310015</v>
      </c>
      <c r="C10" s="2">
        <v>1335.068327</v>
      </c>
      <c r="D10" s="7" t="s">
        <v>0</v>
      </c>
      <c r="E10" s="2">
        <f>B8/B9*100-100</f>
        <v>73.824591119450673</v>
      </c>
      <c r="F10" s="2">
        <f>C8/C9*100-100</f>
        <v>55.994386942576</v>
      </c>
      <c r="G10" s="2">
        <f t="shared" si="0"/>
        <v>17.830204176874673</v>
      </c>
      <c r="N10" s="3"/>
      <c r="O10" s="2"/>
      <c r="P10" s="2"/>
      <c r="Q10" s="2"/>
      <c r="R10" s="2"/>
    </row>
    <row r="11" spans="1:18" x14ac:dyDescent="0.25">
      <c r="A11" t="s">
        <v>13</v>
      </c>
      <c r="B11" s="2">
        <v>7.7529789999999998</v>
      </c>
      <c r="C11" s="2">
        <v>7.7222400000000002</v>
      </c>
      <c r="D11" s="7" t="s">
        <v>2</v>
      </c>
      <c r="E11" s="4">
        <f>B13/B12*100-100</f>
        <v>26.426803136305494</v>
      </c>
      <c r="F11" s="4">
        <f>C13/C12*100-100</f>
        <v>24.113915508643231</v>
      </c>
      <c r="G11" s="2">
        <f t="shared" si="0"/>
        <v>2.3128876276622634</v>
      </c>
      <c r="N11" s="3"/>
      <c r="O11" s="2"/>
      <c r="P11" s="2"/>
      <c r="R11" s="2"/>
    </row>
    <row r="12" spans="1:18" x14ac:dyDescent="0.25">
      <c r="A12" t="s">
        <v>13</v>
      </c>
      <c r="B12" s="2">
        <v>5.6192229999999999</v>
      </c>
      <c r="C12" s="2">
        <v>5.6533829999999998</v>
      </c>
      <c r="D12" s="7" t="s">
        <v>1</v>
      </c>
      <c r="E12" s="4">
        <f>B11/B13*100-100</f>
        <v>9.1322687242652307</v>
      </c>
      <c r="F12" s="4">
        <f>C11/C13*100-100</f>
        <v>10.056173650189876</v>
      </c>
      <c r="G12" s="2">
        <f t="shared" si="0"/>
        <v>-0.92390492592464568</v>
      </c>
      <c r="N12" s="3"/>
      <c r="O12" s="2"/>
      <c r="P12" s="2"/>
      <c r="R12" s="2"/>
    </row>
    <row r="13" spans="1:18" x14ac:dyDescent="0.25">
      <c r="A13" t="s">
        <v>13</v>
      </c>
      <c r="B13" s="2">
        <v>7.1042040000000002</v>
      </c>
      <c r="C13" s="2">
        <v>7.016635</v>
      </c>
      <c r="D13" s="7" t="s">
        <v>0</v>
      </c>
      <c r="E13" s="4">
        <f>B11/B12*100-100</f>
        <v>37.972438538210696</v>
      </c>
      <c r="F13" s="4">
        <f>C11/C12*100-100</f>
        <v>36.595026376242345</v>
      </c>
      <c r="G13" s="2">
        <f t="shared" si="0"/>
        <v>1.3774121619683513</v>
      </c>
      <c r="M13" s="9"/>
      <c r="N13" s="3"/>
      <c r="O13" s="2"/>
      <c r="P13" s="2"/>
      <c r="Q13" s="2"/>
      <c r="R13" s="2"/>
    </row>
    <row r="14" spans="1:18" x14ac:dyDescent="0.25">
      <c r="A14" t="s">
        <v>14</v>
      </c>
      <c r="B14" s="2">
        <v>1.094905</v>
      </c>
      <c r="C14" s="2">
        <v>0.514984</v>
      </c>
      <c r="D14" s="7" t="s">
        <v>2</v>
      </c>
      <c r="E14" s="2">
        <f>B16/B15*100-100</f>
        <v>13.414885442111469</v>
      </c>
      <c r="F14" s="2">
        <f>C16/C15*100-100</f>
        <v>-11.176683185402752</v>
      </c>
      <c r="G14" s="2">
        <f t="shared" si="0"/>
        <v>24.591568627514221</v>
      </c>
      <c r="N14" s="3"/>
      <c r="O14" s="2"/>
      <c r="P14" s="2"/>
      <c r="R14" s="2"/>
    </row>
    <row r="15" spans="1:18" x14ac:dyDescent="0.25">
      <c r="A15" t="s">
        <v>14</v>
      </c>
      <c r="B15" s="2">
        <v>0.93175600000000003</v>
      </c>
      <c r="C15" s="2">
        <v>0.61425200000000002</v>
      </c>
      <c r="D15" s="7" t="s">
        <v>1</v>
      </c>
      <c r="E15" s="2">
        <f>B14/B16*100-100</f>
        <v>3.6105985332387007</v>
      </c>
      <c r="F15" s="2">
        <f>C14/C16*100-100</f>
        <v>-5.6112639502638331</v>
      </c>
      <c r="G15" s="2">
        <f t="shared" si="0"/>
        <v>9.2218624835025338</v>
      </c>
      <c r="M15" s="9"/>
      <c r="N15" s="3"/>
      <c r="O15" s="2"/>
      <c r="P15" s="2"/>
      <c r="R15" s="2"/>
    </row>
    <row r="16" spans="1:18" x14ac:dyDescent="0.25">
      <c r="A16" t="s">
        <v>14</v>
      </c>
      <c r="B16" s="2">
        <v>1.0567500000000001</v>
      </c>
      <c r="C16" s="2">
        <v>0.54559899999999995</v>
      </c>
      <c r="D16" s="7" t="s">
        <v>0</v>
      </c>
      <c r="E16" s="2">
        <f>B14/B15*100-100</f>
        <v>17.509841632358686</v>
      </c>
      <c r="F16" s="2">
        <f>C14/C15*100-100</f>
        <v>-16.160793941248869</v>
      </c>
      <c r="G16" s="2">
        <f t="shared" si="0"/>
        <v>33.670635573607555</v>
      </c>
      <c r="M16" s="9"/>
      <c r="N16" s="3"/>
      <c r="O16" s="2"/>
      <c r="P16" s="2"/>
      <c r="Q16" s="2"/>
      <c r="R16" s="2"/>
    </row>
    <row r="17" spans="1:18" x14ac:dyDescent="0.25">
      <c r="A17" t="s">
        <v>15</v>
      </c>
      <c r="B17" s="2">
        <v>1.0286420000000001</v>
      </c>
      <c r="C17" s="2">
        <v>0.954322</v>
      </c>
      <c r="D17" s="7" t="s">
        <v>2</v>
      </c>
      <c r="E17" s="2">
        <f>B19/B18*100-100</f>
        <v>61.686467557544972</v>
      </c>
      <c r="F17" s="2">
        <f>C19/C18*100-100</f>
        <v>60.227771313023425</v>
      </c>
      <c r="G17" s="2">
        <f t="shared" si="0"/>
        <v>1.4586962445215477</v>
      </c>
      <c r="M17" s="9"/>
      <c r="N17" s="3"/>
      <c r="O17" s="2"/>
      <c r="P17" s="2"/>
      <c r="R17" s="2"/>
    </row>
    <row r="18" spans="1:18" x14ac:dyDescent="0.25">
      <c r="A18" t="s">
        <v>15</v>
      </c>
      <c r="B18" s="2">
        <v>0.56655699999999998</v>
      </c>
      <c r="C18" s="2">
        <v>0.576631</v>
      </c>
      <c r="D18" s="7" t="s">
        <v>1</v>
      </c>
      <c r="E18" s="2">
        <f>B17/B19*100-100</f>
        <v>12.29152247812884</v>
      </c>
      <c r="F18" s="2">
        <f>C17/C19*100-100</f>
        <v>3.290209249039151</v>
      </c>
      <c r="G18" s="2">
        <f t="shared" si="0"/>
        <v>9.0013132290896891</v>
      </c>
      <c r="M18" s="9"/>
      <c r="N18" s="3"/>
      <c r="O18" s="2"/>
      <c r="P18" s="2"/>
      <c r="R18" s="2"/>
    </row>
    <row r="19" spans="1:18" x14ac:dyDescent="0.25">
      <c r="A19" t="s">
        <v>15</v>
      </c>
      <c r="B19" s="2">
        <v>0.91604600000000003</v>
      </c>
      <c r="C19" s="2">
        <v>0.92392300000000005</v>
      </c>
      <c r="D19" s="7" t="s">
        <v>0</v>
      </c>
      <c r="E19" s="2">
        <f>B17/B18*100-100</f>
        <v>81.560196061473079</v>
      </c>
      <c r="F19" s="2">
        <f>C17/C18*100-100</f>
        <v>65.499600264293804</v>
      </c>
      <c r="G19" s="2">
        <f t="shared" si="0"/>
        <v>16.060595797179275</v>
      </c>
      <c r="M19" s="9"/>
      <c r="N19" s="3"/>
      <c r="O19" s="2"/>
      <c r="P19" s="2"/>
      <c r="Q19" s="2"/>
      <c r="R19" s="2"/>
    </row>
    <row r="20" spans="1:18" x14ac:dyDescent="0.25">
      <c r="D20" s="7"/>
      <c r="E20" s="2"/>
      <c r="F20" s="2"/>
      <c r="G20" s="2"/>
      <c r="M20" s="9"/>
      <c r="N20" s="3"/>
      <c r="O20" s="2"/>
      <c r="P20" s="2"/>
      <c r="R20" s="2"/>
    </row>
    <row r="21" spans="1:18" x14ac:dyDescent="0.25">
      <c r="D21" s="7"/>
      <c r="E21" s="2"/>
      <c r="F21" s="2"/>
      <c r="G21" s="2"/>
      <c r="M21" s="9"/>
      <c r="N21" s="3"/>
      <c r="O21" s="2"/>
      <c r="P21" s="2"/>
      <c r="R21" s="2"/>
    </row>
    <row r="22" spans="1:18" x14ac:dyDescent="0.25">
      <c r="D22" s="7"/>
      <c r="E22" s="2"/>
      <c r="F22" s="2"/>
      <c r="G22" s="2"/>
      <c r="M22" s="9"/>
      <c r="N22" s="3"/>
      <c r="O22" s="2"/>
      <c r="P22" s="2"/>
      <c r="Q22" s="2"/>
      <c r="R22" s="2"/>
    </row>
    <row r="24" spans="1:18" x14ac:dyDescent="0.25">
      <c r="D24" s="2"/>
    </row>
    <row r="25" spans="1:18" s="5" customFormat="1" x14ac:dyDescent="0.25">
      <c r="B25" s="6"/>
      <c r="C25" s="6"/>
      <c r="K25" s="11"/>
      <c r="L25" s="11"/>
      <c r="M25" s="11"/>
    </row>
    <row r="26" spans="1:18" x14ac:dyDescent="0.25">
      <c r="D26" s="7"/>
      <c r="E26" s="4"/>
      <c r="F26" s="4"/>
      <c r="G26" s="2"/>
    </row>
    <row r="27" spans="1:18" x14ac:dyDescent="0.25">
      <c r="D27" s="7"/>
      <c r="E27" s="4"/>
      <c r="F27" s="4"/>
      <c r="G27" s="2"/>
    </row>
    <row r="28" spans="1:18" x14ac:dyDescent="0.25">
      <c r="D28" s="7"/>
      <c r="E28" s="4"/>
      <c r="F28" s="4"/>
      <c r="G28" s="2"/>
    </row>
    <row r="29" spans="1:18" x14ac:dyDescent="0.25">
      <c r="E29" s="2"/>
      <c r="F29"/>
      <c r="G29" s="2"/>
    </row>
    <row r="30" spans="1:18" x14ac:dyDescent="0.25">
      <c r="D30" s="7"/>
      <c r="E30" s="2"/>
      <c r="F30" s="2"/>
      <c r="G30" s="2"/>
    </row>
    <row r="31" spans="1:18" x14ac:dyDescent="0.25">
      <c r="D31" s="7"/>
      <c r="E31" s="2"/>
      <c r="F31" s="2"/>
      <c r="G31" s="2"/>
    </row>
    <row r="32" spans="1:18" x14ac:dyDescent="0.25">
      <c r="D32" s="7"/>
      <c r="E32" s="2"/>
      <c r="F32" s="2"/>
      <c r="G32" s="2"/>
    </row>
    <row r="33" spans="4:7" x14ac:dyDescent="0.25">
      <c r="E33"/>
      <c r="F33"/>
      <c r="G33" s="2"/>
    </row>
    <row r="34" spans="4:7" x14ac:dyDescent="0.25">
      <c r="D34" s="7"/>
      <c r="E34" s="2"/>
      <c r="F34" s="2"/>
      <c r="G34" s="2"/>
    </row>
    <row r="35" spans="4:7" x14ac:dyDescent="0.25">
      <c r="D35" s="7"/>
      <c r="E35" s="2"/>
      <c r="F35" s="2"/>
      <c r="G35" s="2"/>
    </row>
    <row r="36" spans="4:7" x14ac:dyDescent="0.25">
      <c r="D36" s="7"/>
      <c r="E36" s="2"/>
      <c r="F36" s="2"/>
      <c r="G36" s="2"/>
    </row>
    <row r="37" spans="4:7" x14ac:dyDescent="0.25">
      <c r="E37"/>
      <c r="F37"/>
      <c r="G37" s="2"/>
    </row>
    <row r="38" spans="4:7" x14ac:dyDescent="0.25">
      <c r="D38" s="7"/>
      <c r="E38" s="4"/>
      <c r="F38" s="4"/>
      <c r="G38" s="2"/>
    </row>
    <row r="39" spans="4:7" x14ac:dyDescent="0.25">
      <c r="D39" s="7"/>
      <c r="E39" s="4"/>
      <c r="F39" s="4"/>
      <c r="G39" s="2"/>
    </row>
    <row r="40" spans="4:7" x14ac:dyDescent="0.25">
      <c r="D40" s="7"/>
      <c r="E40" s="4"/>
      <c r="F40" s="4"/>
      <c r="G40" s="2"/>
    </row>
    <row r="41" spans="4:7" x14ac:dyDescent="0.25">
      <c r="E41"/>
      <c r="F41"/>
      <c r="G41" s="2"/>
    </row>
    <row r="42" spans="4:7" x14ac:dyDescent="0.25">
      <c r="D42" s="7"/>
      <c r="E42" s="2"/>
      <c r="F42" s="2"/>
      <c r="G42" s="2"/>
    </row>
    <row r="43" spans="4:7" x14ac:dyDescent="0.25">
      <c r="D43" s="7"/>
      <c r="E43" s="2"/>
      <c r="F43" s="2"/>
      <c r="G43" s="2"/>
    </row>
    <row r="44" spans="4:7" x14ac:dyDescent="0.25">
      <c r="D44" s="7"/>
      <c r="E44" s="2"/>
      <c r="F44" s="2"/>
      <c r="G44" s="2"/>
    </row>
    <row r="45" spans="4:7" x14ac:dyDescent="0.25">
      <c r="E45"/>
      <c r="F45"/>
      <c r="G45" s="2"/>
    </row>
    <row r="46" spans="4:7" x14ac:dyDescent="0.25">
      <c r="D46" s="7"/>
      <c r="E46" s="2"/>
      <c r="F46" s="2"/>
      <c r="G46" s="2"/>
    </row>
    <row r="47" spans="4:7" x14ac:dyDescent="0.25">
      <c r="D47" s="7"/>
      <c r="E47" s="2"/>
      <c r="F47" s="2"/>
      <c r="G47" s="2"/>
    </row>
    <row r="48" spans="4:7" x14ac:dyDescent="0.25">
      <c r="D48" s="7"/>
      <c r="E48" s="2"/>
      <c r="F48" s="2"/>
      <c r="G48" s="2"/>
    </row>
    <row r="49" spans="4:7" x14ac:dyDescent="0.25">
      <c r="E49"/>
      <c r="F49"/>
      <c r="G49" s="2"/>
    </row>
    <row r="50" spans="4:7" x14ac:dyDescent="0.25">
      <c r="D50" s="7"/>
      <c r="E50" s="2"/>
      <c r="F50" s="2"/>
      <c r="G50" s="2"/>
    </row>
    <row r="51" spans="4:7" x14ac:dyDescent="0.25">
      <c r="D51" s="7"/>
      <c r="E51" s="2"/>
      <c r="F51" s="2"/>
      <c r="G51" s="2"/>
    </row>
    <row r="52" spans="4:7" x14ac:dyDescent="0.25">
      <c r="D52" s="7"/>
      <c r="E52" s="2"/>
      <c r="F52" s="2"/>
      <c r="G52" s="2"/>
    </row>
    <row r="53" spans="4:7" x14ac:dyDescent="0.25">
      <c r="E53"/>
      <c r="F53"/>
      <c r="G53" s="2"/>
    </row>
  </sheetData>
  <autoFilter ref="B1:R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2" workbookViewId="0">
      <selection activeCell="A20" sqref="A20:XFD22"/>
    </sheetView>
  </sheetViews>
  <sheetFormatPr defaultRowHeight="15" x14ac:dyDescent="0.25"/>
  <cols>
    <col min="1" max="1" width="22.42578125" bestFit="1" customWidth="1"/>
    <col min="2" max="2" width="9.5703125" style="2" bestFit="1" customWidth="1"/>
    <col min="3" max="3" width="14.7109375" style="2" customWidth="1"/>
    <col min="4" max="4" width="11.5703125" customWidth="1"/>
    <col min="5" max="6" width="12.42578125" style="1" customWidth="1"/>
    <col min="7" max="7" width="12.7109375" customWidth="1"/>
  </cols>
  <sheetData>
    <row r="1" spans="1:7" ht="60" x14ac:dyDescent="0.25">
      <c r="A1" s="5" t="s">
        <v>8</v>
      </c>
      <c r="B1" s="6" t="s">
        <v>4</v>
      </c>
      <c r="C1" s="6" t="s">
        <v>5</v>
      </c>
      <c r="D1" s="5" t="s">
        <v>9</v>
      </c>
      <c r="E1" s="6" t="s">
        <v>6</v>
      </c>
      <c r="F1" s="6" t="s">
        <v>7</v>
      </c>
      <c r="G1" s="5" t="s">
        <v>3</v>
      </c>
    </row>
    <row r="2" spans="1:7" x14ac:dyDescent="0.25">
      <c r="A2" t="s">
        <v>10</v>
      </c>
      <c r="B2" s="2">
        <v>57694.354794999999</v>
      </c>
      <c r="C2" s="2">
        <v>6570.1010740000002</v>
      </c>
      <c r="D2" s="3" t="s">
        <v>2</v>
      </c>
      <c r="E2" s="4">
        <f>B4/B3*100-100</f>
        <v>18.137777341795356</v>
      </c>
      <c r="F2" s="4">
        <f>C4/C3*100-100</f>
        <v>26.507832783694269</v>
      </c>
      <c r="G2" s="2">
        <f t="shared" ref="G2:G19" si="0">E2-F2</f>
        <v>-8.3700554418989128</v>
      </c>
    </row>
    <row r="3" spans="1:7" x14ac:dyDescent="0.25">
      <c r="A3" t="s">
        <v>10</v>
      </c>
      <c r="B3" s="2">
        <v>49732.371728999999</v>
      </c>
      <c r="C3" s="2">
        <v>5360.7479970000004</v>
      </c>
      <c r="D3" s="3" t="s">
        <v>1</v>
      </c>
      <c r="E3" s="4">
        <f>B2/B4*100-100</f>
        <v>-1.8013869154988811</v>
      </c>
      <c r="F3" s="4">
        <f>C2/C4*100-100</f>
        <v>-3.1210902072465956</v>
      </c>
      <c r="G3" s="2">
        <f t="shared" si="0"/>
        <v>1.3197032917477145</v>
      </c>
    </row>
    <row r="4" spans="1:7" x14ac:dyDescent="0.25">
      <c r="A4" t="s">
        <v>10</v>
      </c>
      <c r="B4" s="2">
        <v>58752.718580000001</v>
      </c>
      <c r="C4" s="2">
        <v>6781.7661120000002</v>
      </c>
      <c r="D4" s="3" t="s">
        <v>0</v>
      </c>
      <c r="E4" s="4">
        <f>B2/B3*100-100</f>
        <v>16.009658878499053</v>
      </c>
      <c r="F4" s="4">
        <f>C2/C3*100-100</f>
        <v>22.559409203282499</v>
      </c>
      <c r="G4" s="2">
        <f t="shared" si="0"/>
        <v>-6.5497503247834459</v>
      </c>
    </row>
    <row r="5" spans="1:7" x14ac:dyDescent="0.25">
      <c r="A5" t="s">
        <v>11</v>
      </c>
      <c r="B5" s="2">
        <v>6554.44175</v>
      </c>
      <c r="C5" s="2">
        <v>680.885717</v>
      </c>
      <c r="D5" s="3" t="s">
        <v>2</v>
      </c>
      <c r="E5" s="2">
        <f>B7/B6*100-100</f>
        <v>20.565419297591944</v>
      </c>
      <c r="F5" s="2">
        <f>C7/C6*100-100</f>
        <v>11.88725981731092</v>
      </c>
      <c r="G5" s="2">
        <f t="shared" si="0"/>
        <v>8.6781594802810247</v>
      </c>
    </row>
    <row r="6" spans="1:7" x14ac:dyDescent="0.25">
      <c r="A6" t="s">
        <v>11</v>
      </c>
      <c r="B6" s="2">
        <v>7904.4500939999998</v>
      </c>
      <c r="C6" s="2">
        <v>1057.461618</v>
      </c>
      <c r="D6" s="3" t="s">
        <v>1</v>
      </c>
      <c r="E6" s="2">
        <f>B5/B7*100-100</f>
        <v>-31.223307667654481</v>
      </c>
      <c r="F6" s="2">
        <f>C5/C7*100-100</f>
        <v>-42.452167197113468</v>
      </c>
      <c r="G6" s="2">
        <f t="shared" si="0"/>
        <v>11.228859529458987</v>
      </c>
    </row>
    <row r="7" spans="1:7" x14ac:dyDescent="0.25">
      <c r="A7" t="s">
        <v>11</v>
      </c>
      <c r="B7" s="2">
        <v>9530.0333989999999</v>
      </c>
      <c r="C7" s="2">
        <v>1183.1648279999999</v>
      </c>
      <c r="D7" s="3" t="s">
        <v>0</v>
      </c>
      <c r="E7" s="2">
        <f>B5/B6*100-100</f>
        <v>-17.07909251049287</v>
      </c>
      <c r="F7" s="2">
        <f>C5/C6*100-100</f>
        <v>-35.611306792602662</v>
      </c>
      <c r="G7" s="2">
        <f t="shared" si="0"/>
        <v>18.532214282109791</v>
      </c>
    </row>
    <row r="8" spans="1:7" x14ac:dyDescent="0.25">
      <c r="A8" t="s">
        <v>12</v>
      </c>
      <c r="B8" s="2">
        <v>9338.5874949999998</v>
      </c>
      <c r="C8" s="2">
        <v>938.86397399999998</v>
      </c>
      <c r="D8" s="3" t="s">
        <v>2</v>
      </c>
      <c r="E8" s="2">
        <f>B10/B9*100-100</f>
        <v>25.454579502244655</v>
      </c>
      <c r="F8" s="2">
        <f>C10/C9*100-100</f>
        <v>35.892163456444194</v>
      </c>
      <c r="G8" s="2">
        <f t="shared" si="0"/>
        <v>-10.437583954199539</v>
      </c>
    </row>
    <row r="9" spans="1:7" x14ac:dyDescent="0.25">
      <c r="A9" t="s">
        <v>12</v>
      </c>
      <c r="B9" s="2">
        <v>6951.5309960000004</v>
      </c>
      <c r="C9" s="2">
        <v>728.66652999999997</v>
      </c>
      <c r="D9" s="3" t="s">
        <v>1</v>
      </c>
      <c r="E9" s="2">
        <f>B8/B10*100-100</f>
        <v>7.0814416352993845</v>
      </c>
      <c r="F9" s="2">
        <f>C8/C10*100-100</f>
        <v>-5.1844779929828917</v>
      </c>
      <c r="G9" s="2">
        <f t="shared" si="0"/>
        <v>12.265919628282276</v>
      </c>
    </row>
    <row r="10" spans="1:7" x14ac:dyDescent="0.25">
      <c r="A10" t="s">
        <v>12</v>
      </c>
      <c r="B10" s="2">
        <v>8721.0139799999997</v>
      </c>
      <c r="C10" s="2">
        <v>990.20071199999995</v>
      </c>
      <c r="D10" s="3" t="s">
        <v>0</v>
      </c>
      <c r="E10" s="2">
        <f>B8/B9*100-100</f>
        <v>34.338572328506359</v>
      </c>
      <c r="F10" s="2">
        <f>C8/C9*100-100</f>
        <v>28.846864147856508</v>
      </c>
      <c r="G10" s="2">
        <f t="shared" si="0"/>
        <v>5.4917081806498516</v>
      </c>
    </row>
    <row r="11" spans="1:7" x14ac:dyDescent="0.25">
      <c r="A11" t="s">
        <v>13</v>
      </c>
      <c r="B11" s="2">
        <v>6.5561769999999999</v>
      </c>
      <c r="C11" s="2">
        <v>6.8653089999999999</v>
      </c>
      <c r="D11" s="3" t="s">
        <v>2</v>
      </c>
      <c r="E11" s="4">
        <f>B13/B12*100-100</f>
        <v>18.190210063479256</v>
      </c>
      <c r="F11" s="4">
        <f>C13/C12*100-100</f>
        <v>26.764969658979879</v>
      </c>
      <c r="G11" s="2">
        <f t="shared" si="0"/>
        <v>-8.5747595955006233</v>
      </c>
    </row>
    <row r="12" spans="1:7" x14ac:dyDescent="0.25">
      <c r="A12" t="s">
        <v>13</v>
      </c>
      <c r="B12" s="2">
        <v>5.5172369999999997</v>
      </c>
      <c r="C12" s="2">
        <v>5.4368639999999999</v>
      </c>
      <c r="D12" s="3" t="s">
        <v>1</v>
      </c>
      <c r="E12" s="4">
        <f>B11/B13*100-100</f>
        <v>0.54200122254299288</v>
      </c>
      <c r="F12" s="4">
        <f>C11/C13*100-100</f>
        <v>-0.38783878036673514</v>
      </c>
      <c r="G12" s="2">
        <f t="shared" si="0"/>
        <v>0.92984000290972801</v>
      </c>
    </row>
    <row r="13" spans="1:7" x14ac:dyDescent="0.25">
      <c r="A13" t="s">
        <v>13</v>
      </c>
      <c r="B13" s="2">
        <v>6.5208339999999998</v>
      </c>
      <c r="C13" s="2">
        <v>6.8920389999999996</v>
      </c>
      <c r="D13" s="3" t="s">
        <v>0</v>
      </c>
      <c r="E13" s="4">
        <f>B11/B12*100-100</f>
        <v>18.830802446949463</v>
      </c>
      <c r="F13" s="4">
        <f>C11/C12*100-100</f>
        <v>26.273325946722224</v>
      </c>
      <c r="G13" s="2">
        <f t="shared" si="0"/>
        <v>-7.4425234997727614</v>
      </c>
    </row>
    <row r="14" spans="1:7" x14ac:dyDescent="0.25">
      <c r="A14" t="s">
        <v>14</v>
      </c>
      <c r="B14" s="2">
        <v>0.74482300000000001</v>
      </c>
      <c r="C14" s="2">
        <v>0.71147899999999997</v>
      </c>
      <c r="D14" s="3" t="s">
        <v>2</v>
      </c>
      <c r="E14" s="2">
        <f>B16/B15*100-100</f>
        <v>20.618924676248824</v>
      </c>
      <c r="F14" s="2">
        <f>C16/C15*100-100</f>
        <v>12.114676692065856</v>
      </c>
      <c r="G14" s="2">
        <f t="shared" si="0"/>
        <v>8.5042479841829675</v>
      </c>
    </row>
    <row r="15" spans="1:7" x14ac:dyDescent="0.25">
      <c r="A15" t="s">
        <v>14</v>
      </c>
      <c r="B15" s="2">
        <v>0.87690800000000002</v>
      </c>
      <c r="C15" s="2">
        <v>1.072476</v>
      </c>
      <c r="D15" s="3" t="s">
        <v>1</v>
      </c>
      <c r="E15" s="2">
        <f>B14/B16*100-100</f>
        <v>-29.58201484896243</v>
      </c>
      <c r="F15" s="2">
        <f>C14/C16*100-100</f>
        <v>-40.828574113670712</v>
      </c>
      <c r="G15" s="2">
        <f t="shared" si="0"/>
        <v>11.246559264708281</v>
      </c>
    </row>
    <row r="16" spans="1:7" x14ac:dyDescent="0.25">
      <c r="A16" t="s">
        <v>14</v>
      </c>
      <c r="B16" s="2">
        <v>1.057717</v>
      </c>
      <c r="C16" s="2">
        <v>1.2024030000000001</v>
      </c>
      <c r="D16" s="3" t="s">
        <v>0</v>
      </c>
      <c r="E16" s="2">
        <f>B14/B15*100-100</f>
        <v>-15.062583532137921</v>
      </c>
      <c r="F16" s="2">
        <f>C14/C15*100-100</f>
        <v>-33.660147173456565</v>
      </c>
      <c r="G16" s="2">
        <f t="shared" si="0"/>
        <v>18.597563641318644</v>
      </c>
    </row>
    <row r="17" spans="1:7" x14ac:dyDescent="0.25">
      <c r="A17" t="s">
        <v>15</v>
      </c>
      <c r="B17" s="2">
        <v>1.0612029999999999</v>
      </c>
      <c r="C17" s="2">
        <v>0.98104899999999995</v>
      </c>
      <c r="D17" s="3" t="s">
        <v>2</v>
      </c>
      <c r="E17" s="2">
        <f>B19/B18*100-100</f>
        <v>25.510215990031028</v>
      </c>
      <c r="F17" s="2">
        <f>C19/C18*100-100</f>
        <v>36.168375928434273</v>
      </c>
      <c r="G17" s="2">
        <f t="shared" si="0"/>
        <v>-10.658159938403244</v>
      </c>
    </row>
    <row r="18" spans="1:7" x14ac:dyDescent="0.25">
      <c r="A18" t="s">
        <v>15</v>
      </c>
      <c r="B18" s="2">
        <v>0.77119300000000002</v>
      </c>
      <c r="C18" s="2">
        <v>0.73901300000000003</v>
      </c>
      <c r="D18" s="3" t="s">
        <v>1</v>
      </c>
      <c r="E18" s="2">
        <f>B17/B19*100-100</f>
        <v>9.6367904157962414</v>
      </c>
      <c r="F18" s="2">
        <f>C17/C19*100-100</f>
        <v>-2.5094852241176113</v>
      </c>
      <c r="G18" s="2">
        <f t="shared" si="0"/>
        <v>12.146275639913853</v>
      </c>
    </row>
    <row r="19" spans="1:7" x14ac:dyDescent="0.25">
      <c r="A19" t="s">
        <v>15</v>
      </c>
      <c r="B19" s="2">
        <v>0.96792599999999995</v>
      </c>
      <c r="C19" s="2">
        <v>1.006302</v>
      </c>
      <c r="D19" s="3" t="s">
        <v>0</v>
      </c>
      <c r="E19" s="2">
        <f>B17/B18*100-100</f>
        <v>37.605372455403483</v>
      </c>
      <c r="F19" s="2">
        <f>C17/C18*100-100</f>
        <v>32.751250654589285</v>
      </c>
      <c r="G19" s="2">
        <f t="shared" si="0"/>
        <v>4.8541218008141982</v>
      </c>
    </row>
    <row r="20" spans="1:7" x14ac:dyDescent="0.25">
      <c r="D20" s="3"/>
      <c r="E20" s="2"/>
      <c r="F20" s="2"/>
      <c r="G20" s="2"/>
    </row>
    <row r="21" spans="1:7" x14ac:dyDescent="0.25">
      <c r="D21" s="3"/>
      <c r="E21" s="2"/>
      <c r="F21" s="2"/>
      <c r="G21" s="2"/>
    </row>
    <row r="22" spans="1:7" x14ac:dyDescent="0.25">
      <c r="D22" s="3"/>
      <c r="E22" s="2"/>
      <c r="F22" s="2"/>
      <c r="G22" s="2"/>
    </row>
    <row r="24" spans="1:7" x14ac:dyDescent="0.25">
      <c r="D24" s="2"/>
    </row>
    <row r="25" spans="1:7" x14ac:dyDescent="0.25">
      <c r="A25" s="5"/>
      <c r="B25" s="6"/>
      <c r="C25" s="6"/>
      <c r="D25" s="5"/>
      <c r="E25" s="5"/>
      <c r="F25" s="5"/>
      <c r="G25" s="5"/>
    </row>
    <row r="26" spans="1:7" x14ac:dyDescent="0.25">
      <c r="D26" s="3"/>
      <c r="E26" s="4"/>
      <c r="F26" s="4"/>
      <c r="G26" s="2"/>
    </row>
    <row r="27" spans="1:7" x14ac:dyDescent="0.25">
      <c r="D27" s="3"/>
      <c r="E27" s="4"/>
      <c r="F27" s="4"/>
      <c r="G27" s="2"/>
    </row>
    <row r="28" spans="1:7" x14ac:dyDescent="0.25">
      <c r="D28" s="3"/>
      <c r="E28" s="4"/>
      <c r="F28" s="4"/>
      <c r="G28" s="2"/>
    </row>
    <row r="29" spans="1:7" x14ac:dyDescent="0.25">
      <c r="E29" s="2"/>
      <c r="F29"/>
      <c r="G29" s="2"/>
    </row>
    <row r="30" spans="1:7" x14ac:dyDescent="0.25">
      <c r="D30" s="3"/>
      <c r="E30" s="2"/>
      <c r="F30" s="2"/>
      <c r="G30" s="2"/>
    </row>
    <row r="31" spans="1:7" x14ac:dyDescent="0.25">
      <c r="D31" s="3"/>
      <c r="E31" s="2"/>
      <c r="F31" s="2"/>
      <c r="G31" s="2"/>
    </row>
    <row r="32" spans="1:7" x14ac:dyDescent="0.25">
      <c r="D32" s="3"/>
      <c r="E32" s="2"/>
      <c r="F32" s="2"/>
      <c r="G32" s="2"/>
    </row>
    <row r="33" spans="4:7" x14ac:dyDescent="0.25">
      <c r="E33"/>
      <c r="F33"/>
      <c r="G33" s="2"/>
    </row>
    <row r="34" spans="4:7" x14ac:dyDescent="0.25">
      <c r="D34" s="3"/>
      <c r="E34" s="2"/>
      <c r="F34" s="2"/>
      <c r="G34" s="2"/>
    </row>
    <row r="35" spans="4:7" x14ac:dyDescent="0.25">
      <c r="D35" s="3"/>
      <c r="E35" s="2"/>
      <c r="F35" s="2"/>
      <c r="G35" s="2"/>
    </row>
    <row r="36" spans="4:7" x14ac:dyDescent="0.25">
      <c r="D36" s="3"/>
      <c r="E36" s="2"/>
      <c r="F36" s="2"/>
      <c r="G36" s="2"/>
    </row>
    <row r="37" spans="4:7" x14ac:dyDescent="0.25">
      <c r="E37"/>
      <c r="F37"/>
      <c r="G37" s="2"/>
    </row>
    <row r="38" spans="4:7" x14ac:dyDescent="0.25">
      <c r="D38" s="3"/>
      <c r="E38" s="4"/>
      <c r="F38" s="4"/>
      <c r="G38" s="2"/>
    </row>
    <row r="39" spans="4:7" x14ac:dyDescent="0.25">
      <c r="D39" s="3"/>
      <c r="E39" s="4"/>
      <c r="F39" s="4"/>
      <c r="G39" s="2"/>
    </row>
    <row r="40" spans="4:7" x14ac:dyDescent="0.25">
      <c r="D40" s="3"/>
      <c r="E40" s="4"/>
      <c r="F40" s="4"/>
      <c r="G40" s="2"/>
    </row>
    <row r="41" spans="4:7" x14ac:dyDescent="0.25">
      <c r="E41"/>
      <c r="F41"/>
      <c r="G41" s="2"/>
    </row>
    <row r="42" spans="4:7" x14ac:dyDescent="0.25">
      <c r="D42" s="3"/>
      <c r="E42" s="2"/>
      <c r="F42" s="2"/>
      <c r="G42" s="2"/>
    </row>
    <row r="43" spans="4:7" x14ac:dyDescent="0.25">
      <c r="D43" s="3"/>
      <c r="E43" s="2"/>
      <c r="F43" s="2"/>
      <c r="G43" s="2"/>
    </row>
    <row r="44" spans="4:7" x14ac:dyDescent="0.25">
      <c r="D44" s="3"/>
      <c r="E44" s="2"/>
      <c r="F44" s="2"/>
      <c r="G44" s="2"/>
    </row>
    <row r="45" spans="4:7" x14ac:dyDescent="0.25">
      <c r="E45"/>
      <c r="F45"/>
      <c r="G45" s="2"/>
    </row>
    <row r="46" spans="4:7" x14ac:dyDescent="0.25">
      <c r="D46" s="3"/>
      <c r="E46" s="2"/>
      <c r="F46" s="2"/>
      <c r="G46" s="2"/>
    </row>
    <row r="47" spans="4:7" x14ac:dyDescent="0.25">
      <c r="D47" s="3"/>
      <c r="E47" s="2"/>
      <c r="F47" s="2"/>
      <c r="G47" s="2"/>
    </row>
    <row r="48" spans="4:7" x14ac:dyDescent="0.25">
      <c r="D48" s="3"/>
      <c r="E48" s="2"/>
      <c r="F48" s="2"/>
      <c r="G48" s="2"/>
    </row>
    <row r="49" spans="4:7" x14ac:dyDescent="0.25">
      <c r="E49"/>
      <c r="F49"/>
      <c r="G49" s="2"/>
    </row>
    <row r="50" spans="4:7" x14ac:dyDescent="0.25">
      <c r="D50" s="3"/>
      <c r="E50" s="2"/>
      <c r="F50" s="2"/>
      <c r="G50" s="2"/>
    </row>
    <row r="51" spans="4:7" x14ac:dyDescent="0.25">
      <c r="D51" s="3"/>
      <c r="E51" s="2"/>
      <c r="F51" s="2"/>
      <c r="G51" s="2"/>
    </row>
    <row r="52" spans="4:7" x14ac:dyDescent="0.25">
      <c r="D52" s="3"/>
      <c r="E52" s="2"/>
      <c r="F52" s="2"/>
      <c r="G52" s="2"/>
    </row>
    <row r="53" spans="4:7" x14ac:dyDescent="0.25">
      <c r="E53"/>
      <c r="F53"/>
      <c r="G53" s="2"/>
    </row>
  </sheetData>
  <autoFilter ref="B1:G2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" sqref="D2:G19"/>
    </sheetView>
  </sheetViews>
  <sheetFormatPr defaultRowHeight="15" x14ac:dyDescent="0.25"/>
  <cols>
    <col min="1" max="1" width="29.7109375" bestFit="1" customWidth="1"/>
    <col min="7" max="7" width="34" bestFit="1" customWidth="1"/>
  </cols>
  <sheetData>
    <row r="1" spans="1:7" x14ac:dyDescent="0.25">
      <c r="A1" t="s">
        <v>8</v>
      </c>
      <c r="B1" s="2" t="s">
        <v>4</v>
      </c>
      <c r="C1" s="2" t="s">
        <v>5</v>
      </c>
      <c r="D1" t="s">
        <v>9</v>
      </c>
      <c r="E1" t="s">
        <v>6</v>
      </c>
      <c r="F1" t="s">
        <v>7</v>
      </c>
      <c r="G1" t="s">
        <v>3</v>
      </c>
    </row>
    <row r="2" spans="1:7" x14ac:dyDescent="0.25">
      <c r="A2" t="s">
        <v>16</v>
      </c>
      <c r="B2">
        <v>6860.9997940000003</v>
      </c>
      <c r="C2">
        <v>730.98839999999996</v>
      </c>
      <c r="D2" s="7" t="s">
        <v>2</v>
      </c>
      <c r="E2" s="4">
        <f>B4/B3*100-100</f>
        <v>46.655733837416619</v>
      </c>
      <c r="F2" s="4">
        <f>C4/C3*100-100</f>
        <v>44.995305021669367</v>
      </c>
      <c r="G2" s="2">
        <f t="shared" ref="G2:G19" si="0">E2-F2</f>
        <v>1.6604288157472524</v>
      </c>
    </row>
    <row r="3" spans="1:7" x14ac:dyDescent="0.25">
      <c r="A3" t="s">
        <v>17</v>
      </c>
      <c r="B3">
        <v>4481.3700289999997</v>
      </c>
      <c r="C3">
        <v>513.42089999999996</v>
      </c>
      <c r="D3" s="7" t="s">
        <v>1</v>
      </c>
      <c r="E3" s="4">
        <f>B2/B4*100-100</f>
        <v>4.3944843849158701</v>
      </c>
      <c r="F3" s="4">
        <f>C2/C4*100-100</f>
        <v>-1.8064409011813325</v>
      </c>
      <c r="G3" s="2">
        <f t="shared" si="0"/>
        <v>6.2009252860972026</v>
      </c>
    </row>
    <row r="4" spans="1:7" x14ac:dyDescent="0.25">
      <c r="A4" t="s">
        <v>18</v>
      </c>
      <c r="B4">
        <v>6572.1861019999997</v>
      </c>
      <c r="C4">
        <v>744.43619999999999</v>
      </c>
      <c r="D4" s="7" t="s">
        <v>0</v>
      </c>
      <c r="E4" s="4">
        <f>B2/B3*100-100</f>
        <v>53.100497160485673</v>
      </c>
      <c r="F4" s="4">
        <f>C2/C3*100-100</f>
        <v>42.376050526965315</v>
      </c>
      <c r="G4" s="2">
        <f t="shared" si="0"/>
        <v>10.724446633520358</v>
      </c>
    </row>
    <row r="5" spans="1:7" x14ac:dyDescent="0.25">
      <c r="A5" t="s">
        <v>19</v>
      </c>
      <c r="B5">
        <v>692.36816099999999</v>
      </c>
      <c r="C5">
        <v>30.560089000000001</v>
      </c>
      <c r="D5" s="7" t="s">
        <v>2</v>
      </c>
      <c r="E5" s="2">
        <f>B7/B6*100-100</f>
        <v>32.595585708182853</v>
      </c>
      <c r="F5" s="2">
        <f>C7/C6*100-100</f>
        <v>24.96235892274683</v>
      </c>
      <c r="G5" s="2">
        <f t="shared" si="0"/>
        <v>7.6332267854360225</v>
      </c>
    </row>
    <row r="6" spans="1:7" x14ac:dyDescent="0.25">
      <c r="A6" t="s">
        <v>20</v>
      </c>
      <c r="B6">
        <v>514.84616200000005</v>
      </c>
      <c r="C6">
        <v>23.929974000000001</v>
      </c>
      <c r="D6" s="7" t="s">
        <v>1</v>
      </c>
      <c r="E6" s="2">
        <f>B5/B7*100-100</f>
        <v>1.4216198860344917</v>
      </c>
      <c r="F6" s="2">
        <f>C5/C7*100-100</f>
        <v>2.195829512705231</v>
      </c>
      <c r="G6" s="2">
        <f t="shared" si="0"/>
        <v>-0.77420962667073923</v>
      </c>
    </row>
    <row r="7" spans="1:7" x14ac:dyDescent="0.25">
      <c r="A7" t="s">
        <v>21</v>
      </c>
      <c r="B7">
        <v>682.66328399999998</v>
      </c>
      <c r="C7">
        <v>29.903459999999999</v>
      </c>
      <c r="D7" s="7" t="s">
        <v>0</v>
      </c>
      <c r="E7" s="2">
        <f>B5/B6*100-100</f>
        <v>34.480590922614255</v>
      </c>
      <c r="F7" s="2">
        <f>C5/C6*100-100</f>
        <v>27.706319279745145</v>
      </c>
      <c r="G7" s="2">
        <f t="shared" si="0"/>
        <v>6.7742716428691097</v>
      </c>
    </row>
    <row r="8" spans="1:7" x14ac:dyDescent="0.25">
      <c r="A8" t="s">
        <v>22</v>
      </c>
      <c r="B8">
        <v>1023.547255</v>
      </c>
      <c r="C8">
        <v>135.24590000000001</v>
      </c>
      <c r="D8" s="7" t="s">
        <v>2</v>
      </c>
      <c r="E8" s="2">
        <f>B10/B9*100-100</f>
        <v>205.3043332299348</v>
      </c>
      <c r="F8" s="2">
        <f>C10/C9*100-100</f>
        <v>356.66466356731041</v>
      </c>
      <c r="G8" s="2">
        <f t="shared" si="0"/>
        <v>-151.36033033737561</v>
      </c>
    </row>
    <row r="9" spans="1:7" x14ac:dyDescent="0.25">
      <c r="A9" t="s">
        <v>23</v>
      </c>
      <c r="B9">
        <v>307.02552600000001</v>
      </c>
      <c r="C9">
        <v>39.771700000000003</v>
      </c>
      <c r="D9" s="7" t="s">
        <v>1</v>
      </c>
      <c r="E9" s="2">
        <f>B8/B10*100-100</f>
        <v>9.1944199138767289</v>
      </c>
      <c r="F9" s="2">
        <f>C8/C10*100-100</f>
        <v>-25.534939625037083</v>
      </c>
      <c r="G9" s="2">
        <f t="shared" si="0"/>
        <v>34.729359538913812</v>
      </c>
    </row>
    <row r="10" spans="1:7" x14ac:dyDescent="0.25">
      <c r="A10" t="s">
        <v>24</v>
      </c>
      <c r="B10">
        <v>937.36223500000006</v>
      </c>
      <c r="C10">
        <v>181.6233</v>
      </c>
      <c r="D10" s="7" t="s">
        <v>0</v>
      </c>
      <c r="E10" s="2">
        <f>B8/B9*100-100</f>
        <v>233.37529564235643</v>
      </c>
      <c r="F10" s="2">
        <f>C8/C9*100-100</f>
        <v>240.05561743651896</v>
      </c>
      <c r="G10" s="2">
        <f t="shared" si="0"/>
        <v>-6.6803217941625235</v>
      </c>
    </row>
    <row r="11" spans="1:7" x14ac:dyDescent="0.25">
      <c r="A11" t="s">
        <v>25</v>
      </c>
      <c r="B11">
        <v>9.9868989999999993</v>
      </c>
      <c r="C11">
        <v>10.013540000000001</v>
      </c>
      <c r="D11" s="7" t="s">
        <v>2</v>
      </c>
      <c r="E11" s="4">
        <f>B13/B12*100-100</f>
        <v>46.868596259218407</v>
      </c>
      <c r="F11" s="4">
        <f>C13/C12*100-100</f>
        <v>44.995302966815927</v>
      </c>
      <c r="G11" s="2">
        <f t="shared" si="0"/>
        <v>1.8732932924024794</v>
      </c>
    </row>
    <row r="12" spans="1:7" x14ac:dyDescent="0.25">
      <c r="A12" t="s">
        <v>26</v>
      </c>
      <c r="B12">
        <v>6.494739</v>
      </c>
      <c r="C12">
        <v>7.0331630000000001</v>
      </c>
      <c r="D12" s="7" t="s">
        <v>1</v>
      </c>
      <c r="E12" s="4">
        <f>B11/B13*100-100</f>
        <v>4.6983917778589301</v>
      </c>
      <c r="F12" s="4">
        <f>C11/C13*100-100</f>
        <v>-1.8064366317452567</v>
      </c>
      <c r="G12" s="2">
        <f t="shared" si="0"/>
        <v>6.5048284096041868</v>
      </c>
    </row>
    <row r="13" spans="1:7" x14ac:dyDescent="0.25">
      <c r="A13" t="s">
        <v>27</v>
      </c>
      <c r="B13">
        <v>9.5387319999999995</v>
      </c>
      <c r="C13">
        <v>10.197756</v>
      </c>
      <c r="D13" s="7" t="s">
        <v>0</v>
      </c>
      <c r="E13" s="4">
        <f>B11/B12*100-100</f>
        <v>53.769058310118368</v>
      </c>
      <c r="F13" s="4">
        <f>C11/C12*100-100</f>
        <v>42.376054699713336</v>
      </c>
      <c r="G13" s="2">
        <f t="shared" si="0"/>
        <v>11.393003610405032</v>
      </c>
    </row>
    <row r="14" spans="1:7" x14ac:dyDescent="0.25">
      <c r="A14" t="s">
        <v>28</v>
      </c>
      <c r="B14">
        <v>1.007814</v>
      </c>
      <c r="C14">
        <v>0.41863099999999998</v>
      </c>
      <c r="D14" s="7" t="s">
        <v>2</v>
      </c>
      <c r="E14" s="2">
        <f>B16/B15*100-100</f>
        <v>32.788003548865248</v>
      </c>
      <c r="F14" s="2">
        <f>C16/C15*100-100</f>
        <v>24.962172979304967</v>
      </c>
      <c r="G14" s="2">
        <f t="shared" si="0"/>
        <v>7.8258305695602814</v>
      </c>
    </row>
    <row r="15" spans="1:7" x14ac:dyDescent="0.25">
      <c r="A15" t="s">
        <v>29</v>
      </c>
      <c r="B15">
        <v>0.74615399999999998</v>
      </c>
      <c r="C15">
        <v>0.32780799999999999</v>
      </c>
      <c r="D15" s="7" t="s">
        <v>1</v>
      </c>
      <c r="E15" s="2">
        <f>B14/B16*100-100</f>
        <v>1.7168902395329866</v>
      </c>
      <c r="F15" s="2">
        <f>C14/C16*100-100</f>
        <v>2.1958519270767169</v>
      </c>
      <c r="G15" s="2">
        <f t="shared" si="0"/>
        <v>-0.47896168754373036</v>
      </c>
    </row>
    <row r="16" spans="1:7" x14ac:dyDescent="0.25">
      <c r="A16" t="s">
        <v>30</v>
      </c>
      <c r="B16">
        <v>0.99080299999999999</v>
      </c>
      <c r="C16">
        <v>0.409636</v>
      </c>
      <c r="D16" s="7" t="s">
        <v>0</v>
      </c>
      <c r="E16" s="2">
        <f>B14/B15*100-100</f>
        <v>35.06782782106643</v>
      </c>
      <c r="F16" s="2">
        <f>C14/C15*100-100</f>
        <v>27.706157262787983</v>
      </c>
      <c r="G16" s="2">
        <f t="shared" si="0"/>
        <v>7.3616705582784476</v>
      </c>
    </row>
    <row r="17" spans="1:7" x14ac:dyDescent="0.25">
      <c r="A17" t="s">
        <v>31</v>
      </c>
      <c r="B17">
        <v>1.4898800000000001</v>
      </c>
      <c r="C17">
        <v>1.852684</v>
      </c>
      <c r="D17" s="7" t="s">
        <v>2</v>
      </c>
      <c r="E17" s="2">
        <f>B19/B18*100-100</f>
        <v>205.7471935994966</v>
      </c>
      <c r="F17" s="2">
        <f>C19/C18*100-100</f>
        <v>356.66442738676034</v>
      </c>
      <c r="G17" s="2">
        <f t="shared" si="0"/>
        <v>-150.91723378726374</v>
      </c>
    </row>
    <row r="18" spans="1:7" x14ac:dyDescent="0.25">
      <c r="A18" t="s">
        <v>32</v>
      </c>
      <c r="B18">
        <v>0.444965</v>
      </c>
      <c r="C18">
        <v>0.54481800000000002</v>
      </c>
      <c r="D18" s="7" t="s">
        <v>1</v>
      </c>
      <c r="E18" s="2">
        <f>B17/B19*100-100</f>
        <v>9.5123148798795825</v>
      </c>
      <c r="F18" s="2">
        <f>C17/C19*100-100</f>
        <v>-25.534909706228731</v>
      </c>
      <c r="G18" s="2">
        <f t="shared" si="0"/>
        <v>35.047224586108314</v>
      </c>
    </row>
    <row r="19" spans="1:7" x14ac:dyDescent="0.25">
      <c r="A19" t="s">
        <v>33</v>
      </c>
      <c r="B19">
        <v>1.360468</v>
      </c>
      <c r="C19">
        <v>2.4879899999999999</v>
      </c>
      <c r="D19" s="7" t="s">
        <v>0</v>
      </c>
      <c r="E19" s="2">
        <f>B17/B18*100-100</f>
        <v>234.83082939107572</v>
      </c>
      <c r="F19" s="2">
        <f>C17/C18*100-100</f>
        <v>240.05557819308467</v>
      </c>
      <c r="G19" s="2">
        <f t="shared" si="0"/>
        <v>-5.2247488020089463</v>
      </c>
    </row>
  </sheetData>
  <autoFilter ref="A1:G1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J7" sqref="J7"/>
    </sheetView>
  </sheetViews>
  <sheetFormatPr defaultRowHeight="15" x14ac:dyDescent="0.25"/>
  <cols>
    <col min="1" max="1" width="29.7109375" bestFit="1" customWidth="1"/>
    <col min="2" max="2" width="12.5703125" style="2" bestFit="1" customWidth="1"/>
    <col min="3" max="3" width="11.5703125" style="2" bestFit="1" customWidth="1"/>
    <col min="4" max="4" width="8.5703125" bestFit="1" customWidth="1"/>
    <col min="7" max="7" width="31.7109375" bestFit="1" customWidth="1"/>
  </cols>
  <sheetData>
    <row r="1" spans="1:7" x14ac:dyDescent="0.25">
      <c r="A1" t="s">
        <v>8</v>
      </c>
      <c r="B1" s="2" t="s">
        <v>4</v>
      </c>
      <c r="C1" s="2" t="s">
        <v>5</v>
      </c>
      <c r="D1" t="s">
        <v>9</v>
      </c>
      <c r="E1" t="s">
        <v>6</v>
      </c>
      <c r="F1" t="s">
        <v>7</v>
      </c>
      <c r="G1" t="s">
        <v>3</v>
      </c>
    </row>
    <row r="2" spans="1:7" x14ac:dyDescent="0.25">
      <c r="A2" t="s">
        <v>16</v>
      </c>
      <c r="B2" s="2">
        <v>5129.6983449999998</v>
      </c>
      <c r="C2" s="2">
        <v>453.64129400000002</v>
      </c>
      <c r="D2" s="7" t="s">
        <v>2</v>
      </c>
      <c r="E2" s="4">
        <f>B4/B3*100-100</f>
        <v>22.987816505050489</v>
      </c>
      <c r="F2" s="4">
        <f>C4/C3*100-100</f>
        <v>43.299487401667847</v>
      </c>
      <c r="G2" s="2">
        <f t="shared" ref="G2:G19" si="0">E2-F2</f>
        <v>-20.311670896617358</v>
      </c>
    </row>
    <row r="3" spans="1:7" x14ac:dyDescent="0.25">
      <c r="A3" t="s">
        <v>17</v>
      </c>
      <c r="B3" s="2">
        <v>4252.1920200000004</v>
      </c>
      <c r="C3" s="2">
        <v>318.98270000000002</v>
      </c>
      <c r="D3" s="7" t="s">
        <v>1</v>
      </c>
      <c r="E3" s="4">
        <f>B2/B4*100-100</f>
        <v>-1.9117768192417657</v>
      </c>
      <c r="F3" s="4">
        <f>C2/C4*100-100</f>
        <v>-0.75678749858668937</v>
      </c>
      <c r="G3" s="2">
        <f t="shared" si="0"/>
        <v>-1.1549893206550763</v>
      </c>
    </row>
    <row r="4" spans="1:7" x14ac:dyDescent="0.25">
      <c r="A4" t="s">
        <v>18</v>
      </c>
      <c r="B4" s="2">
        <v>5229.6781190000002</v>
      </c>
      <c r="C4" s="2">
        <v>457.10057399999999</v>
      </c>
      <c r="D4" s="7" t="s">
        <v>0</v>
      </c>
      <c r="E4" s="4">
        <f>B2/B3*100-100</f>
        <v>20.636563938615353</v>
      </c>
      <c r="F4" s="4">
        <f>C2/C3*100-100</f>
        <v>42.215014795473223</v>
      </c>
      <c r="G4" s="2">
        <f t="shared" si="0"/>
        <v>-21.57845085685787</v>
      </c>
    </row>
    <row r="5" spans="1:7" x14ac:dyDescent="0.25">
      <c r="A5" t="s">
        <v>19</v>
      </c>
      <c r="B5" s="2">
        <v>560.658546</v>
      </c>
      <c r="C5" s="2">
        <v>16.497934999999998</v>
      </c>
      <c r="D5" s="7" t="s">
        <v>2</v>
      </c>
      <c r="E5" s="2">
        <f>B7/B6*100-100</f>
        <v>61.167878872077068</v>
      </c>
      <c r="F5" s="2">
        <f>C7/C6*100-100</f>
        <v>38.221432608918491</v>
      </c>
      <c r="G5" s="2">
        <f t="shared" si="0"/>
        <v>22.946446263158577</v>
      </c>
    </row>
    <row r="6" spans="1:7" x14ac:dyDescent="0.25">
      <c r="A6" t="s">
        <v>20</v>
      </c>
      <c r="B6" s="2">
        <v>539.35454700000003</v>
      </c>
      <c r="C6" s="2">
        <v>12.758988</v>
      </c>
      <c r="D6" s="7" t="s">
        <v>1</v>
      </c>
      <c r="E6" s="2">
        <f>B5/B7*100-100</f>
        <v>-35.502094471551018</v>
      </c>
      <c r="F6" s="2">
        <f>C5/C7*100-100</f>
        <v>-6.4512542090864144</v>
      </c>
      <c r="G6" s="2">
        <f t="shared" si="0"/>
        <v>-29.050840262464604</v>
      </c>
    </row>
    <row r="7" spans="1:7" x14ac:dyDescent="0.25">
      <c r="A7" t="s">
        <v>21</v>
      </c>
      <c r="B7" s="2">
        <v>869.26628300000004</v>
      </c>
      <c r="C7" s="2">
        <v>17.635656000000001</v>
      </c>
      <c r="D7" s="7" t="s">
        <v>0</v>
      </c>
      <c r="E7" s="2">
        <f>B5/B6*100-100</f>
        <v>3.9499062571173482</v>
      </c>
      <c r="F7" s="2">
        <f>C5/C6*100-100</f>
        <v>29.304416619876093</v>
      </c>
      <c r="G7" s="2">
        <f t="shared" si="0"/>
        <v>-25.354510362758745</v>
      </c>
    </row>
    <row r="8" spans="1:7" x14ac:dyDescent="0.25">
      <c r="A8" t="s">
        <v>22</v>
      </c>
      <c r="B8" s="2">
        <v>830.21784500000001</v>
      </c>
      <c r="C8" s="2">
        <v>57.754193999999998</v>
      </c>
      <c r="D8" s="7" t="s">
        <v>2</v>
      </c>
      <c r="E8" s="2">
        <f>B10/B9*100-100</f>
        <v>11.909053124954468</v>
      </c>
      <c r="F8" s="2">
        <f>C10/C9*100-100</f>
        <v>30.472845569620262</v>
      </c>
      <c r="G8" s="2">
        <f t="shared" si="0"/>
        <v>-18.563792444665793</v>
      </c>
    </row>
    <row r="9" spans="1:7" x14ac:dyDescent="0.25">
      <c r="A9" t="s">
        <v>23</v>
      </c>
      <c r="B9" s="2">
        <v>634.27292</v>
      </c>
      <c r="C9" s="2">
        <v>39.5</v>
      </c>
      <c r="D9" s="7" t="s">
        <v>1</v>
      </c>
      <c r="E9" s="2">
        <f>B8/B10*100-100</f>
        <v>16.963585514425688</v>
      </c>
      <c r="F9" s="2">
        <f>C8/C10*100-100</f>
        <v>12.064045762740207</v>
      </c>
      <c r="G9" s="2">
        <f t="shared" si="0"/>
        <v>4.8995397516854808</v>
      </c>
    </row>
    <row r="10" spans="1:7" x14ac:dyDescent="0.25">
      <c r="A10" t="s">
        <v>24</v>
      </c>
      <c r="B10" s="2">
        <v>709.80881899999997</v>
      </c>
      <c r="C10" s="2">
        <v>51.536774000000001</v>
      </c>
      <c r="D10" s="7" t="s">
        <v>0</v>
      </c>
      <c r="E10" s="2">
        <f>B8/B9*100-100</f>
        <v>30.892841050190185</v>
      </c>
      <c r="F10" s="2">
        <f>C8/C9*100-100</f>
        <v>46.21314936708859</v>
      </c>
      <c r="G10" s="2">
        <f t="shared" si="0"/>
        <v>-15.320308316898405</v>
      </c>
    </row>
    <row r="11" spans="1:7" x14ac:dyDescent="0.25">
      <c r="A11" t="s">
        <v>25</v>
      </c>
      <c r="B11" s="2">
        <v>7.577102</v>
      </c>
      <c r="C11" s="2">
        <v>9.4508600000000005</v>
      </c>
      <c r="D11" s="7" t="s">
        <v>2</v>
      </c>
      <c r="E11" s="4">
        <f>B13/B12*100-100</f>
        <v>22.987822783892469</v>
      </c>
      <c r="F11" s="4">
        <f>C13/C12*100-100</f>
        <v>43.299491247650849</v>
      </c>
      <c r="G11" s="2">
        <f t="shared" si="0"/>
        <v>-20.31166846375838</v>
      </c>
    </row>
    <row r="12" spans="1:7" x14ac:dyDescent="0.25">
      <c r="A12" t="s">
        <v>26</v>
      </c>
      <c r="B12" s="2">
        <v>6.2624329999999997</v>
      </c>
      <c r="C12" s="2">
        <v>6.645473</v>
      </c>
      <c r="D12" s="7" t="s">
        <v>1</v>
      </c>
      <c r="E12" s="4">
        <f>B11/B13*100-100</f>
        <v>-1.6220139365855459</v>
      </c>
      <c r="F12" s="4">
        <f>C11/C13*100-100</f>
        <v>-0.75679446943266271</v>
      </c>
      <c r="G12" s="2">
        <f t="shared" si="0"/>
        <v>-0.86521946715288323</v>
      </c>
    </row>
    <row r="13" spans="1:7" x14ac:dyDescent="0.25">
      <c r="A13" t="s">
        <v>27</v>
      </c>
      <c r="B13" s="2">
        <v>7.7020299999999997</v>
      </c>
      <c r="C13" s="2">
        <v>9.5229289999999995</v>
      </c>
      <c r="D13" s="7" t="s">
        <v>0</v>
      </c>
      <c r="E13" s="4">
        <f>B11/B12*100-100</f>
        <v>20.992943158034592</v>
      </c>
      <c r="F13" s="4">
        <f>C11/C12*100-100</f>
        <v>42.21500862316347</v>
      </c>
      <c r="G13" s="2">
        <f t="shared" si="0"/>
        <v>-21.222065465128878</v>
      </c>
    </row>
    <row r="14" spans="1:7" x14ac:dyDescent="0.25">
      <c r="A14" t="s">
        <v>28</v>
      </c>
      <c r="B14" s="2">
        <v>0.82815099999999997</v>
      </c>
      <c r="C14" s="2">
        <v>0.34370699999999998</v>
      </c>
      <c r="D14" s="7" t="s">
        <v>2</v>
      </c>
      <c r="E14" s="2">
        <f>B16/B15*100-100</f>
        <v>61.16774114764894</v>
      </c>
      <c r="F14" s="2">
        <f>C16/C15*100-100</f>
        <v>38.221374505289447</v>
      </c>
      <c r="G14" s="2">
        <f t="shared" si="0"/>
        <v>22.946366642359493</v>
      </c>
    </row>
    <row r="15" spans="1:7" x14ac:dyDescent="0.25">
      <c r="A15" t="s">
        <v>29</v>
      </c>
      <c r="B15" s="2">
        <v>0.79433699999999996</v>
      </c>
      <c r="C15" s="2">
        <v>0.26581199999999999</v>
      </c>
      <c r="D15" s="7" t="s">
        <v>1</v>
      </c>
      <c r="E15" s="2">
        <f>B14/B16*100-100</f>
        <v>-35.311568759934858</v>
      </c>
      <c r="F15" s="2">
        <f>C14/C16*100-100</f>
        <v>-6.4511212300188703</v>
      </c>
      <c r="G15" s="2">
        <f t="shared" si="0"/>
        <v>-28.860447529915987</v>
      </c>
    </row>
    <row r="16" spans="1:7" x14ac:dyDescent="0.25">
      <c r="A16" t="s">
        <v>30</v>
      </c>
      <c r="B16" s="2">
        <v>1.2802150000000001</v>
      </c>
      <c r="C16" s="2">
        <v>0.36740899999999999</v>
      </c>
      <c r="D16" s="7" t="s">
        <v>0</v>
      </c>
      <c r="E16" s="2">
        <f>B14/B15*100-100</f>
        <v>4.2568834134630578</v>
      </c>
      <c r="F16" s="2">
        <f>C14/C15*100-100</f>
        <v>29.304546070154856</v>
      </c>
      <c r="G16" s="2">
        <f t="shared" si="0"/>
        <v>-25.047662656691799</v>
      </c>
    </row>
    <row r="17" spans="1:7" x14ac:dyDescent="0.25">
      <c r="A17" t="s">
        <v>31</v>
      </c>
      <c r="B17" s="2">
        <v>1.2263189999999999</v>
      </c>
      <c r="C17" s="2">
        <v>1.2032119999999999</v>
      </c>
      <c r="D17" s="7" t="s">
        <v>2</v>
      </c>
      <c r="E17" s="2">
        <f>B19/B18*100-100</f>
        <v>11.909074559375171</v>
      </c>
      <c r="F17" s="2">
        <f>C19/C18*100-100</f>
        <v>30.472818036326856</v>
      </c>
      <c r="G17" s="2">
        <f t="shared" si="0"/>
        <v>-18.563743476951686</v>
      </c>
    </row>
    <row r="18" spans="1:7" x14ac:dyDescent="0.25">
      <c r="A18" t="s">
        <v>32</v>
      </c>
      <c r="B18" s="2">
        <v>0.93412799999999996</v>
      </c>
      <c r="C18" s="2">
        <v>0.82291700000000001</v>
      </c>
      <c r="D18" s="7" t="s">
        <v>1</v>
      </c>
      <c r="E18" s="2">
        <f>B17/B19*100-100</f>
        <v>17.309116163210476</v>
      </c>
      <c r="F18" s="2">
        <f>C17/C19*100-100</f>
        <v>12.063989091752418</v>
      </c>
      <c r="G18" s="2">
        <f t="shared" si="0"/>
        <v>5.2451270714580573</v>
      </c>
    </row>
    <row r="19" spans="1:7" x14ac:dyDescent="0.25">
      <c r="A19" t="s">
        <v>33</v>
      </c>
      <c r="B19" s="2">
        <v>1.045374</v>
      </c>
      <c r="C19" s="2">
        <v>1.0736829999999999</v>
      </c>
      <c r="D19" s="7" t="s">
        <v>0</v>
      </c>
      <c r="E19" s="2">
        <f>B17/B18*100-100</f>
        <v>31.27954627203124</v>
      </c>
      <c r="F19" s="2">
        <f>C17/C18*100-100</f>
        <v>46.213044571931306</v>
      </c>
      <c r="G19" s="2">
        <f t="shared" si="0"/>
        <v>-14.933498299900066</v>
      </c>
    </row>
  </sheetData>
  <autoFilter ref="A1:C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Кампания 1</vt:lpstr>
      <vt:lpstr>Кампания 2</vt:lpstr>
      <vt:lpstr>target_1</vt:lpstr>
      <vt:lpstr>target_2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2021-02-26T10:30:02Z</dcterms:created>
  <dcterms:modified xsi:type="dcterms:W3CDTF">2021-02-27T16:14:37Z</dcterms:modified>
</cp:coreProperties>
</file>