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cl0-my.sharepoint.com/personal/julio_orozco_uc_cl/Documents/Documents/RENTA-FIJA/T2/"/>
    </mc:Choice>
  </mc:AlternateContent>
  <xr:revisionPtr revIDLastSave="32" documentId="11_E2A9BDD68F79A8D366075C52F37BD2729ACB5705" xr6:coauthVersionLast="47" xr6:coauthVersionMax="47" xr10:uidLastSave="{920DB41E-5F09-4AE4-B68A-007B3EBCEA92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3" i="1"/>
</calcChain>
</file>

<file path=xl/sharedStrings.xml><?xml version="1.0" encoding="utf-8"?>
<sst xmlns="http://schemas.openxmlformats.org/spreadsheetml/2006/main" count="10" uniqueCount="10">
  <si>
    <t>semestre</t>
  </si>
  <si>
    <t>tasa_s1</t>
  </si>
  <si>
    <t>VP_flujos_pension</t>
  </si>
  <si>
    <t>Duracion_pension</t>
  </si>
  <si>
    <t>Precio_bono</t>
  </si>
  <si>
    <t>Duracion_bono</t>
  </si>
  <si>
    <t>X_t</t>
  </si>
  <si>
    <t>intereses</t>
  </si>
  <si>
    <t>cupones</t>
  </si>
  <si>
    <t>w_t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</si>
</sst>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0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zoomScale="90" workbookViewId="0">
      <selection sqref="A1:J42"/>
    </sheetView>
  </sheetViews>
  <sheetFormatPr baseColWidth="10" defaultColWidth="8.88671875" defaultRowHeight="14.4" x14ac:dyDescent="0.3"/>
  <cols>
    <col min="3" max="3" width="10.5546875" bestFit="1" customWidth="1"/>
    <col min="4" max="4" width="9.109375" bestFit="1" customWidth="1"/>
    <col min="5" max="5" width="10.5546875" bestFit="1" customWidth="1"/>
    <col min="6" max="6" width="9.5546875" bestFit="1" customWidth="1"/>
    <col min="7" max="11" width="9.109375" bestFit="1" customWidth="1"/>
    <col min="12" max="12" width="10.5546875" bestFit="1" customWidth="1"/>
  </cols>
  <sheetData>
    <row r="1" spans="1:1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v>0</v>
      </c>
      <c r="B2" s="2">
        <v>3.9695000000000001E-2</v>
      </c>
      <c r="C2" s="3">
        <v>100</v>
      </c>
      <c r="D2" s="3">
        <v>8.9413543232595991</v>
      </c>
      <c r="E2" s="3">
        <v>99.856308724387247</v>
      </c>
      <c r="F2" s="3">
        <v>16.018967602396781</v>
      </c>
      <c r="G2" s="3">
        <v>0.54390000000000005</v>
      </c>
      <c r="H2" s="3">
        <v>0</v>
      </c>
      <c r="I2" s="3">
        <v>0</v>
      </c>
      <c r="J2" s="3">
        <v>100</v>
      </c>
    </row>
    <row r="3" spans="1:10" x14ac:dyDescent="0.3">
      <c r="A3">
        <v>0.5</v>
      </c>
      <c r="B3" s="2">
        <v>4.1802159960633113E-2</v>
      </c>
      <c r="C3" s="3">
        <v>96.554899307900783</v>
      </c>
      <c r="D3" s="3">
        <v>8.690705703718562</v>
      </c>
      <c r="E3" s="3">
        <v>96.598309896757684</v>
      </c>
      <c r="F3" s="3">
        <v>15.67024173891801</v>
      </c>
      <c r="G3" s="3">
        <v>0.53990000000000005</v>
      </c>
      <c r="H3" s="3">
        <v>0.90524447499999983</v>
      </c>
      <c r="I3" s="3">
        <v>1.0878000000000001</v>
      </c>
      <c r="J3" s="3">
        <f>(G2*J2*E3/E2)+(1-G2)*J2*(1+B2/2)-3.65851+I3</f>
        <v>96.559959002519165</v>
      </c>
    </row>
    <row r="4" spans="1:10" x14ac:dyDescent="0.3">
      <c r="A4">
        <v>1</v>
      </c>
      <c r="B4" s="2">
        <v>4.6580342958743713E-2</v>
      </c>
      <c r="C4" s="3">
        <v>91.184693111346192</v>
      </c>
      <c r="D4" s="3">
        <v>8.3676370371279436</v>
      </c>
      <c r="E4" s="3">
        <v>89.821572789560022</v>
      </c>
      <c r="F4" s="3">
        <v>15.134469586344499</v>
      </c>
      <c r="G4" s="3">
        <v>0.53759999999999997</v>
      </c>
      <c r="H4" s="3">
        <v>0.96165868989436454</v>
      </c>
      <c r="I4" s="3">
        <v>1.0798000000000001</v>
      </c>
      <c r="J4" s="3">
        <f>(G3*J3*E4/E3)+(1-G3)*J3*(1+B3/2)-3.65851+I4</f>
        <v>91.252518454622617</v>
      </c>
    </row>
    <row r="5" spans="1:10" x14ac:dyDescent="0.3">
      <c r="A5">
        <v>1.5</v>
      </c>
      <c r="B5" s="2">
        <v>4.5938363488607817E-2</v>
      </c>
      <c r="C5" s="3">
        <v>90.147979740905541</v>
      </c>
      <c r="D5" s="3">
        <v>8.2062620086567151</v>
      </c>
      <c r="E5" s="3">
        <v>90.807323487837692</v>
      </c>
      <c r="F5" s="3">
        <v>15.00509226549878</v>
      </c>
      <c r="G5" s="3">
        <v>0.53129999999999999</v>
      </c>
      <c r="H5" s="3">
        <v>1.0769375292061549</v>
      </c>
      <c r="I5" s="3">
        <v>1.0751999999999999</v>
      </c>
      <c r="J5" s="3">
        <f>(G4*J4*E5/E4)+(1-G4)*J4*(1+B4/2)-3.65851+I5</f>
        <v>90.190323104290854</v>
      </c>
    </row>
    <row r="6" spans="1:10" x14ac:dyDescent="0.3">
      <c r="A6">
        <v>2</v>
      </c>
      <c r="B6" s="2">
        <v>5.0752156443931808E-2</v>
      </c>
      <c r="C6" s="3">
        <v>85.253139733584902</v>
      </c>
      <c r="D6" s="3">
        <v>7.8994380311534371</v>
      </c>
      <c r="E6" s="3">
        <v>84.721598852152596</v>
      </c>
      <c r="F6" s="3">
        <v>14.49875411219274</v>
      </c>
      <c r="G6" s="3">
        <v>0.52859999999999996</v>
      </c>
      <c r="H6" s="3">
        <v>1.0765655483555241</v>
      </c>
      <c r="I6" s="3">
        <v>1.0626</v>
      </c>
      <c r="J6" s="3">
        <f>(G5*J5*E6/E5)+(1-G5)*J5*(1+B5/2)-3.65851+I6</f>
        <v>85.353994874760261</v>
      </c>
    </row>
    <row r="7" spans="1:10" x14ac:dyDescent="0.3">
      <c r="A7">
        <v>2.5</v>
      </c>
      <c r="B7" s="2">
        <v>4.5417370099257053E-2</v>
      </c>
      <c r="C7" s="3">
        <v>87.340158147846921</v>
      </c>
      <c r="D7" s="3">
        <v>7.8538798916230181</v>
      </c>
      <c r="E7" s="3">
        <v>91.727407133409912</v>
      </c>
      <c r="F7" s="3">
        <v>14.672211497888441</v>
      </c>
      <c r="G7" s="3">
        <v>0.51890000000000003</v>
      </c>
      <c r="H7" s="3">
        <v>1.1962283273834731</v>
      </c>
      <c r="I7" s="3">
        <v>1.0571999999999999</v>
      </c>
      <c r="J7" s="3">
        <f>(G6*J6*E7/E6)+(1-G6)*J6*(1+B6/2)-3.65851+I7</f>
        <v>87.504626493239329</v>
      </c>
    </row>
    <row r="8" spans="1:10" x14ac:dyDescent="0.3">
      <c r="A8">
        <v>3</v>
      </c>
      <c r="B8" s="2">
        <v>4.736078802785753E-2</v>
      </c>
      <c r="C8" s="3">
        <v>84.424002058268002</v>
      </c>
      <c r="D8" s="3">
        <v>7.6225169627158547</v>
      </c>
      <c r="E8" s="3">
        <v>89.296120469851161</v>
      </c>
      <c r="F8" s="3">
        <v>14.362269119105321</v>
      </c>
      <c r="G8" s="3">
        <v>0.51380000000000003</v>
      </c>
      <c r="H8" s="3">
        <v>1.0925148377376279</v>
      </c>
      <c r="I8" s="3">
        <v>1.0378000000000001</v>
      </c>
      <c r="J8" s="3">
        <f>(G7*J7*E8/E7)+(1-G7)*J7*(1+B7/2)-3.65851+I8</f>
        <v>84.636401886748928</v>
      </c>
    </row>
    <row r="9" spans="1:10" x14ac:dyDescent="0.3">
      <c r="A9">
        <v>3.5</v>
      </c>
      <c r="B9" s="2">
        <v>4.4477726529613952E-2</v>
      </c>
      <c r="C9" s="3">
        <v>84.590613275624122</v>
      </c>
      <c r="D9" s="3">
        <v>7.5007815528320663</v>
      </c>
      <c r="E9" s="3">
        <v>93.188375179559443</v>
      </c>
      <c r="F9" s="3">
        <v>14.33920431446821</v>
      </c>
      <c r="G9" s="3">
        <v>0.50590000000000002</v>
      </c>
      <c r="H9" s="3">
        <v>1.151340756957216</v>
      </c>
      <c r="I9" s="3">
        <v>1.0276000000000001</v>
      </c>
      <c r="J9" s="3">
        <f>(G8*J8*E9/E8)+(1-G8)*J8*(1+B8/2)-3.65851+I9</f>
        <v>84.875428538930265</v>
      </c>
    </row>
    <row r="10" spans="1:10" x14ac:dyDescent="0.3">
      <c r="A10">
        <v>4</v>
      </c>
      <c r="B10" s="2">
        <v>4.2958680121459723E-2</v>
      </c>
      <c r="C10" s="3">
        <v>83.761321361349744</v>
      </c>
      <c r="D10" s="3">
        <v>7.3415789623763743</v>
      </c>
      <c r="E10" s="3">
        <v>95.314752051930625</v>
      </c>
      <c r="F10" s="3">
        <v>14.21870329185584</v>
      </c>
      <c r="G10" s="3">
        <v>0.49869999999999998</v>
      </c>
      <c r="H10" s="3">
        <v>1.098822233914112</v>
      </c>
      <c r="I10" s="3">
        <v>1.0118</v>
      </c>
      <c r="J10" s="3">
        <f>(G9*J9*E10/E9)+(1-G9)*J9*(1+B9/2)-3.65851+I10</f>
        <v>84.141120925614842</v>
      </c>
    </row>
    <row r="11" spans="1:10" x14ac:dyDescent="0.3">
      <c r="A11">
        <v>4.5</v>
      </c>
      <c r="B11" s="2">
        <v>3.9370729130309652E-2</v>
      </c>
      <c r="C11" s="3">
        <v>84.059926785013147</v>
      </c>
      <c r="D11" s="3">
        <v>7.217434751476155</v>
      </c>
      <c r="E11" s="3">
        <v>100.33319750186909</v>
      </c>
      <c r="F11" s="3">
        <v>14.189637042469951</v>
      </c>
      <c r="G11" s="3">
        <v>0.49070000000000003</v>
      </c>
      <c r="H11" s="3">
        <v>1.0767593172443879</v>
      </c>
      <c r="I11" s="3">
        <v>0.99739999999999995</v>
      </c>
      <c r="J11" s="3">
        <f>(G10*J10*E11/E10)+(1-G10)*J10*(1+B10/2)-3.65851+I11</f>
        <v>84.59531873555332</v>
      </c>
    </row>
    <row r="12" spans="1:10" x14ac:dyDescent="0.3">
      <c r="A12">
        <v>5</v>
      </c>
      <c r="B12" s="2">
        <v>3.9813732510498918E-2</v>
      </c>
      <c r="C12" s="3">
        <v>81.817983218521206</v>
      </c>
      <c r="D12" s="3">
        <v>7.0087220410288316</v>
      </c>
      <c r="E12" s="3">
        <v>99.70967282683749</v>
      </c>
      <c r="F12" s="3">
        <v>13.941292681109401</v>
      </c>
      <c r="G12" s="3">
        <v>0.48420000000000002</v>
      </c>
      <c r="H12" s="3">
        <v>1.0025756173033351</v>
      </c>
      <c r="I12" s="3">
        <v>0.98140000000000005</v>
      </c>
      <c r="J12" s="3">
        <f>(G11*J11*E12/E11)+(1-G11)*J11*(1+B11/2)-3.65851+I12</f>
        <v>82.508369481343706</v>
      </c>
    </row>
    <row r="13" spans="1:10" x14ac:dyDescent="0.3">
      <c r="A13">
        <v>5.5</v>
      </c>
      <c r="B13" s="2">
        <v>4.4873343227771423E-2</v>
      </c>
      <c r="C13" s="3">
        <v>77.119718412103438</v>
      </c>
      <c r="D13" s="3">
        <v>6.7202087467091509</v>
      </c>
      <c r="E13" s="3">
        <v>93.085887368739293</v>
      </c>
      <c r="F13" s="3">
        <v>13.47939736896922</v>
      </c>
      <c r="G13" s="3">
        <v>0.47920000000000001</v>
      </c>
      <c r="H13" s="3">
        <v>1.026796161445767</v>
      </c>
      <c r="I13" s="3">
        <v>0.96840000000000004</v>
      </c>
      <c r="J13" s="3">
        <f>(G12*J12*E13/E12)+(1-G12)*J12*(1+B12/2)-3.65851+I13</f>
        <v>78.011508244319913</v>
      </c>
    </row>
    <row r="14" spans="1:10" x14ac:dyDescent="0.3">
      <c r="A14">
        <v>6</v>
      </c>
      <c r="B14" s="2">
        <v>4.1152265923245071E-2</v>
      </c>
      <c r="C14" s="3">
        <v>77.067458642229383</v>
      </c>
      <c r="D14" s="3">
        <v>6.5823929520094184</v>
      </c>
      <c r="E14" s="3">
        <v>97.940505385596012</v>
      </c>
      <c r="F14" s="3">
        <v>13.418659292026449</v>
      </c>
      <c r="G14" s="3">
        <v>0.4708</v>
      </c>
      <c r="H14" s="3">
        <v>1.168501857651167</v>
      </c>
      <c r="I14" s="3">
        <v>0.95840000000000003</v>
      </c>
      <c r="J14" s="3">
        <f>(G13*J13*E14/E13)+(1-G13)*J13*(1+B13/2)-3.65851+I14</f>
        <v>78.172569499839426</v>
      </c>
    </row>
    <row r="15" spans="1:10" x14ac:dyDescent="0.3">
      <c r="A15">
        <v>6.5</v>
      </c>
      <c r="B15" s="2">
        <v>4.3455091002468103E-2</v>
      </c>
      <c r="C15" s="3">
        <v>73.920204309846767</v>
      </c>
      <c r="D15" s="3">
        <v>6.3446858700030511</v>
      </c>
      <c r="E15" s="3">
        <v>95.057241740499066</v>
      </c>
      <c r="F15" s="3">
        <v>13.089210247314201</v>
      </c>
      <c r="G15" s="3">
        <v>0.46429999999999999</v>
      </c>
      <c r="H15" s="3">
        <v>1.0888889563290649</v>
      </c>
      <c r="I15" s="3">
        <v>0.94159999999999999</v>
      </c>
      <c r="J15" s="3">
        <f>(G14*J14*E15/E14)+(1-G14)*J14*(1+B14/2)-3.65851+I15</f>
        <v>75.223412039837143</v>
      </c>
    </row>
    <row r="16" spans="1:10" x14ac:dyDescent="0.3">
      <c r="A16">
        <v>7</v>
      </c>
      <c r="B16" s="2">
        <v>3.9979003011220413E-2</v>
      </c>
      <c r="C16" s="3">
        <v>73.442820322957459</v>
      </c>
      <c r="D16" s="3">
        <v>6.1903138317381199</v>
      </c>
      <c r="E16" s="3">
        <v>99.51559168890266</v>
      </c>
      <c r="F16" s="3">
        <v>12.985297717335749</v>
      </c>
      <c r="G16" s="3">
        <v>0.45579999999999998</v>
      </c>
      <c r="H16" s="3">
        <v>1.1639446125011079</v>
      </c>
      <c r="I16" s="3">
        <v>0.92859999999999998</v>
      </c>
      <c r="J16" s="3">
        <f>(G15*J15*E16/E15)+(1-G15)*J15*(1+B15/2)-3.65851+I16</f>
        <v>75.007161827471535</v>
      </c>
    </row>
    <row r="17" spans="1:10" x14ac:dyDescent="0.3">
      <c r="A17">
        <v>7.5</v>
      </c>
      <c r="B17" s="2">
        <v>4.07645016825669E-2</v>
      </c>
      <c r="C17" s="3">
        <v>70.933335978041043</v>
      </c>
      <c r="D17" s="3">
        <v>5.9723443266380052</v>
      </c>
      <c r="E17" s="3">
        <v>98.535232544093134</v>
      </c>
      <c r="F17" s="3">
        <v>12.70858982447216</v>
      </c>
      <c r="G17" s="3">
        <v>0.44819999999999999</v>
      </c>
      <c r="H17" s="3">
        <v>1.087828671935307</v>
      </c>
      <c r="I17" s="3">
        <v>0.91159999999999997</v>
      </c>
      <c r="J17" s="3">
        <f>(G16*J16*E17/E16)+(1-G16)*J16*(1+B16/2)-3.65851+I17</f>
        <v>72.739401980115531</v>
      </c>
    </row>
    <row r="18" spans="1:10" x14ac:dyDescent="0.3">
      <c r="A18">
        <v>8</v>
      </c>
      <c r="B18" s="2">
        <v>4.1063894290149797E-2</v>
      </c>
      <c r="C18" s="3">
        <v>68.616971859398106</v>
      </c>
      <c r="D18" s="3">
        <v>5.7600715196507828</v>
      </c>
      <c r="E18" s="3">
        <v>98.197460396947548</v>
      </c>
      <c r="F18" s="3">
        <v>12.446480673131679</v>
      </c>
      <c r="G18" s="3">
        <v>0.44030000000000002</v>
      </c>
      <c r="H18" s="3">
        <v>1.1246926014220211</v>
      </c>
      <c r="I18" s="3">
        <v>0.89639999999999997</v>
      </c>
      <c r="J18" s="3">
        <f>(G17*J17*E18/E17)+(1-G17)*J17*(1+B17/2)-3.65851+I18</f>
        <v>70.683629875852034</v>
      </c>
    </row>
    <row r="19" spans="1:10" x14ac:dyDescent="0.3">
      <c r="A19">
        <v>8.5</v>
      </c>
      <c r="B19" s="2">
        <v>4.3355484393519862E-2</v>
      </c>
      <c r="C19" s="3">
        <v>65.544820469638367</v>
      </c>
      <c r="D19" s="3">
        <v>5.525057681474987</v>
      </c>
      <c r="E19" s="3">
        <v>95.536094017127056</v>
      </c>
      <c r="F19" s="3">
        <v>12.119240509491989</v>
      </c>
      <c r="G19" s="3">
        <v>0.4325</v>
      </c>
      <c r="H19" s="3">
        <v>1.149173081709842</v>
      </c>
      <c r="I19" s="3">
        <v>0.88060000000000005</v>
      </c>
      <c r="J19" s="3">
        <f>(G18*J18*E19/E18)+(1-G18)*J18*(1+B18/2)-3.65851+I19</f>
        <v>67.874522658087301</v>
      </c>
    </row>
    <row r="20" spans="1:10" x14ac:dyDescent="0.3">
      <c r="A20">
        <v>9</v>
      </c>
      <c r="B20" s="2">
        <v>4.4449424134352662E-2</v>
      </c>
      <c r="C20" s="3">
        <v>62.955926903266203</v>
      </c>
      <c r="D20" s="3">
        <v>5.3045033732663462</v>
      </c>
      <c r="E20" s="3">
        <v>94.398403772715284</v>
      </c>
      <c r="F20" s="3">
        <v>11.830798772952351</v>
      </c>
      <c r="G20" s="3">
        <v>0.42399999999999999</v>
      </c>
      <c r="H20" s="3">
        <v>1.2302118696661259</v>
      </c>
      <c r="I20" s="3">
        <v>0.86499999999999999</v>
      </c>
      <c r="J20" s="3">
        <f>(G19*J19*E20/E19)+(1-G19)*J19*(1+B19/2)-3.65851+I20</f>
        <v>65.56643077814195</v>
      </c>
    </row>
    <row r="21" spans="1:10" x14ac:dyDescent="0.3">
      <c r="A21">
        <v>9.5</v>
      </c>
      <c r="B21" s="2">
        <v>4.3424476158290141E-2</v>
      </c>
      <c r="C21" s="3">
        <v>61.03036329649025</v>
      </c>
      <c r="D21" s="3">
        <v>5.1033178707158271</v>
      </c>
      <c r="E21" s="3">
        <v>95.64880976586565</v>
      </c>
      <c r="F21" s="3">
        <v>11.597807925479881</v>
      </c>
      <c r="G21" s="3">
        <v>0.4148</v>
      </c>
      <c r="H21" s="3">
        <v>1.2801434150693569</v>
      </c>
      <c r="I21" s="3">
        <v>0.84799999999999998</v>
      </c>
      <c r="J21" s="3">
        <f>(G20*J20*E21/E20)+(1-G20)*J20*(1+B20/2)-3.65851+I21</f>
        <v>63.963507526661978</v>
      </c>
    </row>
    <row r="22" spans="1:10" x14ac:dyDescent="0.3">
      <c r="A22">
        <v>10</v>
      </c>
      <c r="B22" s="2">
        <v>4.549089405024169E-2</v>
      </c>
      <c r="C22" s="3">
        <v>58.122171853044847</v>
      </c>
      <c r="D22" s="3">
        <v>4.8731580235577674</v>
      </c>
      <c r="E22" s="3">
        <v>93.537572548152411</v>
      </c>
      <c r="F22" s="3">
        <v>11.278842147962401</v>
      </c>
      <c r="G22" s="3">
        <v>0.40570000000000001</v>
      </c>
      <c r="H22" s="3">
        <v>1.270600172391569</v>
      </c>
      <c r="I22" s="3">
        <v>0.8296</v>
      </c>
      <c r="J22" s="3">
        <f>(G21*J21*E22/E21)+(1-G21)*J21*(1+B21/2)-3.65851+I22</f>
        <v>61.361680998076061</v>
      </c>
    </row>
    <row r="23" spans="1:10" x14ac:dyDescent="0.3">
      <c r="A23">
        <v>10.5</v>
      </c>
      <c r="B23" s="2">
        <v>4.4150655306150283E-2</v>
      </c>
      <c r="C23" s="3">
        <v>56.150787315675842</v>
      </c>
      <c r="D23" s="3">
        <v>4.669839601511562</v>
      </c>
      <c r="E23" s="3">
        <v>95.084040357412817</v>
      </c>
      <c r="F23" s="3">
        <v>11.0392470638718</v>
      </c>
      <c r="G23" s="3">
        <v>0.39560000000000001</v>
      </c>
      <c r="H23" s="3">
        <v>1.351761916702932</v>
      </c>
      <c r="I23" s="3">
        <v>0.81140000000000001</v>
      </c>
      <c r="J23" s="3">
        <f>(G22*J22*E23/E22)+(1-G22)*J22*(1+B22/2)-3.65851+I23</f>
        <v>59.755617470399017</v>
      </c>
    </row>
    <row r="24" spans="1:10" x14ac:dyDescent="0.3">
      <c r="A24">
        <v>11</v>
      </c>
      <c r="B24" s="2">
        <v>4.180651454202957E-2</v>
      </c>
      <c r="C24" s="3">
        <v>54.310650654009137</v>
      </c>
      <c r="D24" s="3">
        <v>4.4693405924045564</v>
      </c>
      <c r="E24" s="3">
        <v>97.643982386866242</v>
      </c>
      <c r="F24" s="3">
        <v>10.80875346796477</v>
      </c>
      <c r="G24" s="3">
        <v>0.38500000000000001</v>
      </c>
      <c r="H24" s="3">
        <v>1.334232803351862</v>
      </c>
      <c r="I24" s="3">
        <v>0.79120000000000001</v>
      </c>
      <c r="J24" s="3">
        <f>(G23*J23*E24/E23)+(1-G23)*J23*(1+B23/2)-3.65851+I24</f>
        <v>58.322026604512864</v>
      </c>
    </row>
    <row r="25" spans="1:10" x14ac:dyDescent="0.3">
      <c r="A25">
        <v>11.5</v>
      </c>
      <c r="B25" s="2">
        <v>4.4967937499983443E-2</v>
      </c>
      <c r="C25" s="3">
        <v>51.109607450563857</v>
      </c>
      <c r="D25" s="3">
        <v>4.2308493352237484</v>
      </c>
      <c r="E25" s="3">
        <v>94.519345593060564</v>
      </c>
      <c r="F25" s="3">
        <v>10.46050284070839</v>
      </c>
      <c r="G25" s="3">
        <v>0.37459999999999999</v>
      </c>
      <c r="H25" s="3">
        <v>1.2855503221674089</v>
      </c>
      <c r="I25" s="3">
        <v>0.77</v>
      </c>
      <c r="J25" s="3">
        <f>(G24*J24*E25/E24)+(1-G24)*J24*(1+B24/2)-3.65851+I25</f>
        <v>55.464741486689618</v>
      </c>
    </row>
    <row r="26" spans="1:10" x14ac:dyDescent="0.3">
      <c r="A26">
        <v>12</v>
      </c>
      <c r="B26" s="2">
        <v>4.4516550220699398E-2</v>
      </c>
      <c r="C26" s="3">
        <v>48.701395120550302</v>
      </c>
      <c r="D26" s="3">
        <v>4.0140061793835544</v>
      </c>
      <c r="E26" s="3">
        <v>95.104378244577234</v>
      </c>
      <c r="F26" s="3">
        <v>10.178661757730961</v>
      </c>
      <c r="G26" s="3">
        <v>0.36309999999999998</v>
      </c>
      <c r="H26" s="3">
        <v>1.406147405624482</v>
      </c>
      <c r="I26" s="3">
        <v>0.74919999999999998</v>
      </c>
      <c r="J26" s="3">
        <f>(G25*J25*E26/E25)+(1-G25)*J25*(1+B25/2)-3.65851+I26</f>
        <v>53.463948456766694</v>
      </c>
    </row>
    <row r="27" spans="1:10" x14ac:dyDescent="0.3">
      <c r="A27">
        <v>12.5</v>
      </c>
      <c r="B27" s="2">
        <v>4.4859137553163522E-2</v>
      </c>
      <c r="C27" s="3">
        <v>46.079150921650573</v>
      </c>
      <c r="D27" s="3">
        <v>3.7910529869579541</v>
      </c>
      <c r="E27" s="3">
        <v>94.923159982524382</v>
      </c>
      <c r="F27" s="3">
        <v>9.8765990666894758</v>
      </c>
      <c r="G27" s="3">
        <v>0.35099999999999998</v>
      </c>
      <c r="H27" s="3">
        <v>1.4176295417781719</v>
      </c>
      <c r="I27" s="3">
        <v>0.72619999999999996</v>
      </c>
      <c r="J27" s="3">
        <f>(G26*J26*E27/E26)+(1-G26)*J26*(1+B26/2)-3.65851+I27</f>
        <v>51.252568809750429</v>
      </c>
    </row>
    <row r="28" spans="1:10" x14ac:dyDescent="0.3">
      <c r="A28">
        <v>13</v>
      </c>
      <c r="B28" s="2">
        <v>4.178628613497179E-2</v>
      </c>
      <c r="C28" s="3">
        <v>43.94588040411616</v>
      </c>
      <c r="D28" s="3">
        <v>3.5804860222257879</v>
      </c>
      <c r="E28" s="3">
        <v>97.921306311328777</v>
      </c>
      <c r="F28" s="3">
        <v>9.6163172225434685</v>
      </c>
      <c r="G28" s="3">
        <v>0.33789999999999998</v>
      </c>
      <c r="H28" s="3">
        <v>1.4556790136001561</v>
      </c>
      <c r="I28" s="3">
        <v>0.70199999999999996</v>
      </c>
      <c r="J28" s="3">
        <f>(G27*J27*E28/E27)+(1-G27)*J27*(1+B27/2)-3.65851+I28</f>
        <v>49.610334527033423</v>
      </c>
    </row>
    <row r="29" spans="1:10" x14ac:dyDescent="0.3">
      <c r="A29">
        <v>13.5</v>
      </c>
      <c r="B29" s="2">
        <v>3.9754207501292688E-2</v>
      </c>
      <c r="C29" s="3">
        <v>41.497355172858782</v>
      </c>
      <c r="D29" s="3">
        <v>3.3610157861944292</v>
      </c>
      <c r="E29" s="3">
        <v>99.861151440757524</v>
      </c>
      <c r="F29" s="3">
        <v>9.3272133163934932</v>
      </c>
      <c r="G29" s="3">
        <v>0.3241</v>
      </c>
      <c r="H29" s="3">
        <v>1.3833350024982409</v>
      </c>
      <c r="I29" s="3">
        <v>0.67579999999999996</v>
      </c>
      <c r="J29" s="3">
        <f>(G28*J28*E29/E28)+(1-G28)*J28*(1+B28/2)-3.65851+I29</f>
        <v>47.645987374453554</v>
      </c>
    </row>
    <row r="30" spans="1:10" x14ac:dyDescent="0.3">
      <c r="A30">
        <v>14</v>
      </c>
      <c r="B30" s="2">
        <v>3.6536334141442632E-2</v>
      </c>
      <c r="C30" s="3">
        <v>39.064226610587887</v>
      </c>
      <c r="D30" s="3">
        <v>3.141239857118975</v>
      </c>
      <c r="E30" s="3">
        <v>102.8075011224343</v>
      </c>
      <c r="F30" s="3">
        <v>9.0385351308821313</v>
      </c>
      <c r="G30" s="3">
        <v>0.30930000000000002</v>
      </c>
      <c r="H30" s="3">
        <v>1.343493442506186</v>
      </c>
      <c r="I30" s="3">
        <v>0.6482</v>
      </c>
      <c r="J30" s="3">
        <f>(G29*J29*E30/E29)+(1-G29)*J29*(1+B29/2)-3.65851+I30</f>
        <v>45.731407916603615</v>
      </c>
    </row>
    <row r="31" spans="1:10" x14ac:dyDescent="0.3">
      <c r="A31">
        <v>14.5</v>
      </c>
      <c r="B31" s="2">
        <v>3.505516696433135E-2</v>
      </c>
      <c r="C31" s="3">
        <v>36.281983224848801</v>
      </c>
      <c r="D31" s="3">
        <v>2.91241677920975</v>
      </c>
      <c r="E31" s="3">
        <v>104.0366877650243</v>
      </c>
      <c r="F31" s="3">
        <v>8.7187109864160703</v>
      </c>
      <c r="G31" s="3">
        <v>0.29349999999999998</v>
      </c>
      <c r="H31" s="3">
        <v>1.261782299574721</v>
      </c>
      <c r="I31" s="3">
        <v>0.61860000000000004</v>
      </c>
      <c r="J31" s="3">
        <f>(G30*J30*E31/E30)+(1-G30)*J30*(1+B30/2)-3.65851+I31</f>
        <v>43.43764582637877</v>
      </c>
    </row>
    <row r="32" spans="1:10" x14ac:dyDescent="0.3">
      <c r="A32">
        <v>15</v>
      </c>
      <c r="B32" s="2">
        <v>3.3135377712914173E-2</v>
      </c>
      <c r="C32" s="3">
        <v>33.436587078057812</v>
      </c>
      <c r="D32" s="3">
        <v>2.6816898404962219</v>
      </c>
      <c r="E32" s="3">
        <v>105.561907526647</v>
      </c>
      <c r="F32" s="3">
        <v>8.3926407427607241</v>
      </c>
      <c r="G32" s="3">
        <v>0.27639999999999998</v>
      </c>
      <c r="H32" s="3">
        <v>1.238323773015005</v>
      </c>
      <c r="I32" s="3">
        <v>0.58699999999999997</v>
      </c>
      <c r="J32" s="3">
        <f>(G31*J31*E32/E31)+(1-G31)*J31*(1+B31/2)-3.65851+I32</f>
        <v>41.090939251029418</v>
      </c>
    </row>
    <row r="33" spans="1:10" x14ac:dyDescent="0.3">
      <c r="A33">
        <v>15.5</v>
      </c>
      <c r="B33" s="2">
        <v>3.543630485011471E-2</v>
      </c>
      <c r="C33" s="3">
        <v>30.166617998851631</v>
      </c>
      <c r="D33" s="3">
        <v>2.440964816001145</v>
      </c>
      <c r="E33" s="3">
        <v>103.39619075818371</v>
      </c>
      <c r="F33" s="3">
        <v>8.0261245271295145</v>
      </c>
      <c r="G33" s="3">
        <v>0.25790000000000002</v>
      </c>
      <c r="H33" s="3">
        <v>1.1988379656532351</v>
      </c>
      <c r="I33" s="3">
        <v>0.55279999999999996</v>
      </c>
      <c r="J33" s="3">
        <f>(G32*J32*E33/E32)+(1-G32)*J32*(1+B32/2)-3.65851+I33</f>
        <v>38.244830897452019</v>
      </c>
    </row>
    <row r="34" spans="1:10" x14ac:dyDescent="0.3">
      <c r="A34">
        <v>16</v>
      </c>
      <c r="B34" s="2">
        <v>3.4883665126749147E-2</v>
      </c>
      <c r="C34" s="3">
        <v>27.080330415494</v>
      </c>
      <c r="D34" s="3">
        <v>2.2042302717815399</v>
      </c>
      <c r="E34" s="3">
        <v>103.6832699241637</v>
      </c>
      <c r="F34" s="3">
        <v>7.6753269493896417</v>
      </c>
      <c r="G34" s="3">
        <v>0.23749999999999999</v>
      </c>
      <c r="H34" s="3">
        <v>1.3148640914635059</v>
      </c>
      <c r="I34" s="3">
        <v>0.51580000000000004</v>
      </c>
      <c r="J34" s="3">
        <f>(G33*J33*E34/E33)+(1-G33)*J33*(1+B33/2)-3.65851+I34</f>
        <v>35.632373980398334</v>
      </c>
    </row>
    <row r="35" spans="1:10" x14ac:dyDescent="0.3">
      <c r="A35">
        <v>16.5</v>
      </c>
      <c r="B35" s="2">
        <v>3.8474573549723362E-2</v>
      </c>
      <c r="C35" s="3">
        <v>23.73040053384015</v>
      </c>
      <c r="D35" s="3">
        <v>1.961537286668193</v>
      </c>
      <c r="E35" s="3">
        <v>100.827887930947</v>
      </c>
      <c r="F35" s="3">
        <v>7.2949129143122109</v>
      </c>
      <c r="G35" s="3">
        <v>0.21510000000000001</v>
      </c>
      <c r="H35" s="3">
        <v>1.329939732957311</v>
      </c>
      <c r="I35" s="3">
        <v>0.47499999999999998</v>
      </c>
      <c r="J35" s="3">
        <f>(G34*J34*E35/E34)+(1-G34)*J34*(1+B34/2)-3.65851+I35</f>
        <v>32.689695140041039</v>
      </c>
    </row>
    <row r="36" spans="1:10" x14ac:dyDescent="0.3">
      <c r="A36">
        <v>17</v>
      </c>
      <c r="B36" s="2">
        <v>3.7751480726227651E-2</v>
      </c>
      <c r="C36" s="3">
        <v>20.558404398939111</v>
      </c>
      <c r="D36" s="3">
        <v>1.7224789248934831</v>
      </c>
      <c r="E36" s="3">
        <v>101.2927323755067</v>
      </c>
      <c r="F36" s="3">
        <v>6.9330129039434274</v>
      </c>
      <c r="G36" s="3">
        <v>0.19</v>
      </c>
      <c r="H36" s="3">
        <v>1.509934638958893</v>
      </c>
      <c r="I36" s="3">
        <v>0.43020000000000003</v>
      </c>
      <c r="J36" s="3">
        <f>(G35*J35*E36/E35)+(1-G35)*J35*(1+B35/2)-3.65851+I36</f>
        <v>29.9873955760021</v>
      </c>
    </row>
    <row r="37" spans="1:10" x14ac:dyDescent="0.3">
      <c r="A37">
        <v>17.5</v>
      </c>
      <c r="B37" s="2">
        <v>3.8835827300615453E-2</v>
      </c>
      <c r="C37" s="3">
        <v>17.263891278151579</v>
      </c>
      <c r="D37" s="3">
        <v>1.4805852583424759</v>
      </c>
      <c r="E37" s="3">
        <v>100.5056011128663</v>
      </c>
      <c r="F37" s="3">
        <v>6.5560334016319466</v>
      </c>
      <c r="G37" s="3">
        <v>0.16189999999999999</v>
      </c>
      <c r="H37" s="3">
        <v>1.5289349694122201</v>
      </c>
      <c r="I37" s="3">
        <v>0.38</v>
      </c>
      <c r="J37" s="3">
        <f>(G36*J36*E37/E36)+(1-G36)*J36*(1+B36/2)-3.65851+I37</f>
        <v>27.123098082706143</v>
      </c>
    </row>
    <row r="38" spans="1:10" x14ac:dyDescent="0.3">
      <c r="A38">
        <v>18</v>
      </c>
      <c r="B38" s="2">
        <v>3.9944141817378598E-2</v>
      </c>
      <c r="C38" s="3">
        <v>13.924771646428541</v>
      </c>
      <c r="D38" s="3">
        <v>1.237518866206937</v>
      </c>
      <c r="E38" s="3">
        <v>99.791001292703612</v>
      </c>
      <c r="F38" s="3">
        <v>6.1731307778298454</v>
      </c>
      <c r="G38" s="3">
        <v>0.13</v>
      </c>
      <c r="H38" s="3">
        <v>1.6274153430322911</v>
      </c>
      <c r="I38" s="3">
        <v>0.32379999999999998</v>
      </c>
      <c r="J38" s="3">
        <f>(G37*J37*E38/E37)+(1-G37)*J37*(1+B37/2)-3.65851+I38</f>
        <v>24.198571681805788</v>
      </c>
    </row>
    <row r="39" spans="1:10" x14ac:dyDescent="0.3">
      <c r="A39">
        <v>18.5</v>
      </c>
      <c r="B39" s="2">
        <v>4.1356808270573669E-2</v>
      </c>
      <c r="C39" s="3">
        <v>10.53237579535214</v>
      </c>
      <c r="D39" s="3">
        <v>0.99310768979881203</v>
      </c>
      <c r="E39" s="3">
        <v>98.991762883583476</v>
      </c>
      <c r="F39" s="3">
        <v>5.7832435805982296</v>
      </c>
      <c r="G39" s="3">
        <v>9.3299999999999994E-2</v>
      </c>
      <c r="H39" s="3">
        <v>1.7375701690559691</v>
      </c>
      <c r="I39" s="3">
        <v>0.26</v>
      </c>
      <c r="J39" s="3">
        <f>(G38*J38*E39/E38)+(1-G38)*J38*(1+B38/2)-3.65851+I39</f>
        <v>21.195333630700809</v>
      </c>
    </row>
    <row r="40" spans="1:10" x14ac:dyDescent="0.3">
      <c r="A40">
        <v>19</v>
      </c>
      <c r="B40" s="2">
        <v>3.8587507829262492E-2</v>
      </c>
      <c r="C40" s="3">
        <v>7.1086261331113887</v>
      </c>
      <c r="D40" s="3">
        <v>0.74758835557118886</v>
      </c>
      <c r="E40" s="3">
        <v>100.5505273134129</v>
      </c>
      <c r="F40" s="3">
        <v>5.3954561608374263</v>
      </c>
      <c r="G40" s="3">
        <v>5.0599999999999999E-2</v>
      </c>
      <c r="H40" s="3">
        <v>1.874910902946457</v>
      </c>
      <c r="I40" s="3">
        <v>0.18659999999999999</v>
      </c>
      <c r="J40" s="3">
        <f>(G39*J39*E40/E39)+(1-G39)*J39*(1+B39/2)-3.65851+I40</f>
        <v>18.151956156339715</v>
      </c>
    </row>
    <row r="41" spans="1:10" x14ac:dyDescent="0.3">
      <c r="A41">
        <v>19.5</v>
      </c>
      <c r="B41" s="2">
        <v>3.9533185171434879E-2</v>
      </c>
      <c r="C41" s="3">
        <v>3.5869035960097899</v>
      </c>
      <c r="D41" s="3">
        <v>0.49999999999985079</v>
      </c>
      <c r="E41" s="3">
        <v>100.03597882975779</v>
      </c>
      <c r="F41" s="3">
        <v>4.9914043058058297</v>
      </c>
      <c r="G41" s="3">
        <v>0</v>
      </c>
      <c r="H41" s="3">
        <v>1.8317489966550899</v>
      </c>
      <c r="I41" s="3">
        <v>0.1012</v>
      </c>
      <c r="J41" s="3">
        <f>(G40*J40*E41/E40)+(1-G40)*J40*(1+B40/2)-3.65851+I41</f>
        <v>14.92244423583857</v>
      </c>
    </row>
    <row r="42" spans="1:10" x14ac:dyDescent="0.3">
      <c r="A42">
        <v>20</v>
      </c>
      <c r="B42" s="2">
        <v>4.4403107848827478E-2</v>
      </c>
      <c r="C42" s="3">
        <v>0</v>
      </c>
      <c r="D42" s="3">
        <v>0</v>
      </c>
      <c r="E42" s="3">
        <v>97.827350067391436</v>
      </c>
      <c r="F42" s="3">
        <v>4.5754620822692136</v>
      </c>
      <c r="G42" s="3">
        <v>0</v>
      </c>
      <c r="H42" s="3">
        <v>1.976659258571744</v>
      </c>
      <c r="I42" s="3">
        <v>0</v>
      </c>
      <c r="J42" s="3">
        <f>(G41*J41*E42/E41)+(1-G41)*J41*(1+B41/2)-3.65851+I42</f>
        <v>11.558900111431479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Julio Israel Orozco Sanchez</cp:lastModifiedBy>
  <dcterms:created xsi:type="dcterms:W3CDTF">2025-05-25T08:16:22Z</dcterms:created>
  <dcterms:modified xsi:type="dcterms:W3CDTF">2025-05-25T08:41:53Z</dcterms:modified>
</cp:coreProperties>
</file>