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an.czerevaty\Desktop\"/>
    </mc:Choice>
  </mc:AlternateContent>
  <xr:revisionPtr revIDLastSave="0" documentId="13_ncr:1_{30E283F3-2687-4AAD-AD97-237F0799D5FC}" xr6:coauthVersionLast="47" xr6:coauthVersionMax="47" xr10:uidLastSave="{00000000-0000-0000-0000-000000000000}"/>
  <bookViews>
    <workbookView xWindow="28680" yWindow="-120" windowWidth="29040" windowHeight="15720" tabRatio="906" xr2:uid="{00000000-000D-0000-FFFF-FFFF00000000}"/>
  </bookViews>
  <sheets>
    <sheet name="PREENCHIMENTO DE DADOS" sheetId="11" r:id="rId1"/>
  </sheets>
  <definedNames>
    <definedName name="_xlnm._FilterDatabase" localSheetId="0" hidden="1">'PREENCHIMENTO DE DADOS'!$A$1:$L$189</definedName>
    <definedName name="_xlcn.WorksheetConnection_ColetadeDados.xlsxTabela21" hidden="1">Tabela2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Coleta de Dados.xlsx!Tabe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1" l="1"/>
  <c r="M3" i="11"/>
  <c r="M4" i="11"/>
  <c r="M5" i="11"/>
  <c r="M6" i="11"/>
  <c r="M7" i="11"/>
  <c r="M8" i="11"/>
  <c r="M9" i="11"/>
  <c r="M10" i="11"/>
  <c r="M11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81" i="11"/>
  <c r="M82" i="11"/>
  <c r="M83" i="11"/>
  <c r="M84" i="11"/>
  <c r="M85" i="11"/>
  <c r="M87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1" i="11"/>
  <c r="M122" i="11"/>
  <c r="M123" i="11"/>
  <c r="M124" i="11"/>
  <c r="M125" i="11"/>
  <c r="M126" i="11"/>
  <c r="M127" i="11"/>
  <c r="M128" i="11"/>
  <c r="M129" i="11"/>
  <c r="M132" i="11"/>
  <c r="M133" i="11"/>
  <c r="M134" i="11"/>
  <c r="M135" i="11"/>
  <c r="M136" i="11"/>
  <c r="M137" i="11"/>
  <c r="M138" i="11"/>
  <c r="M139" i="11"/>
  <c r="M140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D2" i="11"/>
  <c r="G2" i="11"/>
  <c r="D3" i="11"/>
  <c r="G3" i="11"/>
  <c r="D4" i="11"/>
  <c r="G4" i="11"/>
  <c r="D5" i="11"/>
  <c r="G5" i="11"/>
  <c r="D6" i="11"/>
  <c r="G6" i="11"/>
  <c r="D7" i="11"/>
  <c r="G7" i="11"/>
  <c r="D8" i="11"/>
  <c r="G8" i="11"/>
  <c r="D9" i="11"/>
  <c r="G9" i="11"/>
  <c r="D10" i="11"/>
  <c r="G10" i="11"/>
  <c r="D11" i="11"/>
  <c r="G11" i="11"/>
  <c r="D12" i="11"/>
  <c r="G12" i="11"/>
  <c r="D13" i="11"/>
  <c r="G13" i="11"/>
  <c r="D14" i="11"/>
  <c r="G14" i="11"/>
  <c r="D15" i="11"/>
  <c r="G15" i="11"/>
  <c r="D16" i="11"/>
  <c r="G16" i="11"/>
  <c r="D17" i="11"/>
  <c r="G17" i="11"/>
  <c r="D18" i="11"/>
  <c r="G18" i="11"/>
  <c r="D19" i="11"/>
  <c r="G19" i="11"/>
  <c r="D20" i="11"/>
  <c r="G20" i="11"/>
  <c r="D21" i="11"/>
  <c r="G21" i="11"/>
  <c r="D22" i="11"/>
  <c r="G22" i="11"/>
  <c r="D23" i="11"/>
  <c r="G23" i="11"/>
  <c r="D24" i="11"/>
  <c r="G24" i="11"/>
  <c r="D25" i="11"/>
  <c r="G25" i="11"/>
  <c r="D26" i="11"/>
  <c r="G26" i="11"/>
  <c r="D27" i="11"/>
  <c r="G27" i="11"/>
  <c r="D28" i="11"/>
  <c r="G28" i="11"/>
  <c r="D29" i="11"/>
  <c r="G29" i="11"/>
  <c r="D30" i="11"/>
  <c r="G30" i="11"/>
  <c r="D31" i="11"/>
  <c r="G31" i="11"/>
  <c r="D32" i="11"/>
  <c r="G32" i="11"/>
  <c r="D33" i="11"/>
  <c r="G33" i="11"/>
  <c r="D34" i="11"/>
  <c r="G34" i="11"/>
  <c r="D35" i="11"/>
  <c r="G35" i="11"/>
  <c r="D36" i="11"/>
  <c r="G36" i="11"/>
  <c r="D37" i="11"/>
  <c r="G37" i="11"/>
  <c r="D38" i="11"/>
  <c r="G38" i="11"/>
  <c r="D39" i="11"/>
  <c r="G39" i="11"/>
  <c r="D40" i="11"/>
  <c r="G40" i="11"/>
  <c r="D41" i="11"/>
  <c r="G41" i="11"/>
  <c r="D42" i="11"/>
  <c r="G42" i="11"/>
  <c r="D43" i="11"/>
  <c r="G43" i="11"/>
  <c r="D44" i="11"/>
  <c r="G44" i="11"/>
  <c r="D45" i="11"/>
  <c r="G45" i="11"/>
  <c r="D46" i="11"/>
  <c r="G46" i="11"/>
  <c r="D47" i="11"/>
  <c r="G47" i="11"/>
  <c r="D48" i="11"/>
  <c r="G48" i="11"/>
  <c r="D49" i="11"/>
  <c r="G49" i="11"/>
  <c r="D50" i="11"/>
  <c r="G50" i="11"/>
  <c r="D51" i="11"/>
  <c r="G51" i="11"/>
  <c r="D52" i="11"/>
  <c r="G52" i="11"/>
  <c r="D53" i="11"/>
  <c r="G53" i="11"/>
  <c r="D54" i="11"/>
  <c r="G54" i="11"/>
  <c r="D55" i="11"/>
  <c r="G55" i="11"/>
  <c r="D56" i="11"/>
  <c r="G56" i="11"/>
  <c r="D57" i="11"/>
  <c r="G57" i="11"/>
  <c r="D58" i="11"/>
  <c r="G58" i="11"/>
  <c r="D59" i="11"/>
  <c r="G59" i="11"/>
  <c r="D60" i="11"/>
  <c r="G60" i="11"/>
  <c r="D61" i="11"/>
  <c r="G61" i="11"/>
  <c r="D62" i="11"/>
  <c r="G62" i="11"/>
  <c r="D63" i="11"/>
  <c r="G63" i="11"/>
  <c r="D64" i="11"/>
  <c r="G64" i="11"/>
  <c r="D65" i="11"/>
  <c r="G65" i="11"/>
  <c r="D66" i="11"/>
  <c r="G66" i="11"/>
  <c r="D67" i="11"/>
  <c r="G67" i="11"/>
  <c r="D68" i="11"/>
  <c r="G68" i="11"/>
  <c r="D69" i="11"/>
  <c r="G69" i="11"/>
  <c r="D70" i="11"/>
  <c r="G70" i="11"/>
  <c r="D71" i="11"/>
  <c r="G71" i="11"/>
  <c r="D72" i="11"/>
  <c r="G72" i="11"/>
  <c r="D73" i="11"/>
  <c r="G73" i="11"/>
  <c r="D74" i="11"/>
  <c r="G74" i="11"/>
  <c r="D75" i="11"/>
  <c r="G75" i="11"/>
  <c r="D76" i="11"/>
  <c r="G76" i="11"/>
  <c r="D77" i="11"/>
  <c r="G77" i="11"/>
  <c r="D78" i="11"/>
  <c r="G78" i="11"/>
  <c r="D79" i="11"/>
  <c r="G79" i="11"/>
  <c r="D80" i="11"/>
  <c r="G80" i="11"/>
  <c r="D81" i="11"/>
  <c r="G81" i="11"/>
  <c r="D82" i="11"/>
  <c r="G82" i="11"/>
  <c r="D83" i="11"/>
  <c r="G83" i="11"/>
  <c r="D84" i="11"/>
  <c r="G84" i="11"/>
  <c r="D85" i="11"/>
  <c r="G85" i="11"/>
  <c r="D86" i="11"/>
  <c r="G86" i="11"/>
  <c r="D87" i="11"/>
  <c r="G87" i="11"/>
  <c r="D88" i="11"/>
  <c r="G88" i="11"/>
  <c r="D89" i="11"/>
  <c r="G89" i="11"/>
  <c r="D90" i="11"/>
  <c r="G90" i="11"/>
  <c r="D91" i="11"/>
  <c r="G91" i="11"/>
  <c r="D92" i="11"/>
  <c r="G92" i="11"/>
  <c r="D93" i="11"/>
  <c r="G93" i="11"/>
  <c r="D94" i="11"/>
  <c r="G94" i="11"/>
  <c r="D95" i="11"/>
  <c r="G95" i="11"/>
  <c r="D96" i="11"/>
  <c r="G96" i="11"/>
  <c r="D97" i="11"/>
  <c r="G97" i="11"/>
  <c r="D98" i="11"/>
  <c r="G98" i="11"/>
  <c r="D99" i="11"/>
  <c r="G99" i="11"/>
  <c r="D100" i="11"/>
  <c r="G100" i="11"/>
  <c r="D101" i="11"/>
  <c r="G101" i="11"/>
  <c r="D102" i="11"/>
  <c r="G102" i="11"/>
  <c r="D103" i="11"/>
  <c r="G103" i="11"/>
  <c r="D104" i="11"/>
  <c r="G104" i="11"/>
  <c r="D105" i="11"/>
  <c r="G105" i="11"/>
  <c r="D106" i="11"/>
  <c r="G106" i="11"/>
  <c r="D107" i="11"/>
  <c r="G107" i="11"/>
  <c r="D108" i="11"/>
  <c r="G108" i="11"/>
  <c r="D109" i="11"/>
  <c r="G109" i="11"/>
  <c r="D110" i="11"/>
  <c r="G110" i="11"/>
  <c r="D111" i="11"/>
  <c r="G111" i="11"/>
  <c r="D112" i="11"/>
  <c r="G112" i="11"/>
  <c r="D113" i="11"/>
  <c r="G113" i="11"/>
  <c r="D114" i="11"/>
  <c r="G114" i="11"/>
  <c r="D115" i="11"/>
  <c r="G115" i="11"/>
  <c r="D116" i="11"/>
  <c r="G116" i="11"/>
  <c r="D117" i="11"/>
  <c r="G117" i="11"/>
  <c r="D118" i="11"/>
  <c r="G118" i="11"/>
  <c r="D119" i="11"/>
  <c r="G119" i="11"/>
  <c r="D120" i="11"/>
  <c r="G120" i="11"/>
  <c r="D121" i="11"/>
  <c r="G121" i="11"/>
  <c r="D122" i="11"/>
  <c r="G122" i="11"/>
  <c r="D123" i="11"/>
  <c r="G123" i="11"/>
  <c r="D124" i="11"/>
  <c r="G124" i="11"/>
  <c r="D125" i="11"/>
  <c r="G125" i="11"/>
  <c r="D126" i="11"/>
  <c r="G126" i="11"/>
  <c r="D127" i="11"/>
  <c r="G127" i="11"/>
  <c r="D128" i="11"/>
  <c r="G128" i="11"/>
  <c r="D129" i="11"/>
  <c r="G129" i="11"/>
  <c r="D130" i="11"/>
  <c r="G130" i="11"/>
  <c r="D131" i="11"/>
  <c r="G131" i="11"/>
  <c r="D132" i="11"/>
  <c r="G132" i="11"/>
  <c r="D133" i="11"/>
  <c r="G133" i="11"/>
  <c r="D134" i="11"/>
  <c r="G134" i="11"/>
  <c r="D135" i="11"/>
  <c r="G135" i="11"/>
  <c r="D136" i="11"/>
  <c r="G136" i="11"/>
  <c r="D137" i="11"/>
  <c r="G137" i="11"/>
  <c r="D138" i="11"/>
  <c r="G138" i="11"/>
  <c r="D139" i="11"/>
  <c r="G139" i="11"/>
  <c r="D140" i="11"/>
  <c r="G140" i="11"/>
  <c r="D141" i="11"/>
  <c r="G141" i="11"/>
  <c r="D142" i="11"/>
  <c r="G142" i="11"/>
  <c r="D143" i="11"/>
  <c r="G143" i="11"/>
  <c r="D144" i="11"/>
  <c r="G144" i="11"/>
  <c r="D145" i="11"/>
  <c r="G145" i="11"/>
  <c r="D146" i="11"/>
  <c r="G146" i="11"/>
  <c r="D147" i="11"/>
  <c r="G147" i="11"/>
  <c r="D148" i="11"/>
  <c r="G148" i="11"/>
  <c r="D149" i="11"/>
  <c r="G149" i="11"/>
  <c r="D150" i="11"/>
  <c r="G150" i="11"/>
  <c r="D151" i="11"/>
  <c r="G151" i="11"/>
  <c r="D152" i="11"/>
  <c r="G152" i="11"/>
  <c r="D153" i="11"/>
  <c r="G153" i="11"/>
  <c r="D154" i="11"/>
  <c r="G154" i="11"/>
  <c r="D155" i="11"/>
  <c r="G155" i="11"/>
  <c r="D156" i="11"/>
  <c r="G156" i="11"/>
  <c r="D157" i="11"/>
  <c r="G157" i="11"/>
  <c r="D158" i="11"/>
  <c r="G158" i="11"/>
  <c r="D159" i="11"/>
  <c r="G159" i="11"/>
  <c r="D160" i="11"/>
  <c r="G160" i="11"/>
  <c r="D161" i="11"/>
  <c r="G161" i="11"/>
  <c r="D162" i="11"/>
  <c r="G162" i="11"/>
  <c r="D163" i="11"/>
  <c r="G163" i="11"/>
  <c r="D164" i="11"/>
  <c r="G164" i="11"/>
  <c r="D165" i="11"/>
  <c r="G165" i="11"/>
  <c r="D166" i="11"/>
  <c r="G166" i="11"/>
  <c r="D167" i="11"/>
  <c r="G167" i="11"/>
  <c r="D168" i="11"/>
  <c r="G168" i="11"/>
  <c r="D169" i="11"/>
  <c r="G169" i="11"/>
  <c r="D170" i="11"/>
  <c r="G170" i="11"/>
  <c r="D171" i="11"/>
  <c r="G171" i="11"/>
  <c r="D172" i="11"/>
  <c r="G172" i="11"/>
  <c r="D173" i="11"/>
  <c r="G173" i="11"/>
  <c r="D174" i="11"/>
  <c r="G174" i="11"/>
  <c r="D175" i="11"/>
  <c r="G175" i="11"/>
  <c r="D176" i="11"/>
  <c r="G176" i="11"/>
  <c r="D177" i="11"/>
  <c r="G177" i="11"/>
  <c r="D178" i="11"/>
  <c r="G178" i="11"/>
  <c r="D179" i="11"/>
  <c r="G179" i="11"/>
  <c r="D180" i="11"/>
  <c r="G180" i="11"/>
  <c r="D181" i="11"/>
  <c r="G181" i="11"/>
  <c r="D182" i="11"/>
  <c r="G182" i="11"/>
  <c r="D183" i="11"/>
  <c r="G183" i="11"/>
  <c r="D184" i="11"/>
  <c r="G184" i="11"/>
  <c r="D185" i="11"/>
  <c r="G185" i="11"/>
  <c r="D186" i="11"/>
  <c r="G186" i="11"/>
  <c r="D187" i="11"/>
  <c r="D188" i="11"/>
  <c r="D189" i="11"/>
  <c r="D190" i="11"/>
  <c r="G190" i="11"/>
  <c r="D191" i="11"/>
  <c r="G191" i="11"/>
  <c r="D192" i="11"/>
  <c r="G192" i="11"/>
  <c r="D193" i="11"/>
  <c r="G193" i="11"/>
  <c r="D194" i="11"/>
  <c r="G194" i="11"/>
  <c r="D195" i="11"/>
  <c r="G195" i="11"/>
  <c r="D196" i="11"/>
  <c r="G196" i="11"/>
  <c r="D197" i="11"/>
  <c r="G197" i="11"/>
  <c r="D198" i="11"/>
  <c r="G198" i="11"/>
  <c r="D199" i="11"/>
  <c r="G199" i="11"/>
  <c r="D200" i="11"/>
  <c r="G200" i="11"/>
  <c r="D201" i="11"/>
  <c r="G201" i="11"/>
  <c r="D202" i="11"/>
  <c r="G202" i="11"/>
  <c r="D203" i="11"/>
  <c r="G203" i="11"/>
  <c r="D204" i="11"/>
  <c r="G204" i="11"/>
  <c r="D205" i="11"/>
  <c r="G205" i="11"/>
  <c r="D206" i="11"/>
  <c r="G206" i="11"/>
  <c r="D207" i="11"/>
  <c r="G207" i="11"/>
  <c r="D208" i="11"/>
  <c r="G208" i="11"/>
  <c r="D209" i="11"/>
  <c r="G209" i="11"/>
  <c r="D210" i="11"/>
  <c r="G210" i="11"/>
  <c r="D211" i="11"/>
  <c r="G211" i="11"/>
  <c r="D212" i="11"/>
  <c r="G212" i="11"/>
  <c r="D213" i="11"/>
  <c r="G213" i="11"/>
  <c r="D21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 Silveira</author>
    <author>Willian Czerevaty</author>
    <author>Victor Simoes</author>
  </authors>
  <commentList>
    <comment ref="L9" authorId="0" shapeId="0" xr:uid="{0167E2D3-8CA9-41F4-A034-9E855B677C5B}">
      <text>
        <r>
          <rPr>
            <b/>
            <sz val="9"/>
            <color indexed="81"/>
            <rFont val="Segoe UI"/>
            <family val="2"/>
          </rPr>
          <t>Renan Silveira:</t>
        </r>
        <r>
          <rPr>
            <sz val="9"/>
            <color indexed="81"/>
            <rFont val="Segoe UI"/>
            <family val="2"/>
          </rPr>
          <t xml:space="preserve">
Faltante apresentação em PDF</t>
        </r>
      </text>
    </comment>
    <comment ref="E32" authorId="1" shapeId="0" xr:uid="{B85F6C32-CE03-44D0-B16F-5EBF58EAB035}">
      <text>
        <r>
          <rPr>
            <sz val="9"/>
            <color indexed="81"/>
            <rFont val="Segoe UI"/>
            <family val="2"/>
          </rPr>
          <t xml:space="preserve">
Sem agenda</t>
        </r>
      </text>
    </comment>
    <comment ref="L96" authorId="0" shapeId="0" xr:uid="{DAFA2525-BD88-4B1E-A0DE-E5328EA73476}">
      <text>
        <r>
          <rPr>
            <b/>
            <sz val="9"/>
            <color indexed="81"/>
            <rFont val="Segoe UI"/>
            <family val="2"/>
          </rPr>
          <t>Renan Silveira:</t>
        </r>
        <r>
          <rPr>
            <sz val="9"/>
            <color indexed="81"/>
            <rFont val="Segoe UI"/>
            <family val="2"/>
          </rPr>
          <t xml:space="preserve">
Faltante:
Lista de presença</t>
        </r>
      </text>
    </comment>
    <comment ref="C98" authorId="0" shapeId="0" xr:uid="{02E0C5D6-3CCD-4B33-B1CD-9AF83A307499}">
      <text>
        <r>
          <rPr>
            <b/>
            <sz val="9"/>
            <color indexed="81"/>
            <rFont val="Segoe UI"/>
            <family val="2"/>
          </rPr>
          <t>Renan Silveira:</t>
        </r>
        <r>
          <rPr>
            <sz val="9"/>
            <color indexed="81"/>
            <rFont val="Segoe UI"/>
            <family val="2"/>
          </rPr>
          <t xml:space="preserve">
18/01/2024
Voltou para comercial.</t>
        </r>
      </text>
    </comment>
    <comment ref="L105" authorId="0" shapeId="0" xr:uid="{D4B5544E-82F6-4A52-97F0-19DE3E416567}">
      <text>
        <r>
          <rPr>
            <b/>
            <sz val="9"/>
            <color indexed="81"/>
            <rFont val="Segoe UI"/>
            <family val="2"/>
          </rPr>
          <t>Renan Silveira:</t>
        </r>
        <r>
          <rPr>
            <sz val="9"/>
            <color indexed="81"/>
            <rFont val="Segoe UI"/>
            <family val="2"/>
          </rPr>
          <t xml:space="preserve">
Faltante:
Lista de presença</t>
        </r>
      </text>
    </comment>
    <comment ref="L128" authorId="0" shapeId="0" xr:uid="{D0364485-B81C-4468-80FA-AE9999E91CA0}">
      <text>
        <r>
          <rPr>
            <b/>
            <sz val="9"/>
            <color indexed="81"/>
            <rFont val="Segoe UI"/>
            <family val="2"/>
          </rPr>
          <t>Renan Silveira:</t>
        </r>
        <r>
          <rPr>
            <sz val="9"/>
            <color indexed="81"/>
            <rFont val="Segoe UI"/>
            <family val="2"/>
          </rPr>
          <t xml:space="preserve">
Faltante:
Lista de presença</t>
        </r>
      </text>
    </comment>
    <comment ref="F180" authorId="2" shapeId="0" xr:uid="{F2DDC490-6F31-4F22-A43A-A801609E8723}">
      <text>
        <r>
          <rPr>
            <b/>
            <sz val="9"/>
            <color indexed="81"/>
            <rFont val="Segoe UI"/>
            <family val="2"/>
          </rPr>
          <t>Victor Simoes:</t>
        </r>
        <r>
          <rPr>
            <sz val="9"/>
            <color indexed="81"/>
            <rFont val="Segoe UI"/>
            <family val="2"/>
          </rPr>
          <t xml:space="preserve">
Informação ausente na formalização</t>
        </r>
      </text>
    </comment>
    <comment ref="F194" authorId="2" shapeId="0" xr:uid="{CF416424-36AB-4CAE-AEE9-DA90B1844D90}">
      <text>
        <r>
          <rPr>
            <b/>
            <sz val="9"/>
            <color indexed="81"/>
            <rFont val="Segoe UI"/>
            <family val="2"/>
          </rPr>
          <t>Victor Simoes:</t>
        </r>
        <r>
          <rPr>
            <sz val="9"/>
            <color indexed="81"/>
            <rFont val="Segoe UI"/>
            <family val="2"/>
          </rPr>
          <t xml:space="preserve">
Não encontrei no Email data do encerramento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2D0AB-4C1D-4046-81CF-F0FA7CE8A0BA}" keepAlive="1" name="Consulta - Table001 (Page 1)" description="Conexão com a consulta 'Table001 (Page 1)' na pasta de trabalho." type="5" refreshedVersion="0" background="1" saveData="1">
    <dbPr connection="Provider=Microsoft.Mashup.OleDb.1;Data Source=$Workbook$;Location=&quot;Table001 (Page 1)&quot;;Extended Properties=&quot;&quot;" command="SELECT * FROM [Table001 (Page 1)]"/>
  </connection>
  <connection id="2" xr16:uid="{EF79F25F-219F-4E81-BFF8-4C99A1F0648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382C5CF-E80E-490D-A630-08D13929374A}" name="WorksheetConnection_Coleta de Dados.xlsx!Tabela2" type="102" refreshedVersion="8" minRefreshableVersion="5">
    <extLst>
      <ext xmlns:x15="http://schemas.microsoft.com/office/spreadsheetml/2010/11/main" uri="{DE250136-89BD-433C-8126-D09CA5730AF9}">
        <x15:connection id="Tabela2">
          <x15:rangePr sourceName="_xlcn.WorksheetConnection_ColetadeDados.xlsxTabela21"/>
        </x15:connection>
      </ext>
    </extLst>
  </connection>
</connections>
</file>

<file path=xl/sharedStrings.xml><?xml version="1.0" encoding="utf-8"?>
<sst xmlns="http://schemas.openxmlformats.org/spreadsheetml/2006/main" count="369" uniqueCount="228">
  <si>
    <t>NOME</t>
  </si>
  <si>
    <t>DATA ALINHAMENTO</t>
  </si>
  <si>
    <t>PRAZO FORMALIZAÇÃO
ALINHAMENTO</t>
  </si>
  <si>
    <t>DATA KICKOFF</t>
  </si>
  <si>
    <t>PRAZO FORMALIZAÇÃO
MARCO 1</t>
  </si>
  <si>
    <t>DATA FORMALIZAÇÃO
MARCO 1</t>
  </si>
  <si>
    <t>DATA FORMALIZAÇÃO
MARCO 2</t>
  </si>
  <si>
    <t>FORMALIZAÇÃO MARCO 2</t>
  </si>
  <si>
    <t>COMUNICAÇÃO PADRÃO MARCO 2</t>
  </si>
  <si>
    <t>Conforme</t>
  </si>
  <si>
    <t>Não conforme</t>
  </si>
  <si>
    <t>Cliente 457</t>
  </si>
  <si>
    <t>Cliente 531</t>
  </si>
  <si>
    <t>Cliente 533</t>
  </si>
  <si>
    <t>Cliente 535</t>
  </si>
  <si>
    <t>Cliente 543</t>
  </si>
  <si>
    <t>Cliente 558</t>
  </si>
  <si>
    <t>Cliente 563</t>
  </si>
  <si>
    <t>Cliente 586</t>
  </si>
  <si>
    <t>Cliente 587</t>
  </si>
  <si>
    <t>Cliente 592</t>
  </si>
  <si>
    <t>Cliente 594</t>
  </si>
  <si>
    <t>Cliente 602</t>
  </si>
  <si>
    <t>Cliente 603</t>
  </si>
  <si>
    <t>Cliente 604</t>
  </si>
  <si>
    <t>Cliente 605</t>
  </si>
  <si>
    <t>Cliente 606</t>
  </si>
  <si>
    <t>Cliente 609</t>
  </si>
  <si>
    <t>Cliente 610</t>
  </si>
  <si>
    <t>Cliente 613</t>
  </si>
  <si>
    <t>Cliente 614</t>
  </si>
  <si>
    <t>Cliente 616</t>
  </si>
  <si>
    <t>Cliente 617</t>
  </si>
  <si>
    <t>Cliente 619</t>
  </si>
  <si>
    <t>Cliente 620</t>
  </si>
  <si>
    <t>Cliente 621</t>
  </si>
  <si>
    <t>Cliente 624</t>
  </si>
  <si>
    <t>Cliente 626</t>
  </si>
  <si>
    <t>Cliente 627</t>
  </si>
  <si>
    <t>Cliente 628</t>
  </si>
  <si>
    <t>Cliente 629</t>
  </si>
  <si>
    <t>Cliente 630</t>
  </si>
  <si>
    <t>Cliente 632</t>
  </si>
  <si>
    <t>Cliente 634</t>
  </si>
  <si>
    <t>Cliente 635</t>
  </si>
  <si>
    <t>Cliente 637</t>
  </si>
  <si>
    <t>Cliente 638</t>
  </si>
  <si>
    <t>Cliente 639</t>
  </si>
  <si>
    <t>Cliente 640</t>
  </si>
  <si>
    <t>Cliente 642</t>
  </si>
  <si>
    <t>Cliente 643</t>
  </si>
  <si>
    <t>Cliente 644</t>
  </si>
  <si>
    <t>Cliente 645</t>
  </si>
  <si>
    <t>Cliente 647</t>
  </si>
  <si>
    <t>Cliente 648</t>
  </si>
  <si>
    <t>Cliente 649</t>
  </si>
  <si>
    <t>Cliente 650</t>
  </si>
  <si>
    <t>Cliente 651</t>
  </si>
  <si>
    <t>Cliente 653</t>
  </si>
  <si>
    <t>Cliente 654</t>
  </si>
  <si>
    <t>Cliente 655</t>
  </si>
  <si>
    <t>Cliente 658</t>
  </si>
  <si>
    <t>Cliente 659</t>
  </si>
  <si>
    <t>Cliente 660</t>
  </si>
  <si>
    <t>Cliente 662</t>
  </si>
  <si>
    <t>Cliente 665</t>
  </si>
  <si>
    <t>Cliente 666</t>
  </si>
  <si>
    <t>Cliente 667</t>
  </si>
  <si>
    <t>Cliente 669</t>
  </si>
  <si>
    <t>Cliente 670</t>
  </si>
  <si>
    <t>Cliente 672</t>
  </si>
  <si>
    <t>Cliente 673</t>
  </si>
  <si>
    <t>Cliente 674</t>
  </si>
  <si>
    <t>Cliente 675</t>
  </si>
  <si>
    <t>Cliente 676</t>
  </si>
  <si>
    <t>Cliente 677</t>
  </si>
  <si>
    <t>Cliente 678</t>
  </si>
  <si>
    <t>Cliente 679</t>
  </si>
  <si>
    <t>Cliente 680</t>
  </si>
  <si>
    <t>Cliente 681</t>
  </si>
  <si>
    <t>Cliente 682</t>
  </si>
  <si>
    <t>Cliente 683</t>
  </si>
  <si>
    <t>Cliente 685</t>
  </si>
  <si>
    <t>Cliente 686</t>
  </si>
  <si>
    <t>Cliente 687</t>
  </si>
  <si>
    <t>Cliente 689</t>
  </si>
  <si>
    <t>Cliente 691</t>
  </si>
  <si>
    <t>Cliente 692</t>
  </si>
  <si>
    <t>Cliente 693</t>
  </si>
  <si>
    <t>Cliente 694</t>
  </si>
  <si>
    <t>Cliente 696</t>
  </si>
  <si>
    <t>Cliente 697</t>
  </si>
  <si>
    <t>Cliente 698</t>
  </si>
  <si>
    <t>Cliente 700</t>
  </si>
  <si>
    <t>Cliente 701</t>
  </si>
  <si>
    <t>Cliente 702</t>
  </si>
  <si>
    <t>Cliente 703</t>
  </si>
  <si>
    <t>Cliente 705</t>
  </si>
  <si>
    <t>Cliente 706</t>
  </si>
  <si>
    <t>Cliente 707</t>
  </si>
  <si>
    <t>Cliente 708</t>
  </si>
  <si>
    <t>Cliente 709</t>
  </si>
  <si>
    <t>Cliente 710</t>
  </si>
  <si>
    <t>Cliente 711</t>
  </si>
  <si>
    <t>Cliente 712</t>
  </si>
  <si>
    <t>Cliente 713</t>
  </si>
  <si>
    <t>Cliente 714</t>
  </si>
  <si>
    <t>Cliente 715</t>
  </si>
  <si>
    <t>Cliente 716</t>
  </si>
  <si>
    <t>Cliente 717</t>
  </si>
  <si>
    <t>Cliente 718</t>
  </si>
  <si>
    <t>Cliente 720</t>
  </si>
  <si>
    <t>Cliente 721</t>
  </si>
  <si>
    <t>Cliente 723</t>
  </si>
  <si>
    <t>Cliente 724</t>
  </si>
  <si>
    <t>Cliente 726</t>
  </si>
  <si>
    <t>Cliente 727</t>
  </si>
  <si>
    <t>Cliente 728</t>
  </si>
  <si>
    <t>Cliente 729</t>
  </si>
  <si>
    <t>Cliente 730</t>
  </si>
  <si>
    <t>Cliente 731</t>
  </si>
  <si>
    <t>Cliente 734</t>
  </si>
  <si>
    <t>Cliente 735</t>
  </si>
  <si>
    <t>Cliente 736</t>
  </si>
  <si>
    <t>Cliente 737</t>
  </si>
  <si>
    <t>Cliente 738</t>
  </si>
  <si>
    <t>Cliente 739</t>
  </si>
  <si>
    <t>Cliente 740</t>
  </si>
  <si>
    <t>Cliente 744</t>
  </si>
  <si>
    <t>Cliente 745</t>
  </si>
  <si>
    <t>Cliente 746</t>
  </si>
  <si>
    <t>Cliente 747</t>
  </si>
  <si>
    <t>Cliente 748</t>
  </si>
  <si>
    <t>Cliente 749</t>
  </si>
  <si>
    <t>Cliente 751</t>
  </si>
  <si>
    <t>Cliente 754</t>
  </si>
  <si>
    <t>Cliente 755</t>
  </si>
  <si>
    <t>Cliente 757</t>
  </si>
  <si>
    <t>Cliente 761</t>
  </si>
  <si>
    <t>Cliente 762</t>
  </si>
  <si>
    <t>Cliente 763</t>
  </si>
  <si>
    <t>Cliente 764</t>
  </si>
  <si>
    <t>Cliente 765</t>
  </si>
  <si>
    <t>Cliente 766</t>
  </si>
  <si>
    <t>Cliente 767</t>
  </si>
  <si>
    <t>Cliente 768</t>
  </si>
  <si>
    <t>Cliente 769</t>
  </si>
  <si>
    <t>Cliente 770</t>
  </si>
  <si>
    <t>Cliente 771</t>
  </si>
  <si>
    <t>Cliente 772</t>
  </si>
  <si>
    <t>Cliente 773</t>
  </si>
  <si>
    <t>Cliente 774</t>
  </si>
  <si>
    <t>Cliente 775</t>
  </si>
  <si>
    <t>Cliente 777</t>
  </si>
  <si>
    <t>Cliente 778</t>
  </si>
  <si>
    <t>Cliente 780</t>
  </si>
  <si>
    <t>Cliente 781</t>
  </si>
  <si>
    <t>Cliente 782</t>
  </si>
  <si>
    <t>Cliente 783</t>
  </si>
  <si>
    <t>Cliente 784</t>
  </si>
  <si>
    <t>Cliente 787</t>
  </si>
  <si>
    <t>Cliente 788</t>
  </si>
  <si>
    <t>Cliente 789</t>
  </si>
  <si>
    <t>Cliente 790</t>
  </si>
  <si>
    <t>Cliente 792</t>
  </si>
  <si>
    <t>Cliente 793</t>
  </si>
  <si>
    <t>Cliente 794</t>
  </si>
  <si>
    <t>Cliente 795</t>
  </si>
  <si>
    <t>Cliente 796</t>
  </si>
  <si>
    <t>Cliente 797</t>
  </si>
  <si>
    <t>Cliente 798</t>
  </si>
  <si>
    <t>Cliente 799</t>
  </si>
  <si>
    <t>Cliente 800</t>
  </si>
  <si>
    <t>Cliente 803</t>
  </si>
  <si>
    <t>Cliente 804</t>
  </si>
  <si>
    <t>Cliente 805</t>
  </si>
  <si>
    <t>Cliente 806</t>
  </si>
  <si>
    <t>Cliente 807</t>
  </si>
  <si>
    <t>Cliente 810</t>
  </si>
  <si>
    <t>Cliente 812</t>
  </si>
  <si>
    <t>Cliente 816</t>
  </si>
  <si>
    <t>Cliente 817</t>
  </si>
  <si>
    <t>Cliente 818</t>
  </si>
  <si>
    <t>Cliente 819</t>
  </si>
  <si>
    <t>Cliente 820</t>
  </si>
  <si>
    <t>Cliente 821</t>
  </si>
  <si>
    <t>Cliente 822</t>
  </si>
  <si>
    <t>Cliente 823</t>
  </si>
  <si>
    <t>Cliente 824</t>
  </si>
  <si>
    <t>Cliente 826</t>
  </si>
  <si>
    <t>Cliente 827</t>
  </si>
  <si>
    <t>Cliente 828</t>
  </si>
  <si>
    <t>Cliente 832</t>
  </si>
  <si>
    <t>Cliente 833</t>
  </si>
  <si>
    <t>Cliente 834</t>
  </si>
  <si>
    <t>Cliente 835</t>
  </si>
  <si>
    <t>Cliente 837</t>
  </si>
  <si>
    <t>Cliente 838</t>
  </si>
  <si>
    <t>Cliente 839</t>
  </si>
  <si>
    <t>Cliente 840</t>
  </si>
  <si>
    <t>Cliente 841</t>
  </si>
  <si>
    <t>Cliente 842</t>
  </si>
  <si>
    <t>Cliente 843</t>
  </si>
  <si>
    <t>Cliente 844</t>
  </si>
  <si>
    <t>Cliente 845</t>
  </si>
  <si>
    <t>Cliente 847</t>
  </si>
  <si>
    <t>Cliente 848</t>
  </si>
  <si>
    <t>Cliente 849</t>
  </si>
  <si>
    <t>Cliente 851</t>
  </si>
  <si>
    <t>Cliente 853</t>
  </si>
  <si>
    <t>Cliente 854</t>
  </si>
  <si>
    <t>Cliente 857</t>
  </si>
  <si>
    <t>Cliente 859</t>
  </si>
  <si>
    <t>Cliente 858</t>
  </si>
  <si>
    <t>Cliente 860</t>
  </si>
  <si>
    <t>Cliente 861</t>
  </si>
  <si>
    <t>Cliente 862</t>
  </si>
  <si>
    <t>Cliente 863</t>
  </si>
  <si>
    <t>Cliente 864</t>
  </si>
  <si>
    <t>Cliente 865</t>
  </si>
  <si>
    <t>Cliente 866</t>
  </si>
  <si>
    <t>Cliente 867</t>
  </si>
  <si>
    <t>Cliente 868</t>
  </si>
  <si>
    <t xml:space="preserve"> </t>
  </si>
  <si>
    <t>DATA ENCERRAMENTO FASE 1</t>
  </si>
  <si>
    <t>DATA ENCERRAMENTO FASE 2</t>
  </si>
  <si>
    <t>DATA ENTREGA PROJETO</t>
  </si>
  <si>
    <t>DATA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</si>
</sst>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/>
    </xf>
    <xf numFmtId="14" fontId="8" fillId="3" borderId="2" xfId="2" applyNumberFormat="1" applyFont="1" applyBorder="1" applyAlignment="1">
      <alignment horizontal="center" vertical="center"/>
    </xf>
    <xf numFmtId="9" fontId="3" fillId="0" borderId="2" xfId="1" applyFont="1" applyFill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14" fontId="9" fillId="2" borderId="6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3">
    <cellStyle name="Normal" xfId="0" builtinId="0"/>
    <cellStyle name="Porcentagem" xfId="1" builtinId="5"/>
    <cellStyle name="Ruim" xfId="2" builtinId="27"/>
  </cellStyles>
  <dxfs count="11">
    <dxf>
      <font>
        <color rgb="FFFF0000"/>
      </font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Medium9">
    <tableStyle name="Estilo de Tabela Dinâmica 1" table="0" count="0" xr9:uid="{142A7346-4466-4AD7-9964-580E4B45DF39}"/>
  </tableStyles>
  <colors>
    <mruColors>
      <color rgb="FFB3EBB6"/>
      <color rgb="FFFF8585"/>
      <color rgb="FFFFA3A3"/>
      <color rgb="FFFFFFD1"/>
      <color rgb="FFDEEBF6"/>
      <color rgb="FFFFC9C9"/>
      <color rgb="FFA4C3F6"/>
      <color rgb="FFFEFE7A"/>
      <color rgb="FFFCDE7C"/>
      <color rgb="FFAFF9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36480-C812-4771-88CF-CE553C29DB9A}" name="Tabela1" displayName="Tabela1" ref="A1:M218" totalsRowShown="0" headerRowDxfId="10" headerRowBorderDxfId="9">
  <autoFilter ref="A1:M218" xr:uid="{5C536480-C812-4771-88CF-CE553C29DB9A}"/>
  <tableColumns count="13">
    <tableColumn id="2" xr3:uid="{FCF45740-1F19-466E-94AB-F799A441EA02}" name="NOME" dataDxfId="8"/>
    <tableColumn id="7" xr3:uid="{0DE3A504-9341-494D-A8CC-375700C4136B}" name="DATA ENTRADA" dataDxfId="7"/>
    <tableColumn id="18" xr3:uid="{94BB133F-C807-4220-9730-D4E39A95FFC4}" name="DATA ALINHAMENTO" dataDxfId="6"/>
    <tableColumn id="19" xr3:uid="{FC89E51D-20A3-48D0-B82A-4CDD06C09C75}" name="PRAZO FORMALIZAÇÃO_x000a_ALINHAMENTO" dataDxfId="5"/>
    <tableColumn id="27" xr3:uid="{909F1DB6-C1ED-48B0-9420-DCEA39CB5CA1}" name="DATA KICKOFF"/>
    <tableColumn id="35" xr3:uid="{AC7B9A44-56FE-41B5-A7F8-7844CC252E55}" name="DATA ENCERRAMENTO FASE 1"/>
    <tableColumn id="36" xr3:uid="{26FE5213-8AFB-47A8-9C75-D8077B9B8E31}" name="PRAZO FORMALIZAÇÃO_x000a_MARCO 1" dataDxfId="4"/>
    <tableColumn id="37" xr3:uid="{457D419C-7A84-46BA-9161-2D2226A8E959}" name="DATA FORMALIZAÇÃO_x000a_MARCO 1"/>
    <tableColumn id="48" xr3:uid="{49317B61-3785-4738-8E5A-2CDC30B3F9F3}" name="DATA ENCERRAMENTO FASE 2" dataDxfId="3"/>
    <tableColumn id="50" xr3:uid="{E3BCBBF5-6214-4E4D-B3D1-6AEA91B968EA}" name="DATA FORMALIZAÇÃO_x000a_MARCO 2"/>
    <tableColumn id="55" xr3:uid="{2CCFE7AF-34E5-4006-88C4-9353E653F24F}" name="FORMALIZAÇÃO MARCO 2" dataDxfId="2"/>
    <tableColumn id="56" xr3:uid="{F85B0C88-7AD7-41BF-92DB-FCB93AB4D913}" name="COMUNICAÇÃO PADRÃO MARCO 2"/>
    <tableColumn id="1" xr3:uid="{8A975F29-E438-4CA3-A707-B12A2F16BD0D}" name="DATA ENTREGA PROJETO" dataDxfId="1">
      <calculatedColumnFormula>IF(Tabela1[[#This Row],[DATA ENCERRAMENTO FASE 2]]="","",Tabela1[[#This Row],[DATA ENCERRAMENTO FASE 2]]+90)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about:blank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F99D-52E5-431B-9BBB-1CA733CB63D9}">
  <sheetPr codeName="Planilha3"/>
  <dimension ref="A1:M218"/>
  <sheetViews>
    <sheetView showGridLines="0" tabSelected="1" zoomScale="87" zoomScaleNormal="87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H1" sqref="H1:H1048576"/>
    </sheetView>
  </sheetViews>
  <sheetFormatPr defaultRowHeight="14.4" x14ac:dyDescent="0.3"/>
  <cols>
    <col min="1" max="1" width="15.5546875" customWidth="1"/>
    <col min="2" max="2" width="15" customWidth="1"/>
    <col min="3" max="3" width="21.109375" style="10" customWidth="1"/>
    <col min="4" max="4" width="22.109375" style="10" customWidth="1"/>
    <col min="5" max="5" width="17.33203125" style="10" customWidth="1"/>
    <col min="6" max="6" width="16.77734375" style="10" customWidth="1"/>
    <col min="7" max="7" width="18.77734375" style="10" customWidth="1"/>
    <col min="8" max="8" width="15.33203125" style="10" customWidth="1"/>
    <col min="9" max="10" width="17.33203125" style="10" customWidth="1"/>
    <col min="11" max="11" width="19.6640625" style="10" customWidth="1"/>
    <col min="12" max="12" width="24.33203125" style="10" customWidth="1"/>
    <col min="13" max="13" width="15.77734375" style="33" customWidth="1"/>
  </cols>
  <sheetData>
    <row r="1" spans="1:13" s="11" customFormat="1" ht="52.5" customHeight="1" x14ac:dyDescent="0.2">
      <c r="A1" s="21" t="s">
        <v>0</v>
      </c>
      <c r="B1" s="15" t="s">
        <v>227</v>
      </c>
      <c r="C1" s="14" t="s">
        <v>1</v>
      </c>
      <c r="D1" s="14" t="s">
        <v>2</v>
      </c>
      <c r="E1" s="25" t="s">
        <v>3</v>
      </c>
      <c r="F1" s="24" t="s">
        <v>224</v>
      </c>
      <c r="G1" s="16" t="s">
        <v>4</v>
      </c>
      <c r="H1" s="16" t="s">
        <v>5</v>
      </c>
      <c r="I1" s="24" t="s">
        <v>225</v>
      </c>
      <c r="J1" s="16" t="s">
        <v>6</v>
      </c>
      <c r="K1" s="15" t="s">
        <v>7</v>
      </c>
      <c r="L1" s="16" t="s">
        <v>8</v>
      </c>
      <c r="M1" s="31" t="s">
        <v>226</v>
      </c>
    </row>
    <row r="2" spans="1:13" s="1" customFormat="1" ht="12" x14ac:dyDescent="0.25">
      <c r="A2" s="30" t="s">
        <v>11</v>
      </c>
      <c r="B2" s="5">
        <v>44656</v>
      </c>
      <c r="C2" s="8">
        <v>45323</v>
      </c>
      <c r="D2" s="5">
        <f t="shared" ref="D2:D29" si="0">IF(C2&lt;&gt;"",WORKDAY(C2,2,0),"")</f>
        <v>45327</v>
      </c>
      <c r="E2" s="8">
        <v>45324</v>
      </c>
      <c r="F2" s="6">
        <v>45379</v>
      </c>
      <c r="G2" s="3">
        <f t="shared" ref="G2:G5" si="1">IF(F2&lt;&gt;"",WORKDAY(F2,2,0),"")</f>
        <v>45383</v>
      </c>
      <c r="H2" s="5">
        <v>45379</v>
      </c>
      <c r="I2" s="5"/>
      <c r="J2" s="5"/>
      <c r="K2" s="4"/>
      <c r="L2" s="5"/>
      <c r="M2" s="5" t="str">
        <f>IF(Tabela1[[#This Row],[DATA ENCERRAMENTO FASE 2]]="","",Tabela1[[#This Row],[DATA ENCERRAMENTO FASE 2]]+90)</f>
        <v/>
      </c>
    </row>
    <row r="3" spans="1:13" s="1" customFormat="1" ht="12" x14ac:dyDescent="0.25">
      <c r="A3" s="30" t="s">
        <v>12</v>
      </c>
      <c r="B3" s="5">
        <v>45041</v>
      </c>
      <c r="C3" s="8">
        <v>45127</v>
      </c>
      <c r="D3" s="5">
        <f t="shared" si="0"/>
        <v>45131</v>
      </c>
      <c r="E3" s="3">
        <v>45132</v>
      </c>
      <c r="F3" s="6">
        <v>45225</v>
      </c>
      <c r="G3" s="3">
        <f t="shared" si="1"/>
        <v>45229</v>
      </c>
      <c r="H3" s="3">
        <v>45225</v>
      </c>
      <c r="I3" s="5">
        <v>45225</v>
      </c>
      <c r="J3" s="5">
        <v>45225</v>
      </c>
      <c r="K3" s="4" t="s">
        <v>10</v>
      </c>
      <c r="L3" s="5"/>
      <c r="M3" s="5">
        <f>IF(Tabela1[[#This Row],[DATA ENCERRAMENTO FASE 2]]="","",Tabela1[[#This Row],[DATA ENCERRAMENTO FASE 2]]+90)</f>
        <v>45315</v>
      </c>
    </row>
    <row r="4" spans="1:13" s="1" customFormat="1" ht="12" x14ac:dyDescent="0.25">
      <c r="A4" s="30" t="s">
        <v>13</v>
      </c>
      <c r="B4" s="5">
        <v>45250</v>
      </c>
      <c r="C4" s="8">
        <v>44910</v>
      </c>
      <c r="D4" s="5">
        <f t="shared" si="0"/>
        <v>44914</v>
      </c>
      <c r="E4" s="3">
        <v>45182</v>
      </c>
      <c r="F4" s="6">
        <v>45197</v>
      </c>
      <c r="G4" s="3">
        <f t="shared" si="1"/>
        <v>45201</v>
      </c>
      <c r="H4" s="5">
        <v>45198</v>
      </c>
      <c r="I4" s="5"/>
      <c r="J4" s="5"/>
      <c r="K4" s="4"/>
      <c r="L4" s="5"/>
      <c r="M4" s="5" t="str">
        <f>IF(Tabela1[[#This Row],[DATA ENCERRAMENTO FASE 2]]="","",Tabela1[[#This Row],[DATA ENCERRAMENTO FASE 2]]+90)</f>
        <v/>
      </c>
    </row>
    <row r="5" spans="1:13" s="1" customFormat="1" ht="12" x14ac:dyDescent="0.25">
      <c r="A5" s="30" t="s">
        <v>14</v>
      </c>
      <c r="B5" s="5">
        <v>44916</v>
      </c>
      <c r="C5" s="8">
        <v>44917</v>
      </c>
      <c r="D5" s="5">
        <f t="shared" si="0"/>
        <v>44921</v>
      </c>
      <c r="E5" s="3">
        <v>45098</v>
      </c>
      <c r="F5" s="6">
        <v>45126</v>
      </c>
      <c r="G5" s="3">
        <f t="shared" si="1"/>
        <v>45128</v>
      </c>
      <c r="H5" s="5">
        <v>45126</v>
      </c>
      <c r="I5" s="5">
        <v>45259</v>
      </c>
      <c r="J5" s="5">
        <v>45259</v>
      </c>
      <c r="K5" s="4" t="s">
        <v>9</v>
      </c>
      <c r="L5" s="5" t="s">
        <v>9</v>
      </c>
      <c r="M5" s="5">
        <f>IF(Tabela1[[#This Row],[DATA ENCERRAMENTO FASE 2]]="","",Tabela1[[#This Row],[DATA ENCERRAMENTO FASE 2]]+90)</f>
        <v>45349</v>
      </c>
    </row>
    <row r="6" spans="1:13" s="1" customFormat="1" ht="12" x14ac:dyDescent="0.25">
      <c r="A6" s="30" t="s">
        <v>15</v>
      </c>
      <c r="B6" s="5"/>
      <c r="C6" s="8">
        <v>45042</v>
      </c>
      <c r="D6" s="5">
        <f t="shared" si="0"/>
        <v>45044</v>
      </c>
      <c r="E6" s="3">
        <v>45143</v>
      </c>
      <c r="F6" s="6">
        <v>45127</v>
      </c>
      <c r="G6" s="3">
        <f t="shared" ref="G6:G29" si="2">IF(F6&lt;&gt;"",WORKDAY(F6,2,0),"")</f>
        <v>45131</v>
      </c>
      <c r="H6" s="5">
        <v>45131</v>
      </c>
      <c r="I6" s="5">
        <v>45258</v>
      </c>
      <c r="J6" s="5">
        <v>45258</v>
      </c>
      <c r="K6" s="4" t="s">
        <v>9</v>
      </c>
      <c r="L6" s="5" t="s">
        <v>9</v>
      </c>
      <c r="M6" s="5">
        <f>IF(Tabela1[[#This Row],[DATA ENCERRAMENTO FASE 2]]="","",Tabela1[[#This Row],[DATA ENCERRAMENTO FASE 2]]+90)</f>
        <v>45348</v>
      </c>
    </row>
    <row r="7" spans="1:13" s="1" customFormat="1" ht="12" x14ac:dyDescent="0.25">
      <c r="A7" s="30" t="s">
        <v>16</v>
      </c>
      <c r="B7" s="5">
        <v>45132</v>
      </c>
      <c r="C7" s="8">
        <v>45153</v>
      </c>
      <c r="D7" s="5">
        <f t="shared" si="0"/>
        <v>45155</v>
      </c>
      <c r="E7" s="13">
        <v>45169</v>
      </c>
      <c r="F7" s="6">
        <v>45309</v>
      </c>
      <c r="G7" s="3">
        <f t="shared" si="2"/>
        <v>45313</v>
      </c>
      <c r="H7" s="5">
        <v>45309</v>
      </c>
      <c r="I7" s="5"/>
      <c r="J7" s="5"/>
      <c r="K7" s="4"/>
      <c r="L7" s="5"/>
      <c r="M7" s="5" t="str">
        <f>IF(Tabela1[[#This Row],[DATA ENCERRAMENTO FASE 2]]="","",Tabela1[[#This Row],[DATA ENCERRAMENTO FASE 2]]+90)</f>
        <v/>
      </c>
    </row>
    <row r="8" spans="1:13" s="1" customFormat="1" ht="12" x14ac:dyDescent="0.25">
      <c r="A8" s="30" t="s">
        <v>17</v>
      </c>
      <c r="B8" s="5">
        <v>44965</v>
      </c>
      <c r="C8" s="8">
        <v>45126</v>
      </c>
      <c r="D8" s="5">
        <f t="shared" si="0"/>
        <v>45128</v>
      </c>
      <c r="E8" s="13">
        <v>45139</v>
      </c>
      <c r="F8" s="6">
        <v>45183</v>
      </c>
      <c r="G8" s="3">
        <f t="shared" si="2"/>
        <v>45187</v>
      </c>
      <c r="H8" s="5">
        <v>45183</v>
      </c>
      <c r="I8" s="5">
        <v>45287</v>
      </c>
      <c r="J8" s="5">
        <v>45287</v>
      </c>
      <c r="K8" s="4" t="s">
        <v>9</v>
      </c>
      <c r="L8" s="5" t="s">
        <v>9</v>
      </c>
      <c r="M8" s="5">
        <f>IF(Tabela1[[#This Row],[DATA ENCERRAMENTO FASE 2]]="","",Tabela1[[#This Row],[DATA ENCERRAMENTO FASE 2]]+90)</f>
        <v>45377</v>
      </c>
    </row>
    <row r="9" spans="1:13" s="1" customFormat="1" ht="12" x14ac:dyDescent="0.25">
      <c r="A9" s="30" t="s">
        <v>18</v>
      </c>
      <c r="B9" s="5">
        <v>44972</v>
      </c>
      <c r="C9" s="8">
        <v>45043</v>
      </c>
      <c r="D9" s="5">
        <f t="shared" si="0"/>
        <v>45047</v>
      </c>
      <c r="E9" s="3">
        <v>45070</v>
      </c>
      <c r="F9" s="6">
        <v>45127</v>
      </c>
      <c r="G9" s="3">
        <f t="shared" si="2"/>
        <v>45131</v>
      </c>
      <c r="H9" s="5">
        <v>45131</v>
      </c>
      <c r="I9" s="5">
        <v>45411</v>
      </c>
      <c r="J9" s="5">
        <v>45412</v>
      </c>
      <c r="K9" s="4" t="s">
        <v>9</v>
      </c>
      <c r="L9" s="5" t="s">
        <v>10</v>
      </c>
      <c r="M9" s="5">
        <f>IF(Tabela1[[#This Row],[DATA ENCERRAMENTO FASE 2]]="","",Tabela1[[#This Row],[DATA ENCERRAMENTO FASE 2]]+90)</f>
        <v>45501</v>
      </c>
    </row>
    <row r="10" spans="1:13" s="1" customFormat="1" ht="12" x14ac:dyDescent="0.25">
      <c r="A10" s="30" t="s">
        <v>19</v>
      </c>
      <c r="B10" s="5">
        <v>45216</v>
      </c>
      <c r="C10" s="8">
        <v>45226</v>
      </c>
      <c r="D10" s="5">
        <f t="shared" si="0"/>
        <v>45230</v>
      </c>
      <c r="E10" s="3">
        <v>45243</v>
      </c>
      <c r="F10" s="6">
        <v>45273</v>
      </c>
      <c r="G10" s="3">
        <f t="shared" si="2"/>
        <v>45275</v>
      </c>
      <c r="H10" s="5">
        <v>45273</v>
      </c>
      <c r="I10" s="5"/>
      <c r="J10" s="5"/>
      <c r="K10" s="4"/>
      <c r="L10" s="5"/>
      <c r="M10" s="5" t="str">
        <f>IF(Tabela1[[#This Row],[DATA ENCERRAMENTO FASE 2]]="","",Tabela1[[#This Row],[DATA ENCERRAMENTO FASE 2]]+90)</f>
        <v/>
      </c>
    </row>
    <row r="11" spans="1:13" s="1" customFormat="1" ht="12.75" customHeight="1" x14ac:dyDescent="0.25">
      <c r="A11" s="30" t="s">
        <v>20</v>
      </c>
      <c r="B11" s="5">
        <v>45013</v>
      </c>
      <c r="C11" s="8">
        <v>45026</v>
      </c>
      <c r="D11" s="5">
        <f t="shared" si="0"/>
        <v>45028</v>
      </c>
      <c r="E11" s="3">
        <v>45078</v>
      </c>
      <c r="F11" s="6">
        <v>45441</v>
      </c>
      <c r="G11" s="3">
        <f t="shared" si="2"/>
        <v>45443</v>
      </c>
      <c r="H11" s="5">
        <v>45443</v>
      </c>
      <c r="I11" s="5"/>
      <c r="J11" s="5"/>
      <c r="K11" s="4"/>
      <c r="L11" s="5"/>
      <c r="M11" s="5" t="str">
        <f>IF(Tabela1[[#This Row],[DATA ENCERRAMENTO FASE 2]]="","",Tabela1[[#This Row],[DATA ENCERRAMENTO FASE 2]]+90)</f>
        <v/>
      </c>
    </row>
    <row r="12" spans="1:13" s="1" customFormat="1" ht="12" x14ac:dyDescent="0.25">
      <c r="A12" s="30" t="s">
        <v>21</v>
      </c>
      <c r="B12" s="5">
        <v>45013</v>
      </c>
      <c r="C12" s="8">
        <v>45028</v>
      </c>
      <c r="D12" s="5">
        <f t="shared" si="0"/>
        <v>45030</v>
      </c>
      <c r="E12" s="3">
        <v>45148</v>
      </c>
      <c r="F12" s="6">
        <v>45198</v>
      </c>
      <c r="G12" s="3">
        <f t="shared" si="2"/>
        <v>45202</v>
      </c>
      <c r="H12" s="3">
        <v>45202</v>
      </c>
      <c r="I12" s="5">
        <v>45471</v>
      </c>
      <c r="J12" s="5">
        <v>45474</v>
      </c>
      <c r="K12" s="4" t="s">
        <v>9</v>
      </c>
      <c r="L12" s="5" t="s">
        <v>9</v>
      </c>
      <c r="M12" s="5"/>
    </row>
    <row r="13" spans="1:13" s="1" customFormat="1" ht="12" x14ac:dyDescent="0.25">
      <c r="A13" s="30" t="s">
        <v>22</v>
      </c>
      <c r="B13" s="5">
        <v>45013</v>
      </c>
      <c r="C13" s="8">
        <v>45048</v>
      </c>
      <c r="D13" s="5">
        <f t="shared" si="0"/>
        <v>45050</v>
      </c>
      <c r="E13" s="3">
        <v>45071</v>
      </c>
      <c r="F13" s="6">
        <v>45119</v>
      </c>
      <c r="G13" s="3">
        <f t="shared" si="2"/>
        <v>45121</v>
      </c>
      <c r="H13" s="5">
        <v>45120</v>
      </c>
      <c r="I13" s="5">
        <v>45198</v>
      </c>
      <c r="J13" s="5">
        <v>45204</v>
      </c>
      <c r="K13" s="4" t="s">
        <v>9</v>
      </c>
      <c r="L13" s="5" t="s">
        <v>9</v>
      </c>
      <c r="M13" s="5">
        <f>IF(Tabela1[[#This Row],[DATA ENCERRAMENTO FASE 2]]="","",Tabela1[[#This Row],[DATA ENCERRAMENTO FASE 2]]+90)</f>
        <v>45288</v>
      </c>
    </row>
    <row r="14" spans="1:13" s="1" customFormat="1" ht="12" x14ac:dyDescent="0.25">
      <c r="A14" s="30" t="s">
        <v>23</v>
      </c>
      <c r="B14" s="5">
        <v>45002</v>
      </c>
      <c r="C14" s="8">
        <v>45048</v>
      </c>
      <c r="D14" s="5">
        <f t="shared" si="0"/>
        <v>45050</v>
      </c>
      <c r="E14" s="3">
        <v>45070</v>
      </c>
      <c r="F14" s="6">
        <v>45127</v>
      </c>
      <c r="G14" s="3">
        <f t="shared" si="2"/>
        <v>45131</v>
      </c>
      <c r="H14" s="5">
        <v>45131</v>
      </c>
      <c r="I14" s="5">
        <v>45359</v>
      </c>
      <c r="J14" s="5">
        <v>45362</v>
      </c>
      <c r="K14" s="4" t="s">
        <v>9</v>
      </c>
      <c r="L14" s="5" t="s">
        <v>9</v>
      </c>
      <c r="M14" s="5">
        <f>IF(Tabela1[[#This Row],[DATA ENCERRAMENTO FASE 2]]="","",Tabela1[[#This Row],[DATA ENCERRAMENTO FASE 2]]+90)</f>
        <v>45449</v>
      </c>
    </row>
    <row r="15" spans="1:13" s="1" customFormat="1" ht="12" x14ac:dyDescent="0.25">
      <c r="A15" s="30" t="s">
        <v>24</v>
      </c>
      <c r="B15" s="5">
        <v>44994</v>
      </c>
      <c r="C15" s="8">
        <v>45043</v>
      </c>
      <c r="D15" s="5">
        <f t="shared" si="0"/>
        <v>45047</v>
      </c>
      <c r="E15" s="3">
        <v>45056</v>
      </c>
      <c r="F15" s="6">
        <v>45091</v>
      </c>
      <c r="G15" s="3">
        <f t="shared" si="2"/>
        <v>45093</v>
      </c>
      <c r="H15" s="5">
        <v>45092</v>
      </c>
      <c r="I15" s="5">
        <v>45267</v>
      </c>
      <c r="J15" s="5">
        <v>45267</v>
      </c>
      <c r="K15" s="4" t="s">
        <v>9</v>
      </c>
      <c r="L15" s="5" t="s">
        <v>9</v>
      </c>
      <c r="M15" s="5">
        <f>IF(Tabela1[[#This Row],[DATA ENCERRAMENTO FASE 2]]="","",Tabela1[[#This Row],[DATA ENCERRAMENTO FASE 2]]+90)</f>
        <v>45357</v>
      </c>
    </row>
    <row r="16" spans="1:13" s="1" customFormat="1" ht="12" x14ac:dyDescent="0.25">
      <c r="A16" s="30" t="s">
        <v>25</v>
      </c>
      <c r="B16" s="5">
        <v>45040</v>
      </c>
      <c r="C16" s="8">
        <v>45051</v>
      </c>
      <c r="D16" s="5">
        <f t="shared" si="0"/>
        <v>45055</v>
      </c>
      <c r="E16" s="3">
        <v>45058</v>
      </c>
      <c r="F16" s="6">
        <v>45359</v>
      </c>
      <c r="G16" s="3">
        <f t="shared" si="2"/>
        <v>45363</v>
      </c>
      <c r="H16" s="5">
        <v>45362</v>
      </c>
      <c r="I16" s="5"/>
      <c r="J16" s="5"/>
      <c r="K16" s="4"/>
      <c r="L16" s="5"/>
      <c r="M16" s="5" t="str">
        <f>IF(Tabela1[[#This Row],[DATA ENCERRAMENTO FASE 2]]="","",Tabela1[[#This Row],[DATA ENCERRAMENTO FASE 2]]+90)</f>
        <v/>
      </c>
    </row>
    <row r="17" spans="1:13" s="1" customFormat="1" ht="12" x14ac:dyDescent="0.25">
      <c r="A17" s="30" t="s">
        <v>26</v>
      </c>
      <c r="B17" s="5">
        <v>45030</v>
      </c>
      <c r="C17" s="8">
        <v>45138</v>
      </c>
      <c r="D17" s="5">
        <f t="shared" si="0"/>
        <v>45140</v>
      </c>
      <c r="E17" s="13">
        <v>45201</v>
      </c>
      <c r="F17" s="6">
        <v>45231</v>
      </c>
      <c r="G17" s="3">
        <f t="shared" si="2"/>
        <v>45233</v>
      </c>
      <c r="H17" s="5">
        <v>45231</v>
      </c>
      <c r="I17" s="5">
        <v>45252</v>
      </c>
      <c r="J17" s="5">
        <v>45257</v>
      </c>
      <c r="K17" s="4" t="s">
        <v>9</v>
      </c>
      <c r="L17" s="5" t="s">
        <v>9</v>
      </c>
      <c r="M17" s="5">
        <f>IF(Tabela1[[#This Row],[DATA ENCERRAMENTO FASE 2]]="","",Tabela1[[#This Row],[DATA ENCERRAMENTO FASE 2]]+90)</f>
        <v>45342</v>
      </c>
    </row>
    <row r="18" spans="1:13" s="1" customFormat="1" ht="12" x14ac:dyDescent="0.25">
      <c r="A18" s="30" t="s">
        <v>27</v>
      </c>
      <c r="B18" s="5">
        <v>45044</v>
      </c>
      <c r="C18" s="8">
        <v>45054</v>
      </c>
      <c r="D18" s="5">
        <f t="shared" si="0"/>
        <v>45056</v>
      </c>
      <c r="E18" s="3">
        <v>45065</v>
      </c>
      <c r="F18" s="6">
        <v>45106</v>
      </c>
      <c r="G18" s="3">
        <f t="shared" si="2"/>
        <v>45110</v>
      </c>
      <c r="H18" s="5">
        <v>45106</v>
      </c>
      <c r="I18" s="5">
        <v>45244</v>
      </c>
      <c r="J18" s="5">
        <v>45246</v>
      </c>
      <c r="K18" s="4" t="s">
        <v>9</v>
      </c>
      <c r="L18" s="5" t="s">
        <v>9</v>
      </c>
      <c r="M18" s="5">
        <f>IF(Tabela1[[#This Row],[DATA ENCERRAMENTO FASE 2]]="","",Tabela1[[#This Row],[DATA ENCERRAMENTO FASE 2]]+90)</f>
        <v>45334</v>
      </c>
    </row>
    <row r="19" spans="1:13" s="1" customFormat="1" ht="12" x14ac:dyDescent="0.25">
      <c r="A19" s="30" t="s">
        <v>28</v>
      </c>
      <c r="B19" s="5">
        <v>45043</v>
      </c>
      <c r="C19" s="8">
        <v>45056</v>
      </c>
      <c r="D19" s="5">
        <f t="shared" si="0"/>
        <v>45058</v>
      </c>
      <c r="E19" s="3">
        <v>45078</v>
      </c>
      <c r="F19" s="6">
        <v>45120</v>
      </c>
      <c r="G19" s="3">
        <f t="shared" si="2"/>
        <v>45124</v>
      </c>
      <c r="H19" s="5">
        <v>45120</v>
      </c>
      <c r="I19" s="5">
        <v>45189</v>
      </c>
      <c r="J19" s="5">
        <v>45189</v>
      </c>
      <c r="K19" s="4" t="s">
        <v>9</v>
      </c>
      <c r="L19" s="5" t="s">
        <v>9</v>
      </c>
      <c r="M19" s="5">
        <f>IF(Tabela1[[#This Row],[DATA ENCERRAMENTO FASE 2]]="","",Tabela1[[#This Row],[DATA ENCERRAMENTO FASE 2]]+90)</f>
        <v>45279</v>
      </c>
    </row>
    <row r="20" spans="1:13" x14ac:dyDescent="0.3">
      <c r="A20" s="30" t="s">
        <v>29</v>
      </c>
      <c r="B20" s="5">
        <v>45028</v>
      </c>
      <c r="C20" s="8">
        <v>45054</v>
      </c>
      <c r="D20" s="5">
        <f t="shared" si="0"/>
        <v>45056</v>
      </c>
      <c r="E20" s="3">
        <v>45071</v>
      </c>
      <c r="F20" s="6">
        <v>45097</v>
      </c>
      <c r="G20" s="3">
        <f t="shared" si="2"/>
        <v>45099</v>
      </c>
      <c r="H20" s="5">
        <v>45098</v>
      </c>
      <c r="I20" s="5">
        <v>45378</v>
      </c>
      <c r="J20" s="5">
        <v>45379</v>
      </c>
      <c r="K20" s="4" t="s">
        <v>9</v>
      </c>
      <c r="L20" s="5" t="s">
        <v>9</v>
      </c>
      <c r="M20" s="32">
        <f>IF(Tabela1[[#This Row],[DATA ENCERRAMENTO FASE 2]]="","",Tabela1[[#This Row],[DATA ENCERRAMENTO FASE 2]]+90)</f>
        <v>45468</v>
      </c>
    </row>
    <row r="21" spans="1:13" x14ac:dyDescent="0.3">
      <c r="A21" s="30" t="s">
        <v>30</v>
      </c>
      <c r="B21" s="5">
        <v>45049</v>
      </c>
      <c r="C21" s="8">
        <v>45062</v>
      </c>
      <c r="D21" s="5">
        <f t="shared" si="0"/>
        <v>45064</v>
      </c>
      <c r="E21" s="3">
        <v>45072</v>
      </c>
      <c r="F21" s="6">
        <v>45135</v>
      </c>
      <c r="G21" s="3">
        <f t="shared" si="2"/>
        <v>45139</v>
      </c>
      <c r="H21" s="5">
        <v>45138</v>
      </c>
      <c r="I21" s="5">
        <v>45258</v>
      </c>
      <c r="J21" s="5">
        <v>45258</v>
      </c>
      <c r="K21" s="4" t="s">
        <v>9</v>
      </c>
      <c r="L21" s="5" t="s">
        <v>9</v>
      </c>
      <c r="M21" s="32">
        <f>IF(Tabela1[[#This Row],[DATA ENCERRAMENTO FASE 2]]="","",Tabela1[[#This Row],[DATA ENCERRAMENTO FASE 2]]+90)</f>
        <v>45348</v>
      </c>
    </row>
    <row r="22" spans="1:13" x14ac:dyDescent="0.3">
      <c r="A22" s="30" t="s">
        <v>31</v>
      </c>
      <c r="B22" s="5">
        <v>45044</v>
      </c>
      <c r="C22" s="8">
        <v>45058</v>
      </c>
      <c r="D22" s="5">
        <f t="shared" si="0"/>
        <v>45062</v>
      </c>
      <c r="E22" s="3">
        <v>45084</v>
      </c>
      <c r="F22" s="6">
        <v>45196</v>
      </c>
      <c r="G22" s="3">
        <f t="shared" si="2"/>
        <v>45198</v>
      </c>
      <c r="H22" s="5">
        <v>45196</v>
      </c>
      <c r="I22" s="5"/>
      <c r="J22" s="5"/>
      <c r="K22" s="4"/>
      <c r="L22" s="5"/>
      <c r="M22" s="32" t="str">
        <f>IF(Tabela1[[#This Row],[DATA ENCERRAMENTO FASE 2]]="","",Tabela1[[#This Row],[DATA ENCERRAMENTO FASE 2]]+90)</f>
        <v/>
      </c>
    </row>
    <row r="23" spans="1:13" x14ac:dyDescent="0.3">
      <c r="A23" s="30" t="s">
        <v>32</v>
      </c>
      <c r="B23" s="5">
        <v>45044</v>
      </c>
      <c r="C23" s="8">
        <v>45057</v>
      </c>
      <c r="D23" s="5">
        <f t="shared" si="0"/>
        <v>45061</v>
      </c>
      <c r="E23" s="3">
        <v>45065</v>
      </c>
      <c r="F23" s="6">
        <v>45086</v>
      </c>
      <c r="G23" s="3">
        <f t="shared" si="2"/>
        <v>45090</v>
      </c>
      <c r="H23" s="5">
        <v>45086</v>
      </c>
      <c r="I23" s="5"/>
      <c r="J23" s="5"/>
      <c r="K23" s="4"/>
      <c r="L23" s="5"/>
      <c r="M23" s="32" t="str">
        <f>IF(Tabela1[[#This Row],[DATA ENCERRAMENTO FASE 2]]="","",Tabela1[[#This Row],[DATA ENCERRAMENTO FASE 2]]+90)</f>
        <v/>
      </c>
    </row>
    <row r="24" spans="1:13" ht="13.95" customHeight="1" x14ac:dyDescent="0.3">
      <c r="A24" s="30" t="s">
        <v>33</v>
      </c>
      <c r="B24" s="5">
        <v>45030</v>
      </c>
      <c r="C24" s="8">
        <v>45068</v>
      </c>
      <c r="D24" s="5">
        <f t="shared" si="0"/>
        <v>45070</v>
      </c>
      <c r="E24" s="3">
        <v>45072</v>
      </c>
      <c r="F24" s="6">
        <v>45152</v>
      </c>
      <c r="G24" s="3">
        <f t="shared" si="2"/>
        <v>45154</v>
      </c>
      <c r="H24" s="5">
        <v>45153</v>
      </c>
      <c r="I24" s="5">
        <v>45351</v>
      </c>
      <c r="J24" s="5">
        <v>45351</v>
      </c>
      <c r="K24" s="4" t="s">
        <v>9</v>
      </c>
      <c r="L24" s="5" t="s">
        <v>9</v>
      </c>
      <c r="M24" s="32">
        <f>IF(Tabela1[[#This Row],[DATA ENCERRAMENTO FASE 2]]="","",Tabela1[[#This Row],[DATA ENCERRAMENTO FASE 2]]+90)</f>
        <v>45441</v>
      </c>
    </row>
    <row r="25" spans="1:13" x14ac:dyDescent="0.3">
      <c r="A25" s="30" t="s">
        <v>34</v>
      </c>
      <c r="B25" s="5">
        <v>45041</v>
      </c>
      <c r="C25" s="8">
        <v>45075</v>
      </c>
      <c r="D25" s="5">
        <f t="shared" si="0"/>
        <v>45077</v>
      </c>
      <c r="E25" s="3">
        <v>45084</v>
      </c>
      <c r="F25" s="6">
        <v>45146</v>
      </c>
      <c r="G25" s="3">
        <f t="shared" si="2"/>
        <v>45148</v>
      </c>
      <c r="H25" s="5">
        <v>45154</v>
      </c>
      <c r="I25" s="5">
        <v>45247</v>
      </c>
      <c r="J25" s="5">
        <v>45247</v>
      </c>
      <c r="K25" s="4" t="s">
        <v>9</v>
      </c>
      <c r="L25" s="5" t="s">
        <v>9</v>
      </c>
      <c r="M25" s="32">
        <f>IF(Tabela1[[#This Row],[DATA ENCERRAMENTO FASE 2]]="","",Tabela1[[#This Row],[DATA ENCERRAMENTO FASE 2]]+90)</f>
        <v>45337</v>
      </c>
    </row>
    <row r="26" spans="1:13" x14ac:dyDescent="0.3">
      <c r="A26" s="30" t="s">
        <v>35</v>
      </c>
      <c r="B26" s="5">
        <v>45065</v>
      </c>
      <c r="C26" s="8">
        <v>45072</v>
      </c>
      <c r="D26" s="5">
        <f t="shared" si="0"/>
        <v>45076</v>
      </c>
      <c r="E26" s="3">
        <v>45083</v>
      </c>
      <c r="F26" s="6">
        <v>45133</v>
      </c>
      <c r="G26" s="3">
        <f t="shared" si="2"/>
        <v>45135</v>
      </c>
      <c r="H26" s="5">
        <v>45134</v>
      </c>
      <c r="I26" s="5">
        <v>45226</v>
      </c>
      <c r="J26" s="5">
        <v>45226</v>
      </c>
      <c r="K26" s="4" t="s">
        <v>9</v>
      </c>
      <c r="L26" s="5" t="s">
        <v>9</v>
      </c>
      <c r="M26" s="32">
        <f>IF(Tabela1[[#This Row],[DATA ENCERRAMENTO FASE 2]]="","",Tabela1[[#This Row],[DATA ENCERRAMENTO FASE 2]]+90)</f>
        <v>45316</v>
      </c>
    </row>
    <row r="27" spans="1:13" x14ac:dyDescent="0.3">
      <c r="A27" s="30" t="s">
        <v>36</v>
      </c>
      <c r="B27" s="5">
        <v>45065</v>
      </c>
      <c r="C27" s="8">
        <v>45078</v>
      </c>
      <c r="D27" s="5">
        <f t="shared" si="0"/>
        <v>45082</v>
      </c>
      <c r="E27" s="3">
        <v>45125</v>
      </c>
      <c r="F27" s="6">
        <v>45146</v>
      </c>
      <c r="G27" s="3">
        <f t="shared" si="2"/>
        <v>45148</v>
      </c>
      <c r="H27" s="5">
        <v>45154</v>
      </c>
      <c r="I27" s="5">
        <v>45260</v>
      </c>
      <c r="J27" s="5">
        <v>45260</v>
      </c>
      <c r="K27" s="4" t="s">
        <v>9</v>
      </c>
      <c r="L27" s="5" t="s">
        <v>9</v>
      </c>
      <c r="M27" s="32">
        <f>IF(Tabela1[[#This Row],[DATA ENCERRAMENTO FASE 2]]="","",Tabela1[[#This Row],[DATA ENCERRAMENTO FASE 2]]+90)</f>
        <v>45350</v>
      </c>
    </row>
    <row r="28" spans="1:13" x14ac:dyDescent="0.3">
      <c r="A28" s="30" t="s">
        <v>37</v>
      </c>
      <c r="B28" s="5">
        <v>45070</v>
      </c>
      <c r="C28" s="8">
        <v>45082</v>
      </c>
      <c r="D28" s="5">
        <f t="shared" si="0"/>
        <v>45084</v>
      </c>
      <c r="E28" s="3">
        <v>45090</v>
      </c>
      <c r="F28" s="6">
        <v>45107</v>
      </c>
      <c r="G28" s="3">
        <f t="shared" si="2"/>
        <v>45111</v>
      </c>
      <c r="H28" s="5">
        <v>45112</v>
      </c>
      <c r="I28" s="5">
        <v>45156</v>
      </c>
      <c r="J28" s="5">
        <v>45159</v>
      </c>
      <c r="K28" s="19" t="s">
        <v>10</v>
      </c>
      <c r="L28" s="5"/>
      <c r="M28" s="32">
        <f>IF(Tabela1[[#This Row],[DATA ENCERRAMENTO FASE 2]]="","",Tabela1[[#This Row],[DATA ENCERRAMENTO FASE 2]]+90)</f>
        <v>45246</v>
      </c>
    </row>
    <row r="29" spans="1:13" x14ac:dyDescent="0.3">
      <c r="A29" s="30" t="s">
        <v>38</v>
      </c>
      <c r="B29" s="5">
        <v>45064</v>
      </c>
      <c r="C29" s="8">
        <v>45084</v>
      </c>
      <c r="D29" s="5">
        <f t="shared" si="0"/>
        <v>45086</v>
      </c>
      <c r="E29" s="3">
        <v>45107</v>
      </c>
      <c r="F29" s="6">
        <v>45246</v>
      </c>
      <c r="G29" s="3">
        <f t="shared" si="2"/>
        <v>45250</v>
      </c>
      <c r="H29" s="5">
        <v>45250</v>
      </c>
      <c r="I29" s="5"/>
      <c r="J29" s="5"/>
      <c r="K29" s="4"/>
      <c r="L29" s="5"/>
      <c r="M29" s="32" t="str">
        <f>IF(Tabela1[[#This Row],[DATA ENCERRAMENTO FASE 2]]="","",Tabela1[[#This Row],[DATA ENCERRAMENTO FASE 2]]+90)</f>
        <v/>
      </c>
    </row>
    <row r="30" spans="1:13" x14ac:dyDescent="0.3">
      <c r="A30" s="30" t="s">
        <v>39</v>
      </c>
      <c r="B30" s="5">
        <v>45070</v>
      </c>
      <c r="C30" s="8">
        <v>45086</v>
      </c>
      <c r="D30" s="5">
        <f>IF(Tabela1[[#This Row],[DATA ALINHAMENTO]]&lt;&gt;"",WORKDAY(Tabela1[[#This Row],[DATA ALINHAMENTO]],2,0),"")</f>
        <v>45090</v>
      </c>
      <c r="E30" s="3">
        <v>45099</v>
      </c>
      <c r="F30" s="6">
        <v>45139</v>
      </c>
      <c r="G30" s="3">
        <f t="shared" ref="G30:G56" si="3">IF(F30&lt;&gt;"",WORKDAY(F30,2,0),"")</f>
        <v>45141</v>
      </c>
      <c r="H30" s="5">
        <v>45139</v>
      </c>
      <c r="I30" s="5">
        <v>45169</v>
      </c>
      <c r="J30" s="3">
        <v>45208</v>
      </c>
      <c r="K30" s="19" t="s">
        <v>10</v>
      </c>
      <c r="L30" s="5"/>
      <c r="M30" s="32">
        <f>IF(Tabela1[[#This Row],[DATA ENCERRAMENTO FASE 2]]="","",Tabela1[[#This Row],[DATA ENCERRAMENTO FASE 2]]+90)</f>
        <v>45259</v>
      </c>
    </row>
    <row r="31" spans="1:13" x14ac:dyDescent="0.3">
      <c r="A31" s="30" t="s">
        <v>40</v>
      </c>
      <c r="B31" s="5">
        <v>45048</v>
      </c>
      <c r="C31" s="8">
        <v>45093</v>
      </c>
      <c r="D31" s="5">
        <f>IF(Tabela1[[#This Row],[DATA ALINHAMENTO]]&lt;&gt;"",WORKDAY(Tabela1[[#This Row],[DATA ALINHAMENTO]],2,0),"")</f>
        <v>45097</v>
      </c>
      <c r="E31" s="3">
        <v>45113</v>
      </c>
      <c r="F31" s="6">
        <v>45168</v>
      </c>
      <c r="G31" s="3">
        <f t="shared" si="3"/>
        <v>45170</v>
      </c>
      <c r="H31" s="5">
        <v>45168</v>
      </c>
      <c r="I31" s="5">
        <v>45322</v>
      </c>
      <c r="J31" s="5">
        <v>45322</v>
      </c>
      <c r="K31" s="4" t="s">
        <v>9</v>
      </c>
      <c r="L31" s="5" t="s">
        <v>9</v>
      </c>
      <c r="M31" s="32">
        <f>IF(Tabela1[[#This Row],[DATA ENCERRAMENTO FASE 2]]="","",Tabela1[[#This Row],[DATA ENCERRAMENTO FASE 2]]+90)</f>
        <v>45412</v>
      </c>
    </row>
    <row r="32" spans="1:13" x14ac:dyDescent="0.3">
      <c r="A32" s="30" t="s">
        <v>41</v>
      </c>
      <c r="B32" s="5">
        <v>45077</v>
      </c>
      <c r="C32" s="8">
        <v>45082</v>
      </c>
      <c r="D32" s="5">
        <f>IF(Tabela1[[#This Row],[DATA ALINHAMENTO]]&lt;&gt;"",WORKDAY(Tabela1[[#This Row],[DATA ALINHAMENTO]],2,0),"")</f>
        <v>45084</v>
      </c>
      <c r="E32" s="3">
        <v>45119</v>
      </c>
      <c r="F32" s="6">
        <v>45190</v>
      </c>
      <c r="G32" s="3">
        <f t="shared" si="3"/>
        <v>45194</v>
      </c>
      <c r="H32" s="5">
        <v>45197</v>
      </c>
      <c r="I32" s="5">
        <v>45288</v>
      </c>
      <c r="J32" s="5">
        <v>45296</v>
      </c>
      <c r="K32" s="4" t="s">
        <v>10</v>
      </c>
      <c r="L32" s="5"/>
      <c r="M32" s="32">
        <f>IF(Tabela1[[#This Row],[DATA ENCERRAMENTO FASE 2]]="","",Tabela1[[#This Row],[DATA ENCERRAMENTO FASE 2]]+90)</f>
        <v>45378</v>
      </c>
    </row>
    <row r="33" spans="1:13" x14ac:dyDescent="0.3">
      <c r="A33" s="30" t="s">
        <v>42</v>
      </c>
      <c r="B33" s="5">
        <v>45075</v>
      </c>
      <c r="C33" s="8">
        <v>45090</v>
      </c>
      <c r="D33" s="5">
        <f>IF(Tabela1[[#This Row],[DATA ALINHAMENTO]]&lt;&gt;"",WORKDAY(Tabela1[[#This Row],[DATA ALINHAMENTO]],2,0),"")</f>
        <v>45092</v>
      </c>
      <c r="E33" s="3">
        <v>45098</v>
      </c>
      <c r="F33" s="6">
        <v>45132</v>
      </c>
      <c r="G33" s="3">
        <f t="shared" si="3"/>
        <v>45134</v>
      </c>
      <c r="H33" s="5">
        <v>45132</v>
      </c>
      <c r="I33" s="5">
        <v>45275</v>
      </c>
      <c r="J33" s="5">
        <v>45279</v>
      </c>
      <c r="K33" s="4" t="s">
        <v>9</v>
      </c>
      <c r="L33" s="5" t="s">
        <v>9</v>
      </c>
      <c r="M33" s="32">
        <f>IF(Tabela1[[#This Row],[DATA ENCERRAMENTO FASE 2]]="","",Tabela1[[#This Row],[DATA ENCERRAMENTO FASE 2]]+90)</f>
        <v>45365</v>
      </c>
    </row>
    <row r="34" spans="1:13" x14ac:dyDescent="0.3">
      <c r="A34" s="30" t="s">
        <v>43</v>
      </c>
      <c r="B34" s="5">
        <v>45071</v>
      </c>
      <c r="C34" s="8">
        <v>45096</v>
      </c>
      <c r="D34" s="5">
        <f>IF(Tabela1[[#This Row],[DATA ALINHAMENTO]]&lt;&gt;"",WORKDAY(Tabela1[[#This Row],[DATA ALINHAMENTO]],2,0),"")</f>
        <v>45098</v>
      </c>
      <c r="E34" s="3">
        <v>45104</v>
      </c>
      <c r="F34" s="6">
        <v>45146</v>
      </c>
      <c r="G34" s="3">
        <f t="shared" si="3"/>
        <v>45148</v>
      </c>
      <c r="H34" s="5">
        <v>45148</v>
      </c>
      <c r="I34" s="5">
        <v>45278</v>
      </c>
      <c r="J34" s="5">
        <v>45278</v>
      </c>
      <c r="K34" s="4" t="s">
        <v>9</v>
      </c>
      <c r="L34" s="5" t="s">
        <v>9</v>
      </c>
      <c r="M34" s="32">
        <f>IF(Tabela1[[#This Row],[DATA ENCERRAMENTO FASE 2]]="","",Tabela1[[#This Row],[DATA ENCERRAMENTO FASE 2]]+90)</f>
        <v>45368</v>
      </c>
    </row>
    <row r="35" spans="1:13" x14ac:dyDescent="0.3">
      <c r="A35" s="30" t="s">
        <v>44</v>
      </c>
      <c r="B35" s="5">
        <v>45078</v>
      </c>
      <c r="C35" s="8">
        <v>45092</v>
      </c>
      <c r="D35" s="5">
        <f>IF(Tabela1[[#This Row],[DATA ALINHAMENTO]]&lt;&gt;"",WORKDAY(Tabela1[[#This Row],[DATA ALINHAMENTO]],2,0),"")</f>
        <v>45096</v>
      </c>
      <c r="E35" s="3">
        <v>45106</v>
      </c>
      <c r="F35" s="6">
        <v>45142</v>
      </c>
      <c r="G35" s="3">
        <f t="shared" si="3"/>
        <v>45146</v>
      </c>
      <c r="H35" s="5">
        <v>45142</v>
      </c>
      <c r="I35" s="5">
        <v>45351</v>
      </c>
      <c r="J35" s="5">
        <v>45355</v>
      </c>
      <c r="K35" s="4" t="s">
        <v>9</v>
      </c>
      <c r="L35" s="5" t="s">
        <v>9</v>
      </c>
      <c r="M35" s="32">
        <f>IF(Tabela1[[#This Row],[DATA ENCERRAMENTO FASE 2]]="","",Tabela1[[#This Row],[DATA ENCERRAMENTO FASE 2]]+90)</f>
        <v>45441</v>
      </c>
    </row>
    <row r="36" spans="1:13" x14ac:dyDescent="0.3">
      <c r="A36" s="30" t="s">
        <v>45</v>
      </c>
      <c r="B36" s="5">
        <v>45051</v>
      </c>
      <c r="C36" s="8">
        <v>45096</v>
      </c>
      <c r="D36" s="5">
        <f>IF(Tabela1[[#This Row],[DATA ALINHAMENTO]]&lt;&gt;"",WORKDAY(Tabela1[[#This Row],[DATA ALINHAMENTO]],2,0),"")</f>
        <v>45098</v>
      </c>
      <c r="E36" s="3">
        <v>45118</v>
      </c>
      <c r="F36" s="6">
        <v>45163</v>
      </c>
      <c r="G36" s="3">
        <f t="shared" si="3"/>
        <v>45167</v>
      </c>
      <c r="H36" s="5">
        <v>45163</v>
      </c>
      <c r="I36" s="5">
        <v>45302</v>
      </c>
      <c r="J36" s="5">
        <v>45302</v>
      </c>
      <c r="K36" s="4" t="s">
        <v>9</v>
      </c>
      <c r="L36" s="5" t="s">
        <v>9</v>
      </c>
      <c r="M36" s="32">
        <f>IF(Tabela1[[#This Row],[DATA ENCERRAMENTO FASE 2]]="","",Tabela1[[#This Row],[DATA ENCERRAMENTO FASE 2]]+90)</f>
        <v>45392</v>
      </c>
    </row>
    <row r="37" spans="1:13" x14ac:dyDescent="0.3">
      <c r="A37" s="30" t="s">
        <v>46</v>
      </c>
      <c r="B37" s="5">
        <v>45086</v>
      </c>
      <c r="C37" s="8">
        <v>45096</v>
      </c>
      <c r="D37" s="5">
        <f>IF(Tabela1[[#This Row],[DATA ALINHAMENTO]]&lt;&gt;"",WORKDAY(Tabela1[[#This Row],[DATA ALINHAMENTO]],2,0),"")</f>
        <v>45098</v>
      </c>
      <c r="E37" s="3">
        <v>45117</v>
      </c>
      <c r="F37" s="6">
        <v>45191</v>
      </c>
      <c r="G37" s="3">
        <f t="shared" si="3"/>
        <v>45195</v>
      </c>
      <c r="H37" s="5">
        <v>45208</v>
      </c>
      <c r="I37" s="5">
        <v>45275</v>
      </c>
      <c r="J37" s="5">
        <v>45278</v>
      </c>
      <c r="K37" s="4" t="s">
        <v>9</v>
      </c>
      <c r="L37" s="5" t="s">
        <v>9</v>
      </c>
      <c r="M37" s="32">
        <f>IF(Tabela1[[#This Row],[DATA ENCERRAMENTO FASE 2]]="","",Tabela1[[#This Row],[DATA ENCERRAMENTO FASE 2]]+90)</f>
        <v>45365</v>
      </c>
    </row>
    <row r="38" spans="1:13" x14ac:dyDescent="0.3">
      <c r="A38" s="30" t="s">
        <v>47</v>
      </c>
      <c r="B38" s="5">
        <v>45079</v>
      </c>
      <c r="C38" s="8">
        <v>45097</v>
      </c>
      <c r="D38" s="5">
        <f>IF(Tabela1[[#This Row],[DATA ALINHAMENTO]]&lt;&gt;"",WORKDAY(Tabela1[[#This Row],[DATA ALINHAMENTO]],2,0),"")</f>
        <v>45099</v>
      </c>
      <c r="E38" s="3">
        <v>45110</v>
      </c>
      <c r="F38" s="6">
        <v>45131</v>
      </c>
      <c r="G38" s="3">
        <f t="shared" si="3"/>
        <v>45133</v>
      </c>
      <c r="H38" s="5">
        <v>45131</v>
      </c>
      <c r="I38" s="5"/>
      <c r="J38" s="5"/>
      <c r="K38" s="4"/>
      <c r="L38" s="5"/>
      <c r="M38" s="32" t="str">
        <f>IF(Tabela1[[#This Row],[DATA ENCERRAMENTO FASE 2]]="","",Tabela1[[#This Row],[DATA ENCERRAMENTO FASE 2]]+90)</f>
        <v/>
      </c>
    </row>
    <row r="39" spans="1:13" x14ac:dyDescent="0.3">
      <c r="A39" s="30" t="s">
        <v>48</v>
      </c>
      <c r="B39" s="5">
        <v>45084</v>
      </c>
      <c r="C39" s="8">
        <v>45099</v>
      </c>
      <c r="D39" s="5">
        <f>IF(Tabela1[[#This Row],[DATA ALINHAMENTO]]&lt;&gt;"",WORKDAY(Tabela1[[#This Row],[DATA ALINHAMENTO]],2,0),"")</f>
        <v>45103</v>
      </c>
      <c r="E39" s="3">
        <v>45497</v>
      </c>
      <c r="F39" s="6"/>
      <c r="G39" s="3" t="str">
        <f t="shared" si="3"/>
        <v/>
      </c>
      <c r="H39" s="5"/>
      <c r="I39" s="4"/>
      <c r="J39" s="4"/>
      <c r="K39" s="4"/>
      <c r="L39" s="4"/>
      <c r="M39" s="32" t="str">
        <f>IF(Tabela1[[#This Row],[DATA ENCERRAMENTO FASE 2]]="","",Tabela1[[#This Row],[DATA ENCERRAMENTO FASE 2]]+90)</f>
        <v/>
      </c>
    </row>
    <row r="40" spans="1:13" x14ac:dyDescent="0.3">
      <c r="A40" s="30" t="s">
        <v>49</v>
      </c>
      <c r="B40" s="5">
        <v>45077</v>
      </c>
      <c r="C40" s="8">
        <v>45100</v>
      </c>
      <c r="D40" s="5">
        <f>IF(Tabela1[[#This Row],[DATA ALINHAMENTO]]&lt;&gt;"",WORKDAY(Tabela1[[#This Row],[DATA ALINHAMENTO]],2,0),"")</f>
        <v>45104</v>
      </c>
      <c r="E40" s="3"/>
      <c r="F40" s="6"/>
      <c r="G40" s="3" t="str">
        <f t="shared" si="3"/>
        <v/>
      </c>
      <c r="H40" s="5"/>
      <c r="I40" s="5"/>
      <c r="J40" s="5"/>
      <c r="K40" s="4"/>
      <c r="L40" s="5"/>
      <c r="M40" s="32" t="str">
        <f>IF(Tabela1[[#This Row],[DATA ENCERRAMENTO FASE 2]]="","",Tabela1[[#This Row],[DATA ENCERRAMENTO FASE 2]]+90)</f>
        <v/>
      </c>
    </row>
    <row r="41" spans="1:13" x14ac:dyDescent="0.3">
      <c r="A41" s="30" t="s">
        <v>50</v>
      </c>
      <c r="B41" s="5">
        <v>45084</v>
      </c>
      <c r="C41" s="8">
        <v>45100</v>
      </c>
      <c r="D41" s="5">
        <f>IF(Tabela1[[#This Row],[DATA ALINHAMENTO]]&lt;&gt;"",WORKDAY(Tabela1[[#This Row],[DATA ALINHAMENTO]],2,0),"")</f>
        <v>45104</v>
      </c>
      <c r="E41" s="3">
        <v>45170</v>
      </c>
      <c r="F41" s="6">
        <v>45419</v>
      </c>
      <c r="G41" s="3">
        <f t="shared" si="3"/>
        <v>45421</v>
      </c>
      <c r="H41" s="5">
        <v>45419</v>
      </c>
      <c r="I41" s="5"/>
      <c r="J41" s="5"/>
      <c r="K41" s="4"/>
      <c r="L41" s="5"/>
      <c r="M41" s="32" t="str">
        <f>IF(Tabela1[[#This Row],[DATA ENCERRAMENTO FASE 2]]="","",Tabela1[[#This Row],[DATA ENCERRAMENTO FASE 2]]+90)</f>
        <v/>
      </c>
    </row>
    <row r="42" spans="1:13" x14ac:dyDescent="0.3">
      <c r="A42" s="30" t="s">
        <v>51</v>
      </c>
      <c r="B42" s="5">
        <v>45072</v>
      </c>
      <c r="C42" s="8">
        <v>45139</v>
      </c>
      <c r="D42" s="5">
        <f>IF(Tabela1[[#This Row],[DATA ALINHAMENTO]]&lt;&gt;"",WORKDAY(Tabela1[[#This Row],[DATA ALINHAMENTO]],2,0),"")</f>
        <v>45141</v>
      </c>
      <c r="E42" s="13">
        <v>45147</v>
      </c>
      <c r="F42" s="6">
        <v>45168</v>
      </c>
      <c r="G42" s="3">
        <f t="shared" si="3"/>
        <v>45170</v>
      </c>
      <c r="H42" s="5">
        <v>45169</v>
      </c>
      <c r="I42" s="5">
        <v>45244</v>
      </c>
      <c r="J42" s="5">
        <v>45244</v>
      </c>
      <c r="K42" s="4" t="s">
        <v>9</v>
      </c>
      <c r="L42" s="5" t="s">
        <v>9</v>
      </c>
      <c r="M42" s="32">
        <f>IF(Tabela1[[#This Row],[DATA ENCERRAMENTO FASE 2]]="","",Tabela1[[#This Row],[DATA ENCERRAMENTO FASE 2]]+90)</f>
        <v>45334</v>
      </c>
    </row>
    <row r="43" spans="1:13" x14ac:dyDescent="0.3">
      <c r="A43" s="30" t="s">
        <v>52</v>
      </c>
      <c r="B43" s="5">
        <v>45097</v>
      </c>
      <c r="C43" s="8">
        <v>45118</v>
      </c>
      <c r="D43" s="5">
        <f>IF(Tabela1[[#This Row],[DATA ALINHAMENTO]]&lt;&gt;"",WORKDAY(Tabela1[[#This Row],[DATA ALINHAMENTO]],2,0),"")</f>
        <v>45120</v>
      </c>
      <c r="E43" s="3">
        <v>45126</v>
      </c>
      <c r="F43" s="6">
        <v>45196</v>
      </c>
      <c r="G43" s="3">
        <f t="shared" si="3"/>
        <v>45198</v>
      </c>
      <c r="H43" s="5">
        <v>45197</v>
      </c>
      <c r="I43" s="5">
        <v>45226</v>
      </c>
      <c r="J43" s="5">
        <v>45226</v>
      </c>
      <c r="K43" s="4" t="s">
        <v>9</v>
      </c>
      <c r="L43" s="5" t="s">
        <v>9</v>
      </c>
      <c r="M43" s="32">
        <f>IF(Tabela1[[#This Row],[DATA ENCERRAMENTO FASE 2]]="","",Tabela1[[#This Row],[DATA ENCERRAMENTO FASE 2]]+90)</f>
        <v>45316</v>
      </c>
    </row>
    <row r="44" spans="1:13" x14ac:dyDescent="0.3">
      <c r="A44" s="30" t="s">
        <v>53</v>
      </c>
      <c r="B44" s="5">
        <v>45105</v>
      </c>
      <c r="C44" s="8">
        <v>45113</v>
      </c>
      <c r="D44" s="5">
        <f>IF(Tabela1[[#This Row],[DATA ALINHAMENTO]]&lt;&gt;"",WORKDAY(Tabela1[[#This Row],[DATA ALINHAMENTO]],2,0),"")</f>
        <v>45117</v>
      </c>
      <c r="E44" s="3">
        <v>45127</v>
      </c>
      <c r="F44" s="6">
        <v>45180</v>
      </c>
      <c r="G44" s="3">
        <f t="shared" si="3"/>
        <v>45182</v>
      </c>
      <c r="H44" s="5">
        <v>45180</v>
      </c>
      <c r="I44" s="5">
        <v>45348</v>
      </c>
      <c r="J44" s="5">
        <v>45348</v>
      </c>
      <c r="K44" s="4" t="s">
        <v>9</v>
      </c>
      <c r="L44" s="5" t="s">
        <v>9</v>
      </c>
      <c r="M44" s="32">
        <f>IF(Tabela1[[#This Row],[DATA ENCERRAMENTO FASE 2]]="","",Tabela1[[#This Row],[DATA ENCERRAMENTO FASE 2]]+90)</f>
        <v>45438</v>
      </c>
    </row>
    <row r="45" spans="1:13" x14ac:dyDescent="0.3">
      <c r="A45" s="30" t="s">
        <v>54</v>
      </c>
      <c r="B45" s="5">
        <v>45107</v>
      </c>
      <c r="C45" s="8">
        <v>45125</v>
      </c>
      <c r="D45" s="5">
        <f>IF(Tabela1[[#This Row],[DATA ALINHAMENTO]]&lt;&gt;"",WORKDAY(Tabela1[[#This Row],[DATA ALINHAMENTO]],2,0),"")</f>
        <v>45127</v>
      </c>
      <c r="E45" s="3">
        <v>45137</v>
      </c>
      <c r="F45" s="6">
        <v>45140</v>
      </c>
      <c r="G45" s="3">
        <f t="shared" si="3"/>
        <v>45142</v>
      </c>
      <c r="H45" s="5">
        <v>45140</v>
      </c>
      <c r="I45" s="5">
        <v>45197</v>
      </c>
      <c r="J45" s="5">
        <v>45197</v>
      </c>
      <c r="K45" s="4" t="s">
        <v>9</v>
      </c>
      <c r="L45" s="5" t="s">
        <v>9</v>
      </c>
      <c r="M45" s="32">
        <f>IF(Tabela1[[#This Row],[DATA ENCERRAMENTO FASE 2]]="","",Tabela1[[#This Row],[DATA ENCERRAMENTO FASE 2]]+90)</f>
        <v>45287</v>
      </c>
    </row>
    <row r="46" spans="1:13" x14ac:dyDescent="0.3">
      <c r="A46" s="30" t="s">
        <v>55</v>
      </c>
      <c r="B46" s="5">
        <v>45098</v>
      </c>
      <c r="C46" s="8">
        <v>45219</v>
      </c>
      <c r="D46" s="5">
        <f>IF(Tabela1[[#This Row],[DATA ALINHAMENTO]]&lt;&gt;"",WORKDAY(Tabela1[[#This Row],[DATA ALINHAMENTO]],2,0),"")</f>
        <v>45223</v>
      </c>
      <c r="E46" s="5"/>
      <c r="F46" s="6"/>
      <c r="G46" s="3" t="str">
        <f t="shared" si="3"/>
        <v/>
      </c>
      <c r="H46" s="5"/>
      <c r="I46" s="5"/>
      <c r="J46" s="5"/>
      <c r="K46" s="4"/>
      <c r="L46" s="5"/>
      <c r="M46" s="32" t="str">
        <f>IF(Tabela1[[#This Row],[DATA ENCERRAMENTO FASE 2]]="","",Tabela1[[#This Row],[DATA ENCERRAMENTO FASE 2]]+90)</f>
        <v/>
      </c>
    </row>
    <row r="47" spans="1:13" x14ac:dyDescent="0.3">
      <c r="A47" s="30" t="s">
        <v>55</v>
      </c>
      <c r="B47" s="5">
        <v>45098</v>
      </c>
      <c r="C47" s="8">
        <v>45128</v>
      </c>
      <c r="D47" s="5">
        <f>IF(Tabela1[[#This Row],[DATA ALINHAMENTO]]&lt;&gt;"",WORKDAY(Tabela1[[#This Row],[DATA ALINHAMENTO]],2,0),"")</f>
        <v>45132</v>
      </c>
      <c r="E47" s="3">
        <v>45155</v>
      </c>
      <c r="F47" s="6"/>
      <c r="G47" s="3" t="str">
        <f t="shared" si="3"/>
        <v/>
      </c>
      <c r="H47" s="5"/>
      <c r="I47" s="5"/>
      <c r="J47" s="5"/>
      <c r="K47" s="4"/>
      <c r="L47" s="5"/>
      <c r="M47" s="32" t="str">
        <f>IF(Tabela1[[#This Row],[DATA ENCERRAMENTO FASE 2]]="","",Tabela1[[#This Row],[DATA ENCERRAMENTO FASE 2]]+90)</f>
        <v/>
      </c>
    </row>
    <row r="48" spans="1:13" x14ac:dyDescent="0.3">
      <c r="A48" s="30" t="s">
        <v>56</v>
      </c>
      <c r="B48" s="5">
        <v>45100</v>
      </c>
      <c r="C48" s="8">
        <v>45119</v>
      </c>
      <c r="D48" s="5">
        <f>IF(Tabela1[[#This Row],[DATA ALINHAMENTO]]&lt;&gt;"",WORKDAY(Tabela1[[#This Row],[DATA ALINHAMENTO]],2,0),"")</f>
        <v>45121</v>
      </c>
      <c r="E48" s="3">
        <v>45142</v>
      </c>
      <c r="F48" s="6">
        <v>45189</v>
      </c>
      <c r="G48" s="3">
        <f t="shared" si="3"/>
        <v>45191</v>
      </c>
      <c r="H48" s="5">
        <v>45189</v>
      </c>
      <c r="I48" s="5"/>
      <c r="J48" s="5"/>
      <c r="K48" s="4"/>
      <c r="L48" s="5"/>
      <c r="M48" s="32" t="str">
        <f>IF(Tabela1[[#This Row],[DATA ENCERRAMENTO FASE 2]]="","",Tabela1[[#This Row],[DATA ENCERRAMENTO FASE 2]]+90)</f>
        <v/>
      </c>
    </row>
    <row r="49" spans="1:13" x14ac:dyDescent="0.3">
      <c r="A49" s="30" t="s">
        <v>57</v>
      </c>
      <c r="B49" s="5">
        <v>45089</v>
      </c>
      <c r="C49" s="8">
        <v>45121</v>
      </c>
      <c r="D49" s="5">
        <f>IF(Tabela1[[#This Row],[DATA ALINHAMENTO]]&lt;&gt;"",WORKDAY(Tabela1[[#This Row],[DATA ALINHAMENTO]],2,0),"")</f>
        <v>45125</v>
      </c>
      <c r="E49" s="3">
        <v>45134</v>
      </c>
      <c r="F49" s="6">
        <v>45201</v>
      </c>
      <c r="G49" s="3">
        <f t="shared" si="3"/>
        <v>45203</v>
      </c>
      <c r="H49" s="5">
        <v>45201</v>
      </c>
      <c r="I49" s="5">
        <v>45378</v>
      </c>
      <c r="J49" s="5">
        <v>45379</v>
      </c>
      <c r="K49" s="4" t="s">
        <v>9</v>
      </c>
      <c r="L49" s="5" t="s">
        <v>9</v>
      </c>
      <c r="M49" s="32">
        <f>IF(Tabela1[[#This Row],[DATA ENCERRAMENTO FASE 2]]="","",Tabela1[[#This Row],[DATA ENCERRAMENTO FASE 2]]+90)</f>
        <v>45468</v>
      </c>
    </row>
    <row r="50" spans="1:13" x14ac:dyDescent="0.3">
      <c r="A50" s="30" t="s">
        <v>58</v>
      </c>
      <c r="B50" s="5">
        <v>45103</v>
      </c>
      <c r="C50" s="8">
        <v>45114</v>
      </c>
      <c r="D50" s="5">
        <f>IF(Tabela1[[#This Row],[DATA ALINHAMENTO]]&lt;&gt;"",WORKDAY(Tabela1[[#This Row],[DATA ALINHAMENTO]],2,0),"")</f>
        <v>45118</v>
      </c>
      <c r="E50" s="3">
        <v>45124</v>
      </c>
      <c r="F50" s="6">
        <v>45169</v>
      </c>
      <c r="G50" s="3">
        <f t="shared" si="3"/>
        <v>45173</v>
      </c>
      <c r="H50" s="5">
        <v>45169</v>
      </c>
      <c r="I50" s="5">
        <v>45230</v>
      </c>
      <c r="J50" s="5">
        <v>45244</v>
      </c>
      <c r="K50" s="19" t="s">
        <v>10</v>
      </c>
      <c r="L50" s="5"/>
      <c r="M50" s="32">
        <f>IF(Tabela1[[#This Row],[DATA ENCERRAMENTO FASE 2]]="","",Tabela1[[#This Row],[DATA ENCERRAMENTO FASE 2]]+90)</f>
        <v>45320</v>
      </c>
    </row>
    <row r="51" spans="1:13" x14ac:dyDescent="0.3">
      <c r="A51" s="30" t="s">
        <v>59</v>
      </c>
      <c r="B51" s="5">
        <v>45100</v>
      </c>
      <c r="C51" s="8">
        <v>45119</v>
      </c>
      <c r="D51" s="5">
        <f>IF(Tabela1[[#This Row],[DATA ALINHAMENTO]]&lt;&gt;"",WORKDAY(Tabela1[[#This Row],[DATA ALINHAMENTO]],2,0),"")</f>
        <v>45121</v>
      </c>
      <c r="E51" s="3">
        <v>45126</v>
      </c>
      <c r="F51" s="6">
        <v>45154</v>
      </c>
      <c r="G51" s="3">
        <f t="shared" si="3"/>
        <v>45156</v>
      </c>
      <c r="H51" s="5">
        <v>45154</v>
      </c>
      <c r="I51" s="5">
        <v>45461</v>
      </c>
      <c r="J51" s="5">
        <v>45461</v>
      </c>
      <c r="K51" s="4" t="s">
        <v>9</v>
      </c>
      <c r="L51" s="5" t="s">
        <v>9</v>
      </c>
      <c r="M51" s="32"/>
    </row>
    <row r="52" spans="1:13" x14ac:dyDescent="0.3">
      <c r="A52" s="30" t="s">
        <v>60</v>
      </c>
      <c r="B52" s="5">
        <v>45107</v>
      </c>
      <c r="C52" s="8">
        <v>45117</v>
      </c>
      <c r="D52" s="5">
        <f>IF(Tabela1[[#This Row],[DATA ALINHAMENTO]]&lt;&gt;"",WORKDAY(Tabela1[[#This Row],[DATA ALINHAMENTO]],2,0),"")</f>
        <v>45119</v>
      </c>
      <c r="E52" s="3">
        <v>45154</v>
      </c>
      <c r="F52" s="6">
        <v>45180</v>
      </c>
      <c r="G52" s="3">
        <f t="shared" si="3"/>
        <v>45182</v>
      </c>
      <c r="H52" s="5">
        <v>45180</v>
      </c>
      <c r="I52" s="5">
        <v>45351</v>
      </c>
      <c r="J52" s="5">
        <v>45351</v>
      </c>
      <c r="K52" s="4" t="s">
        <v>9</v>
      </c>
      <c r="L52" s="4" t="s">
        <v>9</v>
      </c>
      <c r="M52" s="32">
        <f>IF(Tabela1[[#This Row],[DATA ENCERRAMENTO FASE 2]]="","",Tabela1[[#This Row],[DATA ENCERRAMENTO FASE 2]]+90)</f>
        <v>45441</v>
      </c>
    </row>
    <row r="53" spans="1:13" x14ac:dyDescent="0.3">
      <c r="A53" s="30" t="s">
        <v>61</v>
      </c>
      <c r="B53" s="5">
        <v>45124</v>
      </c>
      <c r="C53" s="8">
        <v>45132</v>
      </c>
      <c r="D53" s="5">
        <f>IF(Tabela1[[#This Row],[DATA ALINHAMENTO]]&lt;&gt;"",WORKDAY(Tabela1[[#This Row],[DATA ALINHAMENTO]],2,0),"")</f>
        <v>45134</v>
      </c>
      <c r="E53" s="3">
        <v>45153</v>
      </c>
      <c r="F53" s="6">
        <v>45174</v>
      </c>
      <c r="G53" s="3">
        <f t="shared" si="3"/>
        <v>45176</v>
      </c>
      <c r="H53" s="18"/>
      <c r="I53" s="5">
        <v>45230</v>
      </c>
      <c r="J53" s="5">
        <v>45230</v>
      </c>
      <c r="K53" s="4" t="s">
        <v>9</v>
      </c>
      <c r="L53" s="5" t="s">
        <v>9</v>
      </c>
      <c r="M53" s="32">
        <f>IF(Tabela1[[#This Row],[DATA ENCERRAMENTO FASE 2]]="","",Tabela1[[#This Row],[DATA ENCERRAMENTO FASE 2]]+90)</f>
        <v>45320</v>
      </c>
    </row>
    <row r="54" spans="1:13" x14ac:dyDescent="0.3">
      <c r="A54" s="30" t="s">
        <v>62</v>
      </c>
      <c r="B54" s="5">
        <v>45126</v>
      </c>
      <c r="C54" s="8">
        <v>45138</v>
      </c>
      <c r="D54" s="5">
        <f>IF(Tabela1[[#This Row],[DATA ALINHAMENTO]]&lt;&gt;"",WORKDAY(Tabela1[[#This Row],[DATA ALINHAMENTO]],2,0),"")</f>
        <v>45140</v>
      </c>
      <c r="E54" s="3">
        <v>45148</v>
      </c>
      <c r="F54" s="6">
        <v>45204</v>
      </c>
      <c r="G54" s="3">
        <f t="shared" si="3"/>
        <v>45208</v>
      </c>
      <c r="H54" s="5">
        <v>45216</v>
      </c>
      <c r="I54" s="5">
        <v>45205</v>
      </c>
      <c r="J54" s="5">
        <v>45216</v>
      </c>
      <c r="K54" s="4" t="s">
        <v>9</v>
      </c>
      <c r="L54" s="5" t="s">
        <v>9</v>
      </c>
      <c r="M54" s="32">
        <f>IF(Tabela1[[#This Row],[DATA ENCERRAMENTO FASE 2]]="","",Tabela1[[#This Row],[DATA ENCERRAMENTO FASE 2]]+90)</f>
        <v>45295</v>
      </c>
    </row>
    <row r="55" spans="1:13" x14ac:dyDescent="0.3">
      <c r="A55" s="30" t="s">
        <v>63</v>
      </c>
      <c r="B55" s="5">
        <v>45132</v>
      </c>
      <c r="C55" s="8">
        <v>45140</v>
      </c>
      <c r="D55" s="5">
        <f>IF(Tabela1[[#This Row],[DATA ALINHAMENTO]]&lt;&gt;"",WORKDAY(Tabela1[[#This Row],[DATA ALINHAMENTO]],2,0),"")</f>
        <v>45142</v>
      </c>
      <c r="E55" s="3">
        <v>45217</v>
      </c>
      <c r="F55" s="6">
        <v>45373</v>
      </c>
      <c r="G55" s="3">
        <f t="shared" si="3"/>
        <v>45377</v>
      </c>
      <c r="H55" s="5">
        <v>45373</v>
      </c>
      <c r="I55" s="5"/>
      <c r="J55" s="5"/>
      <c r="K55" s="4"/>
      <c r="L55" s="5"/>
      <c r="M55" s="32" t="str">
        <f>IF(Tabela1[[#This Row],[DATA ENCERRAMENTO FASE 2]]="","",Tabela1[[#This Row],[DATA ENCERRAMENTO FASE 2]]+90)</f>
        <v/>
      </c>
    </row>
    <row r="56" spans="1:13" ht="13.95" customHeight="1" x14ac:dyDescent="0.3">
      <c r="A56" s="30" t="s">
        <v>64</v>
      </c>
      <c r="B56" s="5">
        <v>45134</v>
      </c>
      <c r="C56" s="8">
        <v>45141</v>
      </c>
      <c r="D56" s="5">
        <f>IF(Tabela1[[#This Row],[DATA ALINHAMENTO]]&lt;&gt;"",WORKDAY(Tabela1[[#This Row],[DATA ALINHAMENTO]],2,0),"")</f>
        <v>45145</v>
      </c>
      <c r="E56" s="3">
        <v>45149</v>
      </c>
      <c r="F56" s="6">
        <v>45168</v>
      </c>
      <c r="G56" s="3">
        <f t="shared" si="3"/>
        <v>45170</v>
      </c>
      <c r="H56" s="5">
        <v>45169</v>
      </c>
      <c r="I56" s="5">
        <v>45273</v>
      </c>
      <c r="J56" s="5">
        <v>45273</v>
      </c>
      <c r="K56" s="4" t="s">
        <v>9</v>
      </c>
      <c r="L56" s="5" t="s">
        <v>9</v>
      </c>
      <c r="M56" s="32">
        <f>IF(Tabela1[[#This Row],[DATA ENCERRAMENTO FASE 2]]="","",Tabela1[[#This Row],[DATA ENCERRAMENTO FASE 2]]+90)</f>
        <v>45363</v>
      </c>
    </row>
    <row r="57" spans="1:13" x14ac:dyDescent="0.3">
      <c r="A57" s="30" t="s">
        <v>65</v>
      </c>
      <c r="B57" s="5">
        <v>45142</v>
      </c>
      <c r="C57" s="8">
        <v>45152</v>
      </c>
      <c r="D57" s="5">
        <f>IF(Tabela1[[#This Row],[DATA ALINHAMENTO]]&lt;&gt;"",WORKDAY(Tabela1[[#This Row],[DATA ALINHAMENTO]],2,0),"")</f>
        <v>45154</v>
      </c>
      <c r="E57" s="3">
        <v>45160</v>
      </c>
      <c r="F57" s="6">
        <v>45181</v>
      </c>
      <c r="G57" s="3">
        <f t="shared" ref="G57:G79" si="4">IF(F57&lt;&gt;"",WORKDAY(F57,2,0),"")</f>
        <v>45183</v>
      </c>
      <c r="H57" s="5">
        <v>45181</v>
      </c>
      <c r="I57" s="5">
        <v>45258</v>
      </c>
      <c r="J57" s="5">
        <v>45258</v>
      </c>
      <c r="K57" s="4" t="s">
        <v>9</v>
      </c>
      <c r="L57" s="5" t="s">
        <v>9</v>
      </c>
      <c r="M57" s="32">
        <f>IF(Tabela1[[#This Row],[DATA ENCERRAMENTO FASE 2]]="","",Tabela1[[#This Row],[DATA ENCERRAMENTO FASE 2]]+90)</f>
        <v>45348</v>
      </c>
    </row>
    <row r="58" spans="1:13" x14ac:dyDescent="0.3">
      <c r="A58" s="30" t="s">
        <v>66</v>
      </c>
      <c r="B58" s="5">
        <v>45125</v>
      </c>
      <c r="C58" s="8">
        <v>45153</v>
      </c>
      <c r="D58" s="5">
        <f>IF(Tabela1[[#This Row],[DATA ALINHAMENTO]]&lt;&gt;"",WORKDAY(Tabela1[[#This Row],[DATA ALINHAMENTO]],2,0),"")</f>
        <v>45155</v>
      </c>
      <c r="E58" s="13">
        <v>45170</v>
      </c>
      <c r="F58" s="6">
        <v>45443</v>
      </c>
      <c r="G58" s="3">
        <f t="shared" si="4"/>
        <v>45447</v>
      </c>
      <c r="H58" s="5"/>
      <c r="I58" s="5"/>
      <c r="J58" s="5"/>
      <c r="K58" s="4"/>
      <c r="L58" s="5"/>
      <c r="M58" s="32" t="str">
        <f>IF(Tabela1[[#This Row],[DATA ENCERRAMENTO FASE 2]]="","",Tabela1[[#This Row],[DATA ENCERRAMENTO FASE 2]]+90)</f>
        <v/>
      </c>
    </row>
    <row r="59" spans="1:13" x14ac:dyDescent="0.3">
      <c r="A59" s="30" t="s">
        <v>67</v>
      </c>
      <c r="B59" s="5">
        <v>45135</v>
      </c>
      <c r="C59" s="8">
        <v>45175</v>
      </c>
      <c r="D59" s="5">
        <f>IF(Tabela1[[#This Row],[DATA ALINHAMENTO]]&lt;&gt;"",WORKDAY(Tabela1[[#This Row],[DATA ALINHAMENTO]],2,0),"")</f>
        <v>45177</v>
      </c>
      <c r="E59" s="3">
        <v>45224</v>
      </c>
      <c r="F59" s="6">
        <v>45372</v>
      </c>
      <c r="G59" s="3">
        <f t="shared" si="4"/>
        <v>45376</v>
      </c>
      <c r="H59" s="5">
        <v>45372</v>
      </c>
      <c r="I59" s="5"/>
      <c r="J59" s="5"/>
      <c r="K59" s="4"/>
      <c r="L59" s="5"/>
      <c r="M59" s="32" t="str">
        <f>IF(Tabela1[[#This Row],[DATA ENCERRAMENTO FASE 2]]="","",Tabela1[[#This Row],[DATA ENCERRAMENTO FASE 2]]+90)</f>
        <v/>
      </c>
    </row>
    <row r="60" spans="1:13" x14ac:dyDescent="0.3">
      <c r="A60" s="30" t="s">
        <v>68</v>
      </c>
      <c r="B60" s="5">
        <v>45107</v>
      </c>
      <c r="C60" s="8">
        <v>45149</v>
      </c>
      <c r="D60" s="5">
        <f>IF(Tabela1[[#This Row],[DATA ALINHAMENTO]]&lt;&gt;"",WORKDAY(Tabela1[[#This Row],[DATA ALINHAMENTO]],2,0),"")</f>
        <v>45153</v>
      </c>
      <c r="E60" s="3">
        <v>45166</v>
      </c>
      <c r="F60" s="6">
        <v>45225</v>
      </c>
      <c r="G60" s="3">
        <f t="shared" si="4"/>
        <v>45229</v>
      </c>
      <c r="H60" s="5">
        <v>45226</v>
      </c>
      <c r="I60" s="5"/>
      <c r="J60" s="5"/>
      <c r="K60" s="4"/>
      <c r="L60" s="5"/>
      <c r="M60" s="32" t="str">
        <f>IF(Tabela1[[#This Row],[DATA ENCERRAMENTO FASE 2]]="","",Tabela1[[#This Row],[DATA ENCERRAMENTO FASE 2]]+90)</f>
        <v/>
      </c>
    </row>
    <row r="61" spans="1:13" x14ac:dyDescent="0.3">
      <c r="A61" s="30" t="s">
        <v>69</v>
      </c>
      <c r="B61" s="5">
        <v>45141</v>
      </c>
      <c r="C61" s="8">
        <v>45152</v>
      </c>
      <c r="D61" s="5">
        <f>IF(Tabela1[[#This Row],[DATA ALINHAMENTO]]&lt;&gt;"",WORKDAY(Tabela1[[#This Row],[DATA ALINHAMENTO]],2,0),"")</f>
        <v>45154</v>
      </c>
      <c r="E61" s="13">
        <v>45183</v>
      </c>
      <c r="F61" s="6">
        <v>45481</v>
      </c>
      <c r="G61" s="3">
        <f t="shared" si="4"/>
        <v>45483</v>
      </c>
      <c r="H61" s="5">
        <v>45481</v>
      </c>
      <c r="I61" s="5"/>
      <c r="J61" s="5"/>
      <c r="K61" s="4"/>
      <c r="L61" s="5"/>
      <c r="M61" s="32" t="str">
        <f>IF(Tabela1[[#This Row],[DATA ENCERRAMENTO FASE 2]]="","",Tabela1[[#This Row],[DATA ENCERRAMENTO FASE 2]]+90)</f>
        <v/>
      </c>
    </row>
    <row r="62" spans="1:13" x14ac:dyDescent="0.3">
      <c r="A62" s="30" t="s">
        <v>70</v>
      </c>
      <c r="B62" s="5">
        <v>45107</v>
      </c>
      <c r="C62" s="8">
        <v>45155</v>
      </c>
      <c r="D62" s="5">
        <f>IF(Tabela1[[#This Row],[DATA ALINHAMENTO]]&lt;&gt;"",WORKDAY(Tabela1[[#This Row],[DATA ALINHAMENTO]],2,0),"")</f>
        <v>45159</v>
      </c>
      <c r="E62" s="3">
        <v>45163</v>
      </c>
      <c r="F62" s="6">
        <v>45427</v>
      </c>
      <c r="G62" s="3">
        <f t="shared" si="4"/>
        <v>45429</v>
      </c>
      <c r="H62" s="5">
        <v>45427</v>
      </c>
      <c r="I62" s="5"/>
      <c r="J62" s="5"/>
      <c r="K62" s="4"/>
      <c r="L62" s="5"/>
      <c r="M62" s="32" t="str">
        <f>IF(Tabela1[[#This Row],[DATA ENCERRAMENTO FASE 2]]="","",Tabela1[[#This Row],[DATA ENCERRAMENTO FASE 2]]+90)</f>
        <v/>
      </c>
    </row>
    <row r="63" spans="1:13" x14ac:dyDescent="0.3">
      <c r="A63" s="30" t="s">
        <v>71</v>
      </c>
      <c r="B63" s="5">
        <v>45154</v>
      </c>
      <c r="C63" s="8">
        <v>45156</v>
      </c>
      <c r="D63" s="5">
        <f>IF(Tabela1[[#This Row],[DATA ALINHAMENTO]]&lt;&gt;"",WORKDAY(Tabela1[[#This Row],[DATA ALINHAMENTO]],2,0),"")</f>
        <v>45160</v>
      </c>
      <c r="E63" s="3">
        <v>45168</v>
      </c>
      <c r="F63" s="6">
        <v>45198</v>
      </c>
      <c r="G63" s="3">
        <f t="shared" si="4"/>
        <v>45202</v>
      </c>
      <c r="H63" s="5">
        <v>45198</v>
      </c>
      <c r="I63" s="5">
        <v>45310</v>
      </c>
      <c r="J63" s="5">
        <v>45310</v>
      </c>
      <c r="K63" s="4" t="s">
        <v>9</v>
      </c>
      <c r="L63" s="5" t="s">
        <v>9</v>
      </c>
      <c r="M63" s="32">
        <f>IF(Tabela1[[#This Row],[DATA ENCERRAMENTO FASE 2]]="","",Tabela1[[#This Row],[DATA ENCERRAMENTO FASE 2]]+90)</f>
        <v>45400</v>
      </c>
    </row>
    <row r="64" spans="1:13" x14ac:dyDescent="0.3">
      <c r="A64" s="30" t="s">
        <v>72</v>
      </c>
      <c r="B64" s="5">
        <v>45154</v>
      </c>
      <c r="C64" s="8">
        <v>45159</v>
      </c>
      <c r="D64" s="5">
        <f>IF(Tabela1[[#This Row],[DATA ALINHAMENTO]]&lt;&gt;"",WORKDAY(Tabela1[[#This Row],[DATA ALINHAMENTO]],2,0),"")</f>
        <v>45161</v>
      </c>
      <c r="E64" s="23">
        <v>45166</v>
      </c>
      <c r="F64" s="6">
        <v>45226</v>
      </c>
      <c r="G64" s="3">
        <f t="shared" si="4"/>
        <v>45230</v>
      </c>
      <c r="H64" s="5">
        <v>45236</v>
      </c>
      <c r="I64" s="5">
        <v>45321</v>
      </c>
      <c r="J64" s="5">
        <v>45324</v>
      </c>
      <c r="K64" s="4" t="s">
        <v>9</v>
      </c>
      <c r="L64" s="5" t="s">
        <v>9</v>
      </c>
      <c r="M64" s="32">
        <f>IF(Tabela1[[#This Row],[DATA ENCERRAMENTO FASE 2]]="","",Tabela1[[#This Row],[DATA ENCERRAMENTO FASE 2]]+90)</f>
        <v>45411</v>
      </c>
    </row>
    <row r="65" spans="1:13" x14ac:dyDescent="0.3">
      <c r="A65" s="30" t="s">
        <v>73</v>
      </c>
      <c r="B65" s="5">
        <v>45120</v>
      </c>
      <c r="C65" s="8">
        <v>45432</v>
      </c>
      <c r="D65" s="5">
        <f>IF(Tabela1[[#This Row],[DATA ALINHAMENTO]]&lt;&gt;"",WORKDAY(Tabela1[[#This Row],[DATA ALINHAMENTO]],2,0),"")</f>
        <v>45434</v>
      </c>
      <c r="E65" s="3">
        <v>45440</v>
      </c>
      <c r="F65" s="6">
        <v>45490</v>
      </c>
      <c r="G65" s="3">
        <f t="shared" si="4"/>
        <v>45492</v>
      </c>
      <c r="H65" s="5">
        <v>45492</v>
      </c>
      <c r="I65" s="5"/>
      <c r="J65" s="5"/>
      <c r="K65" s="4"/>
      <c r="L65" s="5"/>
      <c r="M65" s="32" t="str">
        <f>IF(Tabela1[[#This Row],[DATA ENCERRAMENTO FASE 2]]="","",Tabela1[[#This Row],[DATA ENCERRAMENTO FASE 2]]+90)</f>
        <v/>
      </c>
    </row>
    <row r="66" spans="1:13" x14ac:dyDescent="0.3">
      <c r="A66" s="30" t="s">
        <v>74</v>
      </c>
      <c r="B66" s="5">
        <v>45133</v>
      </c>
      <c r="C66" s="8">
        <v>45166</v>
      </c>
      <c r="D66" s="5">
        <f>IF(Tabela1[[#This Row],[DATA ALINHAMENTO]]&lt;&gt;"",WORKDAY(Tabela1[[#This Row],[DATA ALINHAMENTO]],2,0),"")</f>
        <v>45168</v>
      </c>
      <c r="E66" s="13">
        <v>45183</v>
      </c>
      <c r="F66" s="6">
        <v>45203</v>
      </c>
      <c r="G66" s="3">
        <f t="shared" si="4"/>
        <v>45205</v>
      </c>
      <c r="H66" s="5"/>
      <c r="I66" s="5">
        <v>45288</v>
      </c>
      <c r="J66" s="5">
        <v>45295</v>
      </c>
      <c r="K66" s="4" t="s">
        <v>10</v>
      </c>
      <c r="L66" s="5"/>
      <c r="M66" s="32">
        <f>IF(Tabela1[[#This Row],[DATA ENCERRAMENTO FASE 2]]="","",Tabela1[[#This Row],[DATA ENCERRAMENTO FASE 2]]+90)</f>
        <v>45378</v>
      </c>
    </row>
    <row r="67" spans="1:13" x14ac:dyDescent="0.3">
      <c r="A67" s="30" t="s">
        <v>75</v>
      </c>
      <c r="B67" s="5">
        <v>45155</v>
      </c>
      <c r="C67" s="8">
        <v>45169</v>
      </c>
      <c r="D67" s="5">
        <f>IF(Tabela1[[#This Row],[DATA ALINHAMENTO]]&lt;&gt;"",WORKDAY(Tabela1[[#This Row],[DATA ALINHAMENTO]],2,0),"")</f>
        <v>45173</v>
      </c>
      <c r="E67" s="13">
        <v>45301</v>
      </c>
      <c r="F67" s="6">
        <v>45391</v>
      </c>
      <c r="G67" s="3">
        <f t="shared" si="4"/>
        <v>45393</v>
      </c>
      <c r="H67" s="5">
        <v>45392</v>
      </c>
      <c r="I67" s="5"/>
      <c r="J67" s="5"/>
      <c r="K67" s="4"/>
      <c r="L67" s="5"/>
      <c r="M67" s="32" t="str">
        <f>IF(Tabela1[[#This Row],[DATA ENCERRAMENTO FASE 2]]="","",Tabela1[[#This Row],[DATA ENCERRAMENTO FASE 2]]+90)</f>
        <v/>
      </c>
    </row>
    <row r="68" spans="1:13" x14ac:dyDescent="0.3">
      <c r="A68" s="30" t="s">
        <v>76</v>
      </c>
      <c r="B68" s="5">
        <v>45155</v>
      </c>
      <c r="C68" s="8">
        <v>45170</v>
      </c>
      <c r="D68" s="5">
        <f>IF(Tabela1[[#This Row],[DATA ALINHAMENTO]]&lt;&gt;"",WORKDAY(Tabela1[[#This Row],[DATA ALINHAMENTO]],2,0),"")</f>
        <v>45174</v>
      </c>
      <c r="E68" s="13">
        <v>45198</v>
      </c>
      <c r="F68" s="6">
        <v>45230</v>
      </c>
      <c r="G68" s="3">
        <f t="shared" si="4"/>
        <v>45232</v>
      </c>
      <c r="H68" s="5">
        <v>45230</v>
      </c>
      <c r="I68" s="5"/>
      <c r="J68" s="5"/>
      <c r="K68" s="4"/>
      <c r="L68" s="5"/>
      <c r="M68" s="32" t="str">
        <f>IF(Tabela1[[#This Row],[DATA ENCERRAMENTO FASE 2]]="","",Tabela1[[#This Row],[DATA ENCERRAMENTO FASE 2]]+90)</f>
        <v/>
      </c>
    </row>
    <row r="69" spans="1:13" x14ac:dyDescent="0.3">
      <c r="A69" s="30" t="s">
        <v>77</v>
      </c>
      <c r="B69" s="5">
        <v>45154</v>
      </c>
      <c r="C69" s="8">
        <v>45174</v>
      </c>
      <c r="D69" s="5">
        <f>IF(Tabela1[[#This Row],[DATA ALINHAMENTO]]&lt;&gt;"",WORKDAY(Tabela1[[#This Row],[DATA ALINHAMENTO]],2,0),"")</f>
        <v>45176</v>
      </c>
      <c r="E69" s="13">
        <v>45201</v>
      </c>
      <c r="F69" s="6">
        <v>45320</v>
      </c>
      <c r="G69" s="3">
        <f t="shared" si="4"/>
        <v>45322</v>
      </c>
      <c r="H69" s="5">
        <v>45320</v>
      </c>
      <c r="I69" s="5">
        <v>45373</v>
      </c>
      <c r="J69" s="5">
        <v>45373</v>
      </c>
      <c r="K69" s="4" t="s">
        <v>9</v>
      </c>
      <c r="L69" s="5" t="s">
        <v>9</v>
      </c>
      <c r="M69" s="32">
        <f>IF(Tabela1[[#This Row],[DATA ENCERRAMENTO FASE 2]]="","",Tabela1[[#This Row],[DATA ENCERRAMENTO FASE 2]]+90)</f>
        <v>45463</v>
      </c>
    </row>
    <row r="70" spans="1:13" ht="15" customHeight="1" x14ac:dyDescent="0.3">
      <c r="A70" s="30" t="s">
        <v>78</v>
      </c>
      <c r="B70" s="5">
        <v>45138</v>
      </c>
      <c r="C70" s="8">
        <v>45184</v>
      </c>
      <c r="D70" s="5">
        <f>IF(Tabela1[[#This Row],[DATA ALINHAMENTO]]&lt;&gt;"",WORKDAY(Tabela1[[#This Row],[DATA ALINHAMENTO]],2,0),"")</f>
        <v>45188</v>
      </c>
      <c r="E70" s="13">
        <v>45203</v>
      </c>
      <c r="F70" s="6">
        <v>45253</v>
      </c>
      <c r="G70" s="3">
        <f t="shared" si="4"/>
        <v>45257</v>
      </c>
      <c r="H70" s="5">
        <v>45253</v>
      </c>
      <c r="I70" s="5"/>
      <c r="J70" s="5"/>
      <c r="K70" s="4"/>
      <c r="L70" s="5"/>
      <c r="M70" s="32" t="str">
        <f>IF(Tabela1[[#This Row],[DATA ENCERRAMENTO FASE 2]]="","",Tabela1[[#This Row],[DATA ENCERRAMENTO FASE 2]]+90)</f>
        <v/>
      </c>
    </row>
    <row r="71" spans="1:13" ht="15" customHeight="1" x14ac:dyDescent="0.3">
      <c r="A71" s="30" t="s">
        <v>79</v>
      </c>
      <c r="B71" s="5">
        <v>45161</v>
      </c>
      <c r="C71" s="8">
        <v>45180</v>
      </c>
      <c r="D71" s="5">
        <f>IF(Tabela1[[#This Row],[DATA ALINHAMENTO]]&lt;&gt;"",WORKDAY(Tabela1[[#This Row],[DATA ALINHAMENTO]],2,0),"")</f>
        <v>45182</v>
      </c>
      <c r="E71" s="13">
        <v>45189</v>
      </c>
      <c r="F71" s="6">
        <v>45230</v>
      </c>
      <c r="G71" s="3">
        <f t="shared" si="4"/>
        <v>45232</v>
      </c>
      <c r="H71" s="5">
        <v>45230</v>
      </c>
      <c r="I71" s="5"/>
      <c r="J71" s="5"/>
      <c r="K71" s="4"/>
      <c r="L71" s="5"/>
      <c r="M71" s="32" t="str">
        <f>IF(Tabela1[[#This Row],[DATA ENCERRAMENTO FASE 2]]="","",Tabela1[[#This Row],[DATA ENCERRAMENTO FASE 2]]+90)</f>
        <v/>
      </c>
    </row>
    <row r="72" spans="1:13" x14ac:dyDescent="0.3">
      <c r="A72" s="30" t="s">
        <v>80</v>
      </c>
      <c r="B72" s="5">
        <v>45160</v>
      </c>
      <c r="C72" s="8">
        <v>45174</v>
      </c>
      <c r="D72" s="5">
        <f>IF(Tabela1[[#This Row],[DATA ALINHAMENTO]]&lt;&gt;"",WORKDAY(Tabela1[[#This Row],[DATA ALINHAMENTO]],2,0),"")</f>
        <v>45176</v>
      </c>
      <c r="E72" s="13">
        <v>45189</v>
      </c>
      <c r="F72" s="6">
        <v>45237</v>
      </c>
      <c r="G72" s="3">
        <f t="shared" si="4"/>
        <v>45239</v>
      </c>
      <c r="H72" s="5">
        <v>45237</v>
      </c>
      <c r="I72" s="5">
        <v>45351</v>
      </c>
      <c r="J72" s="5">
        <v>45352</v>
      </c>
      <c r="K72" s="4" t="s">
        <v>9</v>
      </c>
      <c r="L72" s="4" t="s">
        <v>9</v>
      </c>
      <c r="M72" s="32">
        <f>IF(Tabela1[[#This Row],[DATA ENCERRAMENTO FASE 2]]="","",Tabela1[[#This Row],[DATA ENCERRAMENTO FASE 2]]+90)</f>
        <v>45441</v>
      </c>
    </row>
    <row r="73" spans="1:13" x14ac:dyDescent="0.3">
      <c r="A73" s="30" t="s">
        <v>81</v>
      </c>
      <c r="B73" s="5">
        <v>45169</v>
      </c>
      <c r="C73" s="8">
        <v>45181</v>
      </c>
      <c r="D73" s="5">
        <f>IF(Tabela1[[#This Row],[DATA ALINHAMENTO]]&lt;&gt;"",WORKDAY(Tabela1[[#This Row],[DATA ALINHAMENTO]],2,0),"")</f>
        <v>45183</v>
      </c>
      <c r="E73" s="13">
        <v>45190</v>
      </c>
      <c r="F73" s="6">
        <v>45286</v>
      </c>
      <c r="G73" s="3">
        <f t="shared" si="4"/>
        <v>45288</v>
      </c>
      <c r="H73" s="5">
        <v>45286</v>
      </c>
      <c r="I73" s="5"/>
      <c r="J73" s="5"/>
      <c r="K73" s="4"/>
      <c r="L73" s="5"/>
      <c r="M73" s="32" t="str">
        <f>IF(Tabela1[[#This Row],[DATA ENCERRAMENTO FASE 2]]="","",Tabela1[[#This Row],[DATA ENCERRAMENTO FASE 2]]+90)</f>
        <v/>
      </c>
    </row>
    <row r="74" spans="1:13" x14ac:dyDescent="0.3">
      <c r="A74" s="30" t="s">
        <v>82</v>
      </c>
      <c r="B74" s="5">
        <v>45163</v>
      </c>
      <c r="C74" s="8">
        <v>45180</v>
      </c>
      <c r="D74" s="5">
        <f>IF(Tabela1[[#This Row],[DATA ALINHAMENTO]]&lt;&gt;"",WORKDAY(Tabela1[[#This Row],[DATA ALINHAMENTO]],2,0),"")</f>
        <v>45182</v>
      </c>
      <c r="E74" s="13">
        <v>45203</v>
      </c>
      <c r="F74" s="6">
        <v>45253</v>
      </c>
      <c r="G74" s="3">
        <f t="shared" si="4"/>
        <v>45257</v>
      </c>
      <c r="H74" s="5">
        <v>45253</v>
      </c>
      <c r="I74" s="5">
        <v>45378</v>
      </c>
      <c r="J74" s="5">
        <v>45378</v>
      </c>
      <c r="K74" s="4" t="s">
        <v>9</v>
      </c>
      <c r="L74" s="5" t="s">
        <v>9</v>
      </c>
      <c r="M74" s="32">
        <f>IF(Tabela1[[#This Row],[DATA ENCERRAMENTO FASE 2]]="","",Tabela1[[#This Row],[DATA ENCERRAMENTO FASE 2]]+90)</f>
        <v>45468</v>
      </c>
    </row>
    <row r="75" spans="1:13" x14ac:dyDescent="0.3">
      <c r="A75" s="30" t="s">
        <v>83</v>
      </c>
      <c r="B75" s="5">
        <v>45154</v>
      </c>
      <c r="C75" s="5">
        <v>45182</v>
      </c>
      <c r="D75" s="5">
        <f>IF(Tabela1[[#This Row],[DATA ALINHAMENTO]]&lt;&gt;"",WORKDAY(Tabela1[[#This Row],[DATA ALINHAMENTO]],2,0),"")</f>
        <v>45184</v>
      </c>
      <c r="E75" s="13">
        <v>45202</v>
      </c>
      <c r="F75" s="6">
        <v>45257</v>
      </c>
      <c r="G75" s="3">
        <f t="shared" si="4"/>
        <v>45259</v>
      </c>
      <c r="H75" s="5">
        <v>45257</v>
      </c>
      <c r="I75" s="5">
        <v>45398</v>
      </c>
      <c r="J75" s="5">
        <v>45398</v>
      </c>
      <c r="K75" s="4" t="s">
        <v>9</v>
      </c>
      <c r="L75" s="5" t="s">
        <v>9</v>
      </c>
      <c r="M75" s="32">
        <f>IF(Tabela1[[#This Row],[DATA ENCERRAMENTO FASE 2]]="","",Tabela1[[#This Row],[DATA ENCERRAMENTO FASE 2]]+90)</f>
        <v>45488</v>
      </c>
    </row>
    <row r="76" spans="1:13" x14ac:dyDescent="0.3">
      <c r="A76" s="30" t="s">
        <v>84</v>
      </c>
      <c r="B76" s="5">
        <v>45159</v>
      </c>
      <c r="C76" s="8">
        <v>45196</v>
      </c>
      <c r="D76" s="5">
        <f>IF(Tabela1[[#This Row],[DATA ALINHAMENTO]]&lt;&gt;"",WORKDAY(Tabela1[[#This Row],[DATA ALINHAMENTO]],2,0),"")</f>
        <v>45198</v>
      </c>
      <c r="E76" s="13">
        <v>45217</v>
      </c>
      <c r="F76" s="8">
        <v>45363</v>
      </c>
      <c r="G76" s="3">
        <f t="shared" si="4"/>
        <v>45365</v>
      </c>
      <c r="H76" s="7">
        <v>45363</v>
      </c>
      <c r="I76" s="5"/>
      <c r="J76" s="5"/>
      <c r="K76" s="4"/>
      <c r="L76" s="5"/>
      <c r="M76" s="32" t="str">
        <f>IF(Tabela1[[#This Row],[DATA ENCERRAMENTO FASE 2]]="","",Tabela1[[#This Row],[DATA ENCERRAMENTO FASE 2]]+90)</f>
        <v/>
      </c>
    </row>
    <row r="77" spans="1:13" x14ac:dyDescent="0.3">
      <c r="A77" s="30" t="s">
        <v>85</v>
      </c>
      <c r="B77" s="5">
        <v>45170</v>
      </c>
      <c r="C77" s="8">
        <v>45188</v>
      </c>
      <c r="D77" s="5">
        <f>IF(Tabela1[[#This Row],[DATA ALINHAMENTO]]&lt;&gt;"",WORKDAY(Tabela1[[#This Row],[DATA ALINHAMENTO]],2,0),"")</f>
        <v>45190</v>
      </c>
      <c r="E77" s="13">
        <v>45195</v>
      </c>
      <c r="F77" s="8">
        <v>45254</v>
      </c>
      <c r="G77" s="3">
        <f t="shared" si="4"/>
        <v>45258</v>
      </c>
      <c r="H77" s="7">
        <v>45254</v>
      </c>
      <c r="I77" s="5">
        <v>45378</v>
      </c>
      <c r="J77" s="5">
        <v>45378</v>
      </c>
      <c r="K77" s="4" t="s">
        <v>9</v>
      </c>
      <c r="L77" s="5" t="s">
        <v>9</v>
      </c>
      <c r="M77" s="32">
        <f>IF(Tabela1[[#This Row],[DATA ENCERRAMENTO FASE 2]]="","",Tabela1[[#This Row],[DATA ENCERRAMENTO FASE 2]]+90)</f>
        <v>45468</v>
      </c>
    </row>
    <row r="78" spans="1:13" x14ac:dyDescent="0.3">
      <c r="A78" s="30" t="s">
        <v>86</v>
      </c>
      <c r="B78" s="5">
        <v>45188</v>
      </c>
      <c r="C78" s="5">
        <v>45210</v>
      </c>
      <c r="D78" s="5">
        <f>IF(Tabela1[[#This Row],[DATA ALINHAMENTO]]&lt;&gt;"",WORKDAY(Tabela1[[#This Row],[DATA ALINHAMENTO]],2,0),"")</f>
        <v>45212</v>
      </c>
      <c r="E78" s="13">
        <v>45236</v>
      </c>
      <c r="F78" s="6">
        <v>45378</v>
      </c>
      <c r="G78" s="3">
        <f t="shared" si="4"/>
        <v>45380</v>
      </c>
      <c r="H78" s="5">
        <v>45379</v>
      </c>
      <c r="I78" s="5"/>
      <c r="J78" s="5"/>
      <c r="K78" s="4"/>
      <c r="L78" s="5"/>
      <c r="M78" s="32" t="str">
        <f>IF(Tabela1[[#This Row],[DATA ENCERRAMENTO FASE 2]]="","",Tabela1[[#This Row],[DATA ENCERRAMENTO FASE 2]]+90)</f>
        <v/>
      </c>
    </row>
    <row r="79" spans="1:13" x14ac:dyDescent="0.3">
      <c r="A79" s="30" t="s">
        <v>87</v>
      </c>
      <c r="B79" s="5">
        <v>45191</v>
      </c>
      <c r="C79" s="5">
        <v>45236</v>
      </c>
      <c r="D79" s="5">
        <f>IF(Tabela1[[#This Row],[DATA ALINHAMENTO]]&lt;&gt;"",WORKDAY(Tabela1[[#This Row],[DATA ALINHAMENTO]],2,0),"")</f>
        <v>45238</v>
      </c>
      <c r="E79" s="13">
        <v>45244</v>
      </c>
      <c r="F79" s="6">
        <v>45289</v>
      </c>
      <c r="G79" s="3">
        <f t="shared" si="4"/>
        <v>45293</v>
      </c>
      <c r="H79" s="5">
        <v>45289</v>
      </c>
      <c r="I79" s="5">
        <v>45470</v>
      </c>
      <c r="J79" s="5">
        <v>45470</v>
      </c>
      <c r="K79" s="4" t="s">
        <v>9</v>
      </c>
      <c r="L79" s="5" t="s">
        <v>9</v>
      </c>
      <c r="M79" s="32"/>
    </row>
    <row r="80" spans="1:13" x14ac:dyDescent="0.3">
      <c r="A80" s="30" t="s">
        <v>88</v>
      </c>
      <c r="B80" s="5">
        <v>45194</v>
      </c>
      <c r="C80" s="5">
        <v>45195</v>
      </c>
      <c r="D80" s="5">
        <f>IF(Tabela1[[#This Row],[DATA ALINHAMENTO]]&lt;&gt;"",WORKDAY(Tabela1[[#This Row],[DATA ALINHAMENTO]],2,0),"")</f>
        <v>45197</v>
      </c>
      <c r="E80" s="13">
        <v>45217</v>
      </c>
      <c r="F80" s="6">
        <v>45230</v>
      </c>
      <c r="G80" s="3">
        <f t="shared" ref="G80:G92" si="5">IF(F80&lt;&gt;"",WORKDAY(F80,2,0),"")</f>
        <v>45232</v>
      </c>
      <c r="H80" s="5">
        <v>45230</v>
      </c>
      <c r="I80" s="5">
        <v>45468</v>
      </c>
      <c r="J80" s="5">
        <v>45470</v>
      </c>
      <c r="K80" s="4" t="s">
        <v>9</v>
      </c>
      <c r="L80" s="5" t="s">
        <v>9</v>
      </c>
      <c r="M80" s="32"/>
    </row>
    <row r="81" spans="1:13" x14ac:dyDescent="0.3">
      <c r="A81" s="30" t="s">
        <v>89</v>
      </c>
      <c r="B81" s="5">
        <v>45196</v>
      </c>
      <c r="C81" s="5">
        <v>45203</v>
      </c>
      <c r="D81" s="5">
        <f>IF(Tabela1[[#This Row],[DATA ALINHAMENTO]]&lt;&gt;"",WORKDAY(Tabela1[[#This Row],[DATA ALINHAMENTO]],2,0),"")</f>
        <v>45205</v>
      </c>
      <c r="E81" s="8">
        <v>45209</v>
      </c>
      <c r="F81" s="6">
        <v>45225</v>
      </c>
      <c r="G81" s="3">
        <f t="shared" si="5"/>
        <v>45229</v>
      </c>
      <c r="H81" s="5">
        <v>45225</v>
      </c>
      <c r="I81" s="5">
        <v>45259</v>
      </c>
      <c r="J81" s="5">
        <v>45260</v>
      </c>
      <c r="K81" s="4" t="s">
        <v>9</v>
      </c>
      <c r="L81" s="5" t="s">
        <v>9</v>
      </c>
      <c r="M81" s="32">
        <f>IF(Tabela1[[#This Row],[DATA ENCERRAMENTO FASE 2]]="","",Tabela1[[#This Row],[DATA ENCERRAMENTO FASE 2]]+90)</f>
        <v>45349</v>
      </c>
    </row>
    <row r="82" spans="1:13" x14ac:dyDescent="0.3">
      <c r="A82" s="30" t="s">
        <v>90</v>
      </c>
      <c r="B82" s="5">
        <v>45196</v>
      </c>
      <c r="C82" s="5">
        <v>45203</v>
      </c>
      <c r="D82" s="5">
        <f>IF(Tabela1[[#This Row],[DATA ALINHAMENTO]]&lt;&gt;"",WORKDAY(Tabela1[[#This Row],[DATA ALINHAMENTO]],2,0),"")</f>
        <v>45205</v>
      </c>
      <c r="E82" s="8">
        <v>45218</v>
      </c>
      <c r="F82" s="6">
        <v>45243</v>
      </c>
      <c r="G82" s="3">
        <f t="shared" si="5"/>
        <v>45245</v>
      </c>
      <c r="H82" s="5">
        <v>45267</v>
      </c>
      <c r="I82" s="5">
        <v>45320</v>
      </c>
      <c r="J82" s="5">
        <v>45320</v>
      </c>
      <c r="K82" s="4" t="s">
        <v>9</v>
      </c>
      <c r="L82" s="5" t="s">
        <v>9</v>
      </c>
      <c r="M82" s="32">
        <f>IF(Tabela1[[#This Row],[DATA ENCERRAMENTO FASE 2]]="","",Tabela1[[#This Row],[DATA ENCERRAMENTO FASE 2]]+90)</f>
        <v>45410</v>
      </c>
    </row>
    <row r="83" spans="1:13" x14ac:dyDescent="0.3">
      <c r="A83" s="30" t="s">
        <v>91</v>
      </c>
      <c r="B83" s="5">
        <v>45197</v>
      </c>
      <c r="C83" s="8">
        <v>45204</v>
      </c>
      <c r="D83" s="5">
        <f>IF(Tabela1[[#This Row],[DATA ALINHAMENTO]]&lt;&gt;"",WORKDAY(Tabela1[[#This Row],[DATA ALINHAMENTO]],2,0),"")</f>
        <v>45208</v>
      </c>
      <c r="E83" s="8">
        <v>45216</v>
      </c>
      <c r="F83" s="6">
        <v>45230</v>
      </c>
      <c r="G83" s="3">
        <f t="shared" si="5"/>
        <v>45232</v>
      </c>
      <c r="H83" s="5">
        <v>45230</v>
      </c>
      <c r="I83" s="5">
        <v>45273</v>
      </c>
      <c r="J83" s="5">
        <v>45273</v>
      </c>
      <c r="K83" s="4" t="s">
        <v>9</v>
      </c>
      <c r="L83" s="5" t="s">
        <v>9</v>
      </c>
      <c r="M83" s="32">
        <f>IF(Tabela1[[#This Row],[DATA ENCERRAMENTO FASE 2]]="","",Tabela1[[#This Row],[DATA ENCERRAMENTO FASE 2]]+90)</f>
        <v>45363</v>
      </c>
    </row>
    <row r="84" spans="1:13" x14ac:dyDescent="0.3">
      <c r="A84" s="30" t="s">
        <v>92</v>
      </c>
      <c r="B84" s="5">
        <v>45198</v>
      </c>
      <c r="C84" s="8">
        <v>45216</v>
      </c>
      <c r="D84" s="5">
        <f>IF(Tabela1[[#This Row],[DATA ALINHAMENTO]]&lt;&gt;"",WORKDAY(Tabela1[[#This Row],[DATA ALINHAMENTO]],2,0),"")</f>
        <v>45218</v>
      </c>
      <c r="E84" s="8">
        <v>45223</v>
      </c>
      <c r="F84" s="6">
        <v>45320</v>
      </c>
      <c r="G84" s="3">
        <f t="shared" si="5"/>
        <v>45322</v>
      </c>
      <c r="H84" s="5">
        <v>45320</v>
      </c>
      <c r="I84" s="5">
        <v>45369</v>
      </c>
      <c r="J84" s="5">
        <v>45369</v>
      </c>
      <c r="K84" s="4" t="s">
        <v>9</v>
      </c>
      <c r="L84" s="5" t="s">
        <v>9</v>
      </c>
      <c r="M84" s="32">
        <f>IF(Tabela1[[#This Row],[DATA ENCERRAMENTO FASE 2]]="","",Tabela1[[#This Row],[DATA ENCERRAMENTO FASE 2]]+90)</f>
        <v>45459</v>
      </c>
    </row>
    <row r="85" spans="1:13" x14ac:dyDescent="0.3">
      <c r="A85" s="30" t="s">
        <v>93</v>
      </c>
      <c r="B85" s="5">
        <v>45204</v>
      </c>
      <c r="C85" s="5">
        <v>45215</v>
      </c>
      <c r="D85" s="5">
        <f>IF(Tabela1[[#This Row],[DATA ALINHAMENTO]]&lt;&gt;"",WORKDAY(Tabela1[[#This Row],[DATA ALINHAMENTO]],2,0),"")</f>
        <v>45217</v>
      </c>
      <c r="E85" s="8">
        <v>45224</v>
      </c>
      <c r="F85" s="6">
        <v>45296</v>
      </c>
      <c r="G85" s="3">
        <f t="shared" si="5"/>
        <v>45300</v>
      </c>
      <c r="H85" s="5">
        <v>45327</v>
      </c>
      <c r="I85" s="5"/>
      <c r="J85" s="5"/>
      <c r="K85" s="4"/>
      <c r="L85" s="5"/>
      <c r="M85" s="32" t="str">
        <f>IF(Tabela1[[#This Row],[DATA ENCERRAMENTO FASE 2]]="","",Tabela1[[#This Row],[DATA ENCERRAMENTO FASE 2]]+90)</f>
        <v/>
      </c>
    </row>
    <row r="86" spans="1:13" x14ac:dyDescent="0.3">
      <c r="A86" s="30" t="s">
        <v>94</v>
      </c>
      <c r="B86" s="5">
        <v>45210</v>
      </c>
      <c r="C86" s="5">
        <v>45222</v>
      </c>
      <c r="D86" s="5">
        <f>IF(Tabela1[[#This Row],[DATA ALINHAMENTO]]&lt;&gt;"",WORKDAY(Tabela1[[#This Row],[DATA ALINHAMENTO]],2,0),"")</f>
        <v>45224</v>
      </c>
      <c r="E86" s="8">
        <v>45230</v>
      </c>
      <c r="F86" s="6">
        <v>45279</v>
      </c>
      <c r="G86" s="3">
        <f t="shared" si="5"/>
        <v>45281</v>
      </c>
      <c r="H86" s="5">
        <v>45279</v>
      </c>
      <c r="I86" s="5">
        <v>45468</v>
      </c>
      <c r="J86" s="5">
        <v>45468</v>
      </c>
      <c r="K86" s="4" t="s">
        <v>9</v>
      </c>
      <c r="L86" s="5" t="s">
        <v>9</v>
      </c>
      <c r="M86" s="32"/>
    </row>
    <row r="87" spans="1:13" x14ac:dyDescent="0.3">
      <c r="A87" s="30" t="s">
        <v>95</v>
      </c>
      <c r="B87" s="5">
        <v>45217</v>
      </c>
      <c r="C87" s="5">
        <v>45224</v>
      </c>
      <c r="D87" s="5">
        <f>IF(Tabela1[[#This Row],[DATA ALINHAMENTO]]&lt;&gt;"",WORKDAY(Tabela1[[#This Row],[DATA ALINHAMENTO]],2,0),"")</f>
        <v>45226</v>
      </c>
      <c r="E87" s="8">
        <v>45238</v>
      </c>
      <c r="F87" s="6">
        <v>45272</v>
      </c>
      <c r="G87" s="3">
        <f t="shared" si="5"/>
        <v>45274</v>
      </c>
      <c r="H87" s="5">
        <v>45272</v>
      </c>
      <c r="I87" s="5">
        <v>45348</v>
      </c>
      <c r="J87" s="5">
        <v>45348</v>
      </c>
      <c r="K87" s="4" t="s">
        <v>9</v>
      </c>
      <c r="L87" s="5" t="s">
        <v>9</v>
      </c>
      <c r="M87" s="32">
        <f>IF(Tabela1[[#This Row],[DATA ENCERRAMENTO FASE 2]]="","",Tabela1[[#This Row],[DATA ENCERRAMENTO FASE 2]]+90)</f>
        <v>45438</v>
      </c>
    </row>
    <row r="88" spans="1:13" x14ac:dyDescent="0.3">
      <c r="A88" s="30" t="s">
        <v>96</v>
      </c>
      <c r="B88" s="5">
        <v>45210</v>
      </c>
      <c r="C88" s="5">
        <v>45233</v>
      </c>
      <c r="D88" s="5">
        <f>IF(Tabela1[[#This Row],[DATA ALINHAMENTO]]&lt;&gt;"",WORKDAY(Tabela1[[#This Row],[DATA ALINHAMENTO]],2,0),"")</f>
        <v>45237</v>
      </c>
      <c r="E88" s="8">
        <v>45252</v>
      </c>
      <c r="F88" s="6">
        <v>45286</v>
      </c>
      <c r="G88" s="3">
        <f t="shared" si="5"/>
        <v>45288</v>
      </c>
      <c r="H88" s="5">
        <v>45286</v>
      </c>
      <c r="I88" s="5">
        <v>45471</v>
      </c>
      <c r="J88" s="5">
        <v>45474</v>
      </c>
      <c r="K88" s="4" t="s">
        <v>9</v>
      </c>
      <c r="L88" s="5" t="s">
        <v>9</v>
      </c>
      <c r="M88" s="32"/>
    </row>
    <row r="89" spans="1:13" x14ac:dyDescent="0.3">
      <c r="A89" s="30" t="s">
        <v>97</v>
      </c>
      <c r="B89" s="5">
        <v>45215</v>
      </c>
      <c r="C89" s="5">
        <v>45250</v>
      </c>
      <c r="D89" s="5">
        <f>IF(Tabela1[[#This Row],[DATA ALINHAMENTO]]&lt;&gt;"",WORKDAY(Tabela1[[#This Row],[DATA ALINHAMENTO]],2,0),"")</f>
        <v>45252</v>
      </c>
      <c r="E89" s="8">
        <v>45268</v>
      </c>
      <c r="F89" s="6">
        <v>45344</v>
      </c>
      <c r="G89" s="3">
        <f t="shared" si="5"/>
        <v>45348</v>
      </c>
      <c r="H89" s="5">
        <v>45348</v>
      </c>
      <c r="I89" s="5">
        <v>45469</v>
      </c>
      <c r="J89" s="5">
        <v>45469</v>
      </c>
      <c r="K89" s="4" t="s">
        <v>9</v>
      </c>
      <c r="L89" s="5" t="s">
        <v>9</v>
      </c>
      <c r="M89" s="32"/>
    </row>
    <row r="90" spans="1:13" x14ac:dyDescent="0.3">
      <c r="A90" s="30" t="s">
        <v>98</v>
      </c>
      <c r="B90" s="5">
        <v>45218</v>
      </c>
      <c r="C90" s="5">
        <v>45257</v>
      </c>
      <c r="D90" s="5">
        <f>IF(Tabela1[[#This Row],[DATA ALINHAMENTO]]&lt;&gt;"",WORKDAY(Tabela1[[#This Row],[DATA ALINHAMENTO]],2,0),"")</f>
        <v>45259</v>
      </c>
      <c r="E90" s="8">
        <v>45296</v>
      </c>
      <c r="F90" s="6">
        <v>45349</v>
      </c>
      <c r="G90" s="3">
        <f t="shared" si="5"/>
        <v>45351</v>
      </c>
      <c r="H90" s="5">
        <v>45349</v>
      </c>
      <c r="I90" s="5">
        <v>45379</v>
      </c>
      <c r="J90" s="5">
        <v>45379</v>
      </c>
      <c r="K90" s="4" t="s">
        <v>9</v>
      </c>
      <c r="L90" s="5" t="s">
        <v>9</v>
      </c>
      <c r="M90" s="32">
        <f>IF(Tabela1[[#This Row],[DATA ENCERRAMENTO FASE 2]]="","",Tabela1[[#This Row],[DATA ENCERRAMENTO FASE 2]]+90)</f>
        <v>45469</v>
      </c>
    </row>
    <row r="91" spans="1:13" x14ac:dyDescent="0.3">
      <c r="A91" s="30" t="s">
        <v>99</v>
      </c>
      <c r="B91" s="5">
        <v>45225</v>
      </c>
      <c r="C91" s="8">
        <v>45254</v>
      </c>
      <c r="D91" s="5">
        <f>IF(Tabela1[[#This Row],[DATA ALINHAMENTO]]&lt;&gt;"",WORKDAY(Tabela1[[#This Row],[DATA ALINHAMENTO]],2,0),"")</f>
        <v>45258</v>
      </c>
      <c r="E91" s="8"/>
      <c r="F91" s="6"/>
      <c r="G91" s="3" t="str">
        <f t="shared" si="5"/>
        <v/>
      </c>
      <c r="H91" s="5"/>
      <c r="I91" s="5"/>
      <c r="J91" s="5"/>
      <c r="K91" s="4"/>
      <c r="L91" s="5"/>
      <c r="M91" s="32" t="str">
        <f>IF(Tabela1[[#This Row],[DATA ENCERRAMENTO FASE 2]]="","",Tabela1[[#This Row],[DATA ENCERRAMENTO FASE 2]]+90)</f>
        <v/>
      </c>
    </row>
    <row r="92" spans="1:13" x14ac:dyDescent="0.3">
      <c r="A92" s="30" t="s">
        <v>100</v>
      </c>
      <c r="B92" s="5">
        <v>45227</v>
      </c>
      <c r="C92" s="8">
        <v>45233</v>
      </c>
      <c r="D92" s="5">
        <f>IF(Tabela1[[#This Row],[DATA ALINHAMENTO]]&lt;&gt;"",WORKDAY(Tabela1[[#This Row],[DATA ALINHAMENTO]],2,0),"")</f>
        <v>45237</v>
      </c>
      <c r="E92" s="8">
        <v>45238</v>
      </c>
      <c r="F92" s="6">
        <v>45258</v>
      </c>
      <c r="G92" s="3">
        <f t="shared" si="5"/>
        <v>45260</v>
      </c>
      <c r="H92" s="5">
        <v>45258</v>
      </c>
      <c r="I92" s="5">
        <v>45373</v>
      </c>
      <c r="J92" s="5">
        <v>45373</v>
      </c>
      <c r="K92" s="4" t="s">
        <v>9</v>
      </c>
      <c r="L92" s="5" t="s">
        <v>9</v>
      </c>
      <c r="M92" s="32">
        <f>IF(Tabela1[[#This Row],[DATA ENCERRAMENTO FASE 2]]="","",Tabela1[[#This Row],[DATA ENCERRAMENTO FASE 2]]+90)</f>
        <v>45463</v>
      </c>
    </row>
    <row r="93" spans="1:13" x14ac:dyDescent="0.3">
      <c r="A93" s="30" t="s">
        <v>101</v>
      </c>
      <c r="B93" s="5">
        <v>45209</v>
      </c>
      <c r="C93" s="5">
        <v>45236</v>
      </c>
      <c r="D93" s="5">
        <f>IF(Tabela1[[#This Row],[DATA ALINHAMENTO]]&lt;&gt;"",WORKDAY(Tabela1[[#This Row],[DATA ALINHAMENTO]],2,0),"")</f>
        <v>45238</v>
      </c>
      <c r="E93" s="8">
        <v>45341</v>
      </c>
      <c r="F93" s="6">
        <v>45457</v>
      </c>
      <c r="G93" s="3">
        <f t="shared" ref="G93:G119" si="6">IF(F93&lt;&gt;"",WORKDAY(F93,2,0),"")</f>
        <v>45461</v>
      </c>
      <c r="H93" s="5">
        <v>45457</v>
      </c>
      <c r="I93" s="5"/>
      <c r="J93" s="5"/>
      <c r="K93" s="4"/>
      <c r="L93" s="5"/>
      <c r="M93" s="32" t="str">
        <f>IF(Tabela1[[#This Row],[DATA ENCERRAMENTO FASE 2]]="","",Tabela1[[#This Row],[DATA ENCERRAMENTO FASE 2]]+90)</f>
        <v/>
      </c>
    </row>
    <row r="94" spans="1:13" x14ac:dyDescent="0.3">
      <c r="A94" s="30" t="s">
        <v>102</v>
      </c>
      <c r="B94" s="5">
        <v>45222</v>
      </c>
      <c r="C94" s="5">
        <v>45239</v>
      </c>
      <c r="D94" s="5">
        <f>IF(Tabela1[[#This Row],[DATA ALINHAMENTO]]&lt;&gt;"",WORKDAY(Tabela1[[#This Row],[DATA ALINHAMENTO]],2,0),"")</f>
        <v>45243</v>
      </c>
      <c r="E94" s="8">
        <v>45257</v>
      </c>
      <c r="F94" s="6">
        <v>45350</v>
      </c>
      <c r="G94" s="3">
        <f t="shared" si="6"/>
        <v>45352</v>
      </c>
      <c r="H94" s="5">
        <v>45355</v>
      </c>
      <c r="I94" s="5"/>
      <c r="J94" s="5"/>
      <c r="K94" s="4"/>
      <c r="L94" s="5"/>
      <c r="M94" s="32" t="str">
        <f>IF(Tabela1[[#This Row],[DATA ENCERRAMENTO FASE 2]]="","",Tabela1[[#This Row],[DATA ENCERRAMENTO FASE 2]]+90)</f>
        <v/>
      </c>
    </row>
    <row r="95" spans="1:13" x14ac:dyDescent="0.3">
      <c r="A95" s="30" t="s">
        <v>103</v>
      </c>
      <c r="B95" s="5">
        <v>45125</v>
      </c>
      <c r="C95" s="5">
        <v>45260</v>
      </c>
      <c r="D95" s="5">
        <f>IF(Tabela1[[#This Row],[DATA ALINHAMENTO]]&lt;&gt;"",WORKDAY(Tabela1[[#This Row],[DATA ALINHAMENTO]],2,0),"")</f>
        <v>45264</v>
      </c>
      <c r="E95" s="8">
        <v>45278</v>
      </c>
      <c r="F95" s="6">
        <v>45336</v>
      </c>
      <c r="G95" s="3">
        <f t="shared" si="6"/>
        <v>45338</v>
      </c>
      <c r="H95" s="5">
        <v>45336</v>
      </c>
      <c r="I95" s="5"/>
      <c r="J95" s="5"/>
      <c r="K95" s="4"/>
      <c r="L95" s="5"/>
      <c r="M95" s="32" t="str">
        <f>IF(Tabela1[[#This Row],[DATA ENCERRAMENTO FASE 2]]="","",Tabela1[[#This Row],[DATA ENCERRAMENTO FASE 2]]+90)</f>
        <v/>
      </c>
    </row>
    <row r="96" spans="1:13" x14ac:dyDescent="0.3">
      <c r="A96" s="30" t="s">
        <v>104</v>
      </c>
      <c r="B96" s="5">
        <v>45121</v>
      </c>
      <c r="C96" s="5">
        <v>45239</v>
      </c>
      <c r="D96" s="5">
        <f>IF(Tabela1[[#This Row],[DATA ALINHAMENTO]]&lt;&gt;"",WORKDAY(Tabela1[[#This Row],[DATA ALINHAMENTO]],2,0),"")</f>
        <v>45243</v>
      </c>
      <c r="E96" s="8">
        <v>45251</v>
      </c>
      <c r="F96" s="6">
        <v>45280</v>
      </c>
      <c r="G96" s="3">
        <f t="shared" si="6"/>
        <v>45282</v>
      </c>
      <c r="H96" s="5">
        <v>45287</v>
      </c>
      <c r="I96" s="5">
        <v>45408</v>
      </c>
      <c r="J96" s="5">
        <v>45408</v>
      </c>
      <c r="K96" s="4" t="s">
        <v>9</v>
      </c>
      <c r="L96" s="5" t="s">
        <v>10</v>
      </c>
      <c r="M96" s="32">
        <f>IF(Tabela1[[#This Row],[DATA ENCERRAMENTO FASE 2]]="","",Tabela1[[#This Row],[DATA ENCERRAMENTO FASE 2]]+90)</f>
        <v>45498</v>
      </c>
    </row>
    <row r="97" spans="1:13" x14ac:dyDescent="0.3">
      <c r="A97" s="30" t="s">
        <v>105</v>
      </c>
      <c r="B97" s="5">
        <v>45217</v>
      </c>
      <c r="C97" s="8">
        <v>45243</v>
      </c>
      <c r="D97" s="5">
        <f>IF(Tabela1[[#This Row],[DATA ALINHAMENTO]]&lt;&gt;"",WORKDAY(Tabela1[[#This Row],[DATA ALINHAMENTO]],2,0),"")</f>
        <v>45245</v>
      </c>
      <c r="E97" s="8">
        <v>45257</v>
      </c>
      <c r="F97" s="6">
        <v>45317</v>
      </c>
      <c r="G97" s="3">
        <f t="shared" si="6"/>
        <v>45321</v>
      </c>
      <c r="H97" s="5">
        <v>45321</v>
      </c>
      <c r="I97" s="5">
        <v>45350</v>
      </c>
      <c r="J97" s="5">
        <v>45352</v>
      </c>
      <c r="K97" s="4" t="s">
        <v>9</v>
      </c>
      <c r="L97" s="4" t="s">
        <v>9</v>
      </c>
      <c r="M97" s="32">
        <f>IF(Tabela1[[#This Row],[DATA ENCERRAMENTO FASE 2]]="","",Tabela1[[#This Row],[DATA ENCERRAMENTO FASE 2]]+90)</f>
        <v>45440</v>
      </c>
    </row>
    <row r="98" spans="1:13" x14ac:dyDescent="0.3">
      <c r="A98" s="30" t="s">
        <v>106</v>
      </c>
      <c r="B98" s="5">
        <v>45198</v>
      </c>
      <c r="C98" s="8">
        <v>45309</v>
      </c>
      <c r="D98" s="5">
        <f>IF(Tabela1[[#This Row],[DATA ALINHAMENTO]]&lt;&gt;"",WORKDAY(Tabela1[[#This Row],[DATA ALINHAMENTO]],2,0),"")</f>
        <v>45313</v>
      </c>
      <c r="E98" s="8">
        <v>45468</v>
      </c>
      <c r="F98" s="6">
        <v>45502</v>
      </c>
      <c r="G98" s="3">
        <f t="shared" si="6"/>
        <v>45504</v>
      </c>
      <c r="H98" s="5">
        <v>45502</v>
      </c>
      <c r="I98" s="5"/>
      <c r="J98" s="5"/>
      <c r="K98" s="4"/>
      <c r="L98" s="5"/>
      <c r="M98" s="32" t="str">
        <f>IF(Tabela1[[#This Row],[DATA ENCERRAMENTO FASE 2]]="","",Tabela1[[#This Row],[DATA ENCERRAMENTO FASE 2]]+90)</f>
        <v/>
      </c>
    </row>
    <row r="99" spans="1:13" x14ac:dyDescent="0.3">
      <c r="A99" s="30" t="s">
        <v>107</v>
      </c>
      <c r="B99" s="5">
        <v>45240</v>
      </c>
      <c r="C99" s="8">
        <v>45250</v>
      </c>
      <c r="D99" s="5">
        <f>IF(Tabela1[[#This Row],[DATA ALINHAMENTO]]&lt;&gt;"",WORKDAY(Tabela1[[#This Row],[DATA ALINHAMENTO]],2,0),"")</f>
        <v>45252</v>
      </c>
      <c r="E99" s="8">
        <v>45260</v>
      </c>
      <c r="F99" s="6">
        <v>45321</v>
      </c>
      <c r="G99" s="3">
        <f t="shared" si="6"/>
        <v>45323</v>
      </c>
      <c r="H99" s="5">
        <v>45321</v>
      </c>
      <c r="I99" s="5"/>
      <c r="J99" s="5"/>
      <c r="K99" s="4"/>
      <c r="L99" s="5"/>
      <c r="M99" s="32" t="str">
        <f>IF(Tabela1[[#This Row],[DATA ENCERRAMENTO FASE 2]]="","",Tabela1[[#This Row],[DATA ENCERRAMENTO FASE 2]]+90)</f>
        <v/>
      </c>
    </row>
    <row r="100" spans="1:13" x14ac:dyDescent="0.3">
      <c r="A100" s="30" t="s">
        <v>107</v>
      </c>
      <c r="B100" s="2"/>
      <c r="C100" s="8">
        <v>45426</v>
      </c>
      <c r="D100" s="5">
        <f>IF(Tabela1[[#This Row],[DATA ALINHAMENTO]]&lt;&gt;"",WORKDAY(Tabela1[[#This Row],[DATA ALINHAMENTO]],2,0),"")</f>
        <v>45428</v>
      </c>
      <c r="E100" s="8"/>
      <c r="F100" s="6">
        <v>45469</v>
      </c>
      <c r="G100" s="3">
        <f t="shared" si="6"/>
        <v>45471</v>
      </c>
      <c r="H100" s="5">
        <v>45470</v>
      </c>
      <c r="I100" s="5"/>
      <c r="J100" s="5"/>
      <c r="K100" s="4"/>
      <c r="L100" s="5"/>
      <c r="M100" s="32" t="str">
        <f>IF(Tabela1[[#This Row],[DATA ENCERRAMENTO FASE 2]]="","",Tabela1[[#This Row],[DATA ENCERRAMENTO FASE 2]]+90)</f>
        <v/>
      </c>
    </row>
    <row r="101" spans="1:13" x14ac:dyDescent="0.3">
      <c r="A101" s="30" t="s">
        <v>107</v>
      </c>
      <c r="B101" s="2"/>
      <c r="C101" s="8">
        <v>45426</v>
      </c>
      <c r="D101" s="5">
        <f>IF(Tabela1[[#This Row],[DATA ALINHAMENTO]]&lt;&gt;"",WORKDAY(Tabela1[[#This Row],[DATA ALINHAMENTO]],2,0),"")</f>
        <v>45428</v>
      </c>
      <c r="E101" s="8"/>
      <c r="F101" s="6"/>
      <c r="G101" s="3" t="str">
        <f t="shared" si="6"/>
        <v/>
      </c>
      <c r="H101" s="5"/>
      <c r="I101" s="5"/>
      <c r="J101" s="5"/>
      <c r="K101" s="4"/>
      <c r="L101" s="5"/>
      <c r="M101" s="32" t="str">
        <f>IF(Tabela1[[#This Row],[DATA ENCERRAMENTO FASE 2]]="","",Tabela1[[#This Row],[DATA ENCERRAMENTO FASE 2]]+90)</f>
        <v/>
      </c>
    </row>
    <row r="102" spans="1:13" x14ac:dyDescent="0.3">
      <c r="A102" s="30" t="s">
        <v>108</v>
      </c>
      <c r="B102" s="5">
        <v>45246</v>
      </c>
      <c r="C102" s="8">
        <v>45250</v>
      </c>
      <c r="D102" s="5">
        <f>IF(Tabela1[[#This Row],[DATA ALINHAMENTO]]&lt;&gt;"",WORKDAY(Tabela1[[#This Row],[DATA ALINHAMENTO]],2,0),"")</f>
        <v>45252</v>
      </c>
      <c r="E102" s="8">
        <v>45288</v>
      </c>
      <c r="F102" s="6">
        <v>45344</v>
      </c>
      <c r="G102" s="3">
        <f t="shared" si="6"/>
        <v>45348</v>
      </c>
      <c r="H102" s="5">
        <v>45345</v>
      </c>
      <c r="I102" s="5">
        <v>45379</v>
      </c>
      <c r="J102" s="5">
        <v>45379</v>
      </c>
      <c r="K102" s="4" t="s">
        <v>9</v>
      </c>
      <c r="L102" s="5" t="s">
        <v>9</v>
      </c>
      <c r="M102" s="32">
        <f>IF(Tabela1[[#This Row],[DATA ENCERRAMENTO FASE 2]]="","",Tabela1[[#This Row],[DATA ENCERRAMENTO FASE 2]]+90)</f>
        <v>45469</v>
      </c>
    </row>
    <row r="103" spans="1:13" x14ac:dyDescent="0.3">
      <c r="A103" s="30" t="s">
        <v>109</v>
      </c>
      <c r="B103" s="5">
        <v>45223</v>
      </c>
      <c r="C103" s="8">
        <v>45264</v>
      </c>
      <c r="D103" s="5">
        <f>IF(Tabela1[[#This Row],[DATA ALINHAMENTO]]&lt;&gt;"",WORKDAY(Tabela1[[#This Row],[DATA ALINHAMENTO]],2,0),"")</f>
        <v>45266</v>
      </c>
      <c r="E103" s="8">
        <v>45280</v>
      </c>
      <c r="F103" s="6">
        <v>45370</v>
      </c>
      <c r="G103" s="3">
        <f t="shared" si="6"/>
        <v>45372</v>
      </c>
      <c r="H103" s="5">
        <v>45370</v>
      </c>
      <c r="I103" s="5"/>
      <c r="J103" s="5"/>
      <c r="K103" s="4"/>
      <c r="L103" s="5"/>
      <c r="M103" s="32" t="str">
        <f>IF(Tabela1[[#This Row],[DATA ENCERRAMENTO FASE 2]]="","",Tabela1[[#This Row],[DATA ENCERRAMENTO FASE 2]]+90)</f>
        <v/>
      </c>
    </row>
    <row r="104" spans="1:13" x14ac:dyDescent="0.3">
      <c r="A104" s="30" t="s">
        <v>110</v>
      </c>
      <c r="B104" s="5">
        <v>45240</v>
      </c>
      <c r="C104" s="8">
        <v>45257</v>
      </c>
      <c r="D104" s="5">
        <f>IF(Tabela1[[#This Row],[DATA ALINHAMENTO]]&lt;&gt;"",WORKDAY(Tabela1[[#This Row],[DATA ALINHAMENTO]],2,0),"")</f>
        <v>45259</v>
      </c>
      <c r="E104" s="8">
        <v>45259</v>
      </c>
      <c r="F104" s="6">
        <v>45310</v>
      </c>
      <c r="G104" s="3">
        <f t="shared" si="6"/>
        <v>45314</v>
      </c>
      <c r="H104" s="5">
        <v>45310</v>
      </c>
      <c r="I104" s="5">
        <v>45322</v>
      </c>
      <c r="J104" s="5">
        <v>45322</v>
      </c>
      <c r="K104" s="4" t="s">
        <v>9</v>
      </c>
      <c r="L104" s="5" t="s">
        <v>9</v>
      </c>
      <c r="M104" s="32">
        <f>IF(Tabela1[[#This Row],[DATA ENCERRAMENTO FASE 2]]="","",Tabela1[[#This Row],[DATA ENCERRAMENTO FASE 2]]+90)</f>
        <v>45412</v>
      </c>
    </row>
    <row r="105" spans="1:13" x14ac:dyDescent="0.3">
      <c r="A105" s="30" t="s">
        <v>111</v>
      </c>
      <c r="B105" s="5">
        <v>45254</v>
      </c>
      <c r="C105" s="8">
        <v>45259</v>
      </c>
      <c r="D105" s="5">
        <f>IF(Tabela1[[#This Row],[DATA ALINHAMENTO]]&lt;&gt;"",WORKDAY(Tabela1[[#This Row],[DATA ALINHAMENTO]],2,0),"")</f>
        <v>45261</v>
      </c>
      <c r="E105" s="8">
        <v>45267</v>
      </c>
      <c r="F105" s="6">
        <v>45299</v>
      </c>
      <c r="G105" s="3">
        <f t="shared" si="6"/>
        <v>45301</v>
      </c>
      <c r="H105" s="5">
        <v>45299</v>
      </c>
      <c r="I105" s="5">
        <v>45411</v>
      </c>
      <c r="J105" s="5">
        <v>45412</v>
      </c>
      <c r="K105" s="4" t="s">
        <v>9</v>
      </c>
      <c r="L105" s="5" t="s">
        <v>10</v>
      </c>
      <c r="M105" s="32">
        <f>IF(Tabela1[[#This Row],[DATA ENCERRAMENTO FASE 2]]="","",Tabela1[[#This Row],[DATA ENCERRAMENTO FASE 2]]+90)</f>
        <v>45501</v>
      </c>
    </row>
    <row r="106" spans="1:13" x14ac:dyDescent="0.3">
      <c r="A106" s="30" t="s">
        <v>112</v>
      </c>
      <c r="B106" s="5">
        <v>45257</v>
      </c>
      <c r="C106" s="8">
        <v>45261</v>
      </c>
      <c r="D106" s="5">
        <f>IF(Tabela1[[#This Row],[DATA ALINHAMENTO]]&lt;&gt;"",WORKDAY(Tabela1[[#This Row],[DATA ALINHAMENTO]],2,0),"")</f>
        <v>45265</v>
      </c>
      <c r="E106" s="8">
        <v>45267</v>
      </c>
      <c r="F106" s="6">
        <v>45282</v>
      </c>
      <c r="G106" s="3">
        <f t="shared" si="6"/>
        <v>45286</v>
      </c>
      <c r="H106" s="5">
        <v>45286</v>
      </c>
      <c r="I106" s="5">
        <v>45435</v>
      </c>
      <c r="J106" s="5">
        <v>45435</v>
      </c>
      <c r="K106" s="4" t="s">
        <v>9</v>
      </c>
      <c r="L106" s="5" t="s">
        <v>9</v>
      </c>
      <c r="M106" s="32">
        <f>IF(Tabela1[[#This Row],[DATA ENCERRAMENTO FASE 2]]="","",Tabela1[[#This Row],[DATA ENCERRAMENTO FASE 2]]+90)</f>
        <v>45525</v>
      </c>
    </row>
    <row r="107" spans="1:13" x14ac:dyDescent="0.3">
      <c r="A107" s="30" t="s">
        <v>113</v>
      </c>
      <c r="B107" s="5">
        <v>45254</v>
      </c>
      <c r="C107" s="8">
        <v>45275</v>
      </c>
      <c r="D107" s="5">
        <f>IF(Tabela1[[#This Row],[DATA ALINHAMENTO]]&lt;&gt;"",WORKDAY(Tabela1[[#This Row],[DATA ALINHAMENTO]],2,0),"")</f>
        <v>45279</v>
      </c>
      <c r="E107" s="8">
        <v>45308</v>
      </c>
      <c r="F107" s="6">
        <v>45399</v>
      </c>
      <c r="G107" s="3">
        <f t="shared" si="6"/>
        <v>45401</v>
      </c>
      <c r="H107" s="5">
        <v>45399</v>
      </c>
      <c r="I107" s="5"/>
      <c r="J107" s="5"/>
      <c r="K107" s="4"/>
      <c r="L107" s="5"/>
      <c r="M107" s="32" t="str">
        <f>IF(Tabela1[[#This Row],[DATA ENCERRAMENTO FASE 2]]="","",Tabela1[[#This Row],[DATA ENCERRAMENTO FASE 2]]+90)</f>
        <v/>
      </c>
    </row>
    <row r="108" spans="1:13" x14ac:dyDescent="0.3">
      <c r="A108" s="30" t="s">
        <v>114</v>
      </c>
      <c r="B108" s="5">
        <v>45252</v>
      </c>
      <c r="C108" s="8">
        <v>45370</v>
      </c>
      <c r="D108" s="5">
        <f>IF(Tabela1[[#This Row],[DATA ALINHAMENTO]]&lt;&gt;"",WORKDAY(Tabela1[[#This Row],[DATA ALINHAMENTO]],2,0),"")</f>
        <v>45372</v>
      </c>
      <c r="E108" s="8">
        <v>45376</v>
      </c>
      <c r="F108" s="6"/>
      <c r="G108" s="3" t="str">
        <f t="shared" si="6"/>
        <v/>
      </c>
      <c r="H108" s="5"/>
      <c r="I108" s="5"/>
      <c r="J108" s="5"/>
      <c r="K108" s="4"/>
      <c r="L108" s="5"/>
      <c r="M108" s="32" t="str">
        <f>IF(Tabela1[[#This Row],[DATA ENCERRAMENTO FASE 2]]="","",Tabela1[[#This Row],[DATA ENCERRAMENTO FASE 2]]+90)</f>
        <v/>
      </c>
    </row>
    <row r="109" spans="1:13" x14ac:dyDescent="0.3">
      <c r="A109" s="30" t="s">
        <v>115</v>
      </c>
      <c r="B109" s="5">
        <v>45138</v>
      </c>
      <c r="C109" s="8">
        <v>45348</v>
      </c>
      <c r="D109" s="5">
        <f>IF(Tabela1[[#This Row],[DATA ALINHAMENTO]]&lt;&gt;"",WORKDAY(Tabela1[[#This Row],[DATA ALINHAMENTO]],2,0),"")</f>
        <v>45350</v>
      </c>
      <c r="E109" s="8">
        <v>45355</v>
      </c>
      <c r="F109" s="6">
        <v>45419</v>
      </c>
      <c r="G109" s="3">
        <f t="shared" si="6"/>
        <v>45421</v>
      </c>
      <c r="H109" s="5">
        <v>45419</v>
      </c>
      <c r="I109" s="5"/>
      <c r="J109" s="5"/>
      <c r="K109" s="4"/>
      <c r="L109" s="5"/>
      <c r="M109" s="32" t="str">
        <f>IF(Tabela1[[#This Row],[DATA ENCERRAMENTO FASE 2]]="","",Tabela1[[#This Row],[DATA ENCERRAMENTO FASE 2]]+90)</f>
        <v/>
      </c>
    </row>
    <row r="110" spans="1:13" x14ac:dyDescent="0.3">
      <c r="A110" s="30" t="s">
        <v>116</v>
      </c>
      <c r="B110" s="5">
        <v>45203</v>
      </c>
      <c r="C110" s="8">
        <v>45278</v>
      </c>
      <c r="D110" s="5">
        <f>IF(Tabela1[[#This Row],[DATA ALINHAMENTO]]&lt;&gt;"",WORKDAY(Tabela1[[#This Row],[DATA ALINHAMENTO]],2,0),"")</f>
        <v>45280</v>
      </c>
      <c r="E110" s="8">
        <v>45296</v>
      </c>
      <c r="F110" s="6">
        <v>45379</v>
      </c>
      <c r="G110" s="3">
        <f t="shared" si="6"/>
        <v>45383</v>
      </c>
      <c r="H110" s="5">
        <v>45379</v>
      </c>
      <c r="I110" s="5"/>
      <c r="J110" s="5"/>
      <c r="K110" s="4"/>
      <c r="L110" s="5"/>
      <c r="M110" s="32" t="str">
        <f>IF(Tabela1[[#This Row],[DATA ENCERRAMENTO FASE 2]]="","",Tabela1[[#This Row],[DATA ENCERRAMENTO FASE 2]]+90)</f>
        <v/>
      </c>
    </row>
    <row r="111" spans="1:13" x14ac:dyDescent="0.3">
      <c r="A111" s="30" t="s">
        <v>117</v>
      </c>
      <c r="B111" s="5">
        <v>45260</v>
      </c>
      <c r="C111" s="8">
        <v>45275</v>
      </c>
      <c r="D111" s="5">
        <f>IF(Tabela1[[#This Row],[DATA ALINHAMENTO]]&lt;&gt;"",WORKDAY(Tabela1[[#This Row],[DATA ALINHAMENTO]],2,0),"")</f>
        <v>45279</v>
      </c>
      <c r="E111" s="8">
        <v>45282</v>
      </c>
      <c r="F111" s="6">
        <v>45351</v>
      </c>
      <c r="G111" s="3">
        <f t="shared" si="6"/>
        <v>45355</v>
      </c>
      <c r="H111" s="5">
        <v>45351</v>
      </c>
      <c r="I111" s="5"/>
      <c r="J111" s="5"/>
      <c r="K111" s="4"/>
      <c r="L111" s="5"/>
      <c r="M111" s="32" t="str">
        <f>IF(Tabela1[[#This Row],[DATA ENCERRAMENTO FASE 2]]="","",Tabela1[[#This Row],[DATA ENCERRAMENTO FASE 2]]+90)</f>
        <v/>
      </c>
    </row>
    <row r="112" spans="1:13" x14ac:dyDescent="0.3">
      <c r="A112" s="30" t="s">
        <v>118</v>
      </c>
      <c r="B112" s="17">
        <v>45260</v>
      </c>
      <c r="C112" s="8">
        <v>45316</v>
      </c>
      <c r="D112" s="5">
        <f>IF(Tabela1[[#This Row],[DATA ALINHAMENTO]]&lt;&gt;"",WORKDAY(Tabela1[[#This Row],[DATA ALINHAMENTO]],2,0),"")</f>
        <v>45320</v>
      </c>
      <c r="E112" s="8">
        <v>45323</v>
      </c>
      <c r="F112" s="22">
        <v>45377</v>
      </c>
      <c r="G112" s="3">
        <f t="shared" si="6"/>
        <v>45379</v>
      </c>
      <c r="H112" s="12">
        <v>45377</v>
      </c>
      <c r="I112" s="5"/>
      <c r="J112" s="5"/>
      <c r="K112" s="4"/>
      <c r="L112" s="5"/>
      <c r="M112" s="32" t="str">
        <f>IF(Tabela1[[#This Row],[DATA ENCERRAMENTO FASE 2]]="","",Tabela1[[#This Row],[DATA ENCERRAMENTO FASE 2]]+90)</f>
        <v/>
      </c>
    </row>
    <row r="113" spans="1:13" x14ac:dyDescent="0.3">
      <c r="A113" s="30" t="s">
        <v>119</v>
      </c>
      <c r="B113" s="17">
        <v>45273</v>
      </c>
      <c r="C113" s="8">
        <v>45278</v>
      </c>
      <c r="D113" s="5">
        <f>IF(Tabela1[[#This Row],[DATA ALINHAMENTO]]&lt;&gt;"",WORKDAY(Tabela1[[#This Row],[DATA ALINHAMENTO]],2,0),"")</f>
        <v>45280</v>
      </c>
      <c r="E113" s="8">
        <v>45279</v>
      </c>
      <c r="F113" s="6">
        <v>45287</v>
      </c>
      <c r="G113" s="3">
        <f t="shared" si="6"/>
        <v>45289</v>
      </c>
      <c r="H113" s="5">
        <v>45287</v>
      </c>
      <c r="I113" s="5">
        <v>45322</v>
      </c>
      <c r="J113" s="5">
        <v>45324</v>
      </c>
      <c r="K113" s="4" t="s">
        <v>9</v>
      </c>
      <c r="L113" s="5" t="s">
        <v>9</v>
      </c>
      <c r="M113" s="32">
        <f>IF(Tabela1[[#This Row],[DATA ENCERRAMENTO FASE 2]]="","",Tabela1[[#This Row],[DATA ENCERRAMENTO FASE 2]]+90)</f>
        <v>45412</v>
      </c>
    </row>
    <row r="114" spans="1:13" x14ac:dyDescent="0.3">
      <c r="A114" s="30" t="s">
        <v>120</v>
      </c>
      <c r="B114" s="5">
        <v>45156</v>
      </c>
      <c r="C114" s="8">
        <v>45330</v>
      </c>
      <c r="D114" s="5">
        <f>IF(Tabela1[[#This Row],[DATA ALINHAMENTO]]&lt;&gt;"",WORKDAY(Tabela1[[#This Row],[DATA ALINHAMENTO]],2,0),"")</f>
        <v>45334</v>
      </c>
      <c r="E114" s="8">
        <v>45377</v>
      </c>
      <c r="F114" s="6">
        <v>45421</v>
      </c>
      <c r="G114" s="3">
        <f t="shared" si="6"/>
        <v>45425</v>
      </c>
      <c r="H114" s="5">
        <v>45421</v>
      </c>
      <c r="I114" s="5"/>
      <c r="J114" s="5"/>
      <c r="K114" s="4"/>
      <c r="L114" s="5"/>
      <c r="M114" s="32" t="str">
        <f>IF(Tabela1[[#This Row],[DATA ENCERRAMENTO FASE 2]]="","",Tabela1[[#This Row],[DATA ENCERRAMENTO FASE 2]]+90)</f>
        <v/>
      </c>
    </row>
    <row r="115" spans="1:13" x14ac:dyDescent="0.3">
      <c r="A115" s="30" t="s">
        <v>121</v>
      </c>
      <c r="B115" s="5">
        <v>45230</v>
      </c>
      <c r="C115" s="8">
        <v>45282</v>
      </c>
      <c r="D115" s="5">
        <f>IF(Tabela1[[#This Row],[DATA ALINHAMENTO]]&lt;&gt;"",WORKDAY(Tabela1[[#This Row],[DATA ALINHAMENTO]],2,0),"")</f>
        <v>45286</v>
      </c>
      <c r="E115" s="8">
        <v>45295</v>
      </c>
      <c r="F115" s="6">
        <v>45341</v>
      </c>
      <c r="G115" s="3">
        <f t="shared" si="6"/>
        <v>45343</v>
      </c>
      <c r="H115" s="5">
        <v>45342</v>
      </c>
      <c r="I115" s="5"/>
      <c r="J115" s="5"/>
      <c r="K115" s="4"/>
      <c r="L115" s="5"/>
      <c r="M115" s="32" t="str">
        <f>IF(Tabela1[[#This Row],[DATA ENCERRAMENTO FASE 2]]="","",Tabela1[[#This Row],[DATA ENCERRAMENTO FASE 2]]+90)</f>
        <v/>
      </c>
    </row>
    <row r="116" spans="1:13" x14ac:dyDescent="0.3">
      <c r="A116" s="30" t="s">
        <v>122</v>
      </c>
      <c r="B116" s="5">
        <v>45198</v>
      </c>
      <c r="C116" s="8">
        <v>45294</v>
      </c>
      <c r="D116" s="5">
        <f>IF(Tabela1[[#This Row],[DATA ALINHAMENTO]]&lt;&gt;"",WORKDAY(Tabela1[[#This Row],[DATA ALINHAMENTO]],2,0),"")</f>
        <v>45296</v>
      </c>
      <c r="E116" s="8">
        <v>45302</v>
      </c>
      <c r="F116" s="6">
        <v>45363</v>
      </c>
      <c r="G116" s="3">
        <f t="shared" si="6"/>
        <v>45365</v>
      </c>
      <c r="H116" s="5">
        <v>45363</v>
      </c>
      <c r="I116" s="5"/>
      <c r="J116" s="5"/>
      <c r="K116" s="4"/>
      <c r="L116" s="5"/>
      <c r="M116" s="32" t="str">
        <f>IF(Tabela1[[#This Row],[DATA ENCERRAMENTO FASE 2]]="","",Tabela1[[#This Row],[DATA ENCERRAMENTO FASE 2]]+90)</f>
        <v/>
      </c>
    </row>
    <row r="117" spans="1:13" x14ac:dyDescent="0.3">
      <c r="A117" s="30" t="s">
        <v>123</v>
      </c>
      <c r="B117" s="5">
        <v>45281</v>
      </c>
      <c r="C117" s="8">
        <v>45301</v>
      </c>
      <c r="D117" s="5">
        <f>IF(Tabela1[[#This Row],[DATA ALINHAMENTO]]&lt;&gt;"",WORKDAY(Tabela1[[#This Row],[DATA ALINHAMENTO]],2,0),"")</f>
        <v>45303</v>
      </c>
      <c r="E117" s="8">
        <v>45303</v>
      </c>
      <c r="F117" s="6">
        <v>45338</v>
      </c>
      <c r="G117" s="3">
        <f t="shared" si="6"/>
        <v>45342</v>
      </c>
      <c r="H117" s="5">
        <v>45348</v>
      </c>
      <c r="I117" s="5">
        <v>45435</v>
      </c>
      <c r="J117" s="5">
        <v>45436</v>
      </c>
      <c r="K117" s="4" t="s">
        <v>9</v>
      </c>
      <c r="L117" s="5" t="s">
        <v>9</v>
      </c>
      <c r="M117" s="32">
        <f>IF(Tabela1[[#This Row],[DATA ENCERRAMENTO FASE 2]]="","",Tabela1[[#This Row],[DATA ENCERRAMENTO FASE 2]]+90)</f>
        <v>45525</v>
      </c>
    </row>
    <row r="118" spans="1:13" x14ac:dyDescent="0.3">
      <c r="A118" s="30" t="s">
        <v>124</v>
      </c>
      <c r="B118" s="5">
        <v>45279</v>
      </c>
      <c r="C118" s="8">
        <v>45300</v>
      </c>
      <c r="D118" s="5">
        <f>IF(Tabela1[[#This Row],[DATA ALINHAMENTO]]&lt;&gt;"",WORKDAY(Tabela1[[#This Row],[DATA ALINHAMENTO]],2,0),"")</f>
        <v>45302</v>
      </c>
      <c r="E118" s="8">
        <v>45308</v>
      </c>
      <c r="F118" s="6">
        <v>45338</v>
      </c>
      <c r="G118" s="3">
        <f t="shared" si="6"/>
        <v>45342</v>
      </c>
      <c r="H118" s="5">
        <v>45338</v>
      </c>
      <c r="I118" s="5"/>
      <c r="J118" s="5"/>
      <c r="K118" s="4"/>
      <c r="L118" s="5"/>
      <c r="M118" s="32" t="str">
        <f>IF(Tabela1[[#This Row],[DATA ENCERRAMENTO FASE 2]]="","",Tabela1[[#This Row],[DATA ENCERRAMENTO FASE 2]]+90)</f>
        <v/>
      </c>
    </row>
    <row r="119" spans="1:13" x14ac:dyDescent="0.3">
      <c r="A119" s="30" t="s">
        <v>125</v>
      </c>
      <c r="B119" s="5">
        <v>45281</v>
      </c>
      <c r="C119" s="8">
        <v>45310</v>
      </c>
      <c r="D119" s="5">
        <f>IF(Tabela1[[#This Row],[DATA ALINHAMENTO]]&lt;&gt;"",WORKDAY(Tabela1[[#This Row],[DATA ALINHAMENTO]],2,0),"")</f>
        <v>45314</v>
      </c>
      <c r="E119" s="8">
        <v>45323</v>
      </c>
      <c r="F119" s="6">
        <v>45344</v>
      </c>
      <c r="G119" s="3">
        <f t="shared" si="6"/>
        <v>45348</v>
      </c>
      <c r="H119" s="5">
        <v>45345</v>
      </c>
      <c r="I119" s="5"/>
      <c r="J119" s="5"/>
      <c r="K119" s="4"/>
      <c r="L119" s="5"/>
      <c r="M119" s="32" t="str">
        <f>IF(Tabela1[[#This Row],[DATA ENCERRAMENTO FASE 2]]="","",Tabela1[[#This Row],[DATA ENCERRAMENTO FASE 2]]+90)</f>
        <v/>
      </c>
    </row>
    <row r="120" spans="1:13" x14ac:dyDescent="0.3">
      <c r="A120" s="30" t="s">
        <v>126</v>
      </c>
      <c r="B120" s="5">
        <v>45281</v>
      </c>
      <c r="C120" s="8">
        <v>45296</v>
      </c>
      <c r="D120" s="5">
        <f>IF(Tabela1[[#This Row],[DATA ALINHAMENTO]]&lt;&gt;"",WORKDAY(Tabela1[[#This Row],[DATA ALINHAMENTO]],2,0),"")</f>
        <v>45300</v>
      </c>
      <c r="E120" s="8">
        <v>45316</v>
      </c>
      <c r="F120" s="6">
        <v>45345</v>
      </c>
      <c r="G120" s="3">
        <f t="shared" ref="G120:G147" si="7">IF(F120&lt;&gt;"",WORKDAY(F120,2,0),"")</f>
        <v>45349</v>
      </c>
      <c r="H120" s="5">
        <v>45348</v>
      </c>
      <c r="I120" s="5">
        <v>45519</v>
      </c>
      <c r="J120" s="5">
        <v>45519</v>
      </c>
      <c r="K120" s="4" t="s">
        <v>9</v>
      </c>
      <c r="L120" s="5" t="s">
        <v>9</v>
      </c>
      <c r="M120" s="32"/>
    </row>
    <row r="121" spans="1:13" x14ac:dyDescent="0.3">
      <c r="A121" s="30" t="s">
        <v>127</v>
      </c>
      <c r="B121" s="5">
        <v>45287</v>
      </c>
      <c r="C121" s="8">
        <v>45303</v>
      </c>
      <c r="D121" s="5">
        <f>IF(Tabela1[[#This Row],[DATA ALINHAMENTO]]&lt;&gt;"",WORKDAY(Tabela1[[#This Row],[DATA ALINHAMENTO]],2,0),"")</f>
        <v>45307</v>
      </c>
      <c r="E121" s="8">
        <v>45306</v>
      </c>
      <c r="F121" s="6">
        <v>45345</v>
      </c>
      <c r="G121" s="3">
        <f t="shared" si="7"/>
        <v>45349</v>
      </c>
      <c r="H121" s="5">
        <v>45348</v>
      </c>
      <c r="I121" s="5"/>
      <c r="J121" s="5"/>
      <c r="K121" s="4"/>
      <c r="L121" s="5"/>
      <c r="M121" s="32" t="str">
        <f>IF(Tabela1[[#This Row],[DATA ENCERRAMENTO FASE 2]]="","",Tabela1[[#This Row],[DATA ENCERRAMENTO FASE 2]]+90)</f>
        <v/>
      </c>
    </row>
    <row r="122" spans="1:13" x14ac:dyDescent="0.3">
      <c r="A122" s="30" t="s">
        <v>128</v>
      </c>
      <c r="B122" s="5">
        <v>45288</v>
      </c>
      <c r="C122" s="8">
        <v>45299</v>
      </c>
      <c r="D122" s="5">
        <f>IF(Tabela1[[#This Row],[DATA ALINHAMENTO]]&lt;&gt;"",WORKDAY(Tabela1[[#This Row],[DATA ALINHAMENTO]],2,0),"")</f>
        <v>45301</v>
      </c>
      <c r="E122" s="8">
        <v>45355</v>
      </c>
      <c r="F122" s="6">
        <v>45378</v>
      </c>
      <c r="G122" s="3">
        <f t="shared" si="7"/>
        <v>45380</v>
      </c>
      <c r="H122" s="5">
        <v>45378</v>
      </c>
      <c r="I122" s="5"/>
      <c r="J122" s="5"/>
      <c r="K122" s="4"/>
      <c r="L122" s="5"/>
      <c r="M122" s="32" t="str">
        <f>IF(Tabela1[[#This Row],[DATA ENCERRAMENTO FASE 2]]="","",Tabela1[[#This Row],[DATA ENCERRAMENTO FASE 2]]+90)</f>
        <v/>
      </c>
    </row>
    <row r="123" spans="1:13" x14ac:dyDescent="0.3">
      <c r="A123" s="30" t="s">
        <v>129</v>
      </c>
      <c r="B123" s="5">
        <v>45289</v>
      </c>
      <c r="C123" s="8"/>
      <c r="D123" s="5" t="str">
        <f>IF(Tabela1[[#This Row],[DATA ALINHAMENTO]]&lt;&gt;"",WORKDAY(Tabela1[[#This Row],[DATA ALINHAMENTO]],2,0),"")</f>
        <v/>
      </c>
      <c r="E123" s="8"/>
      <c r="F123" s="6"/>
      <c r="G123" s="3" t="str">
        <f t="shared" si="7"/>
        <v/>
      </c>
      <c r="H123" s="5"/>
      <c r="I123" s="5"/>
      <c r="J123" s="5"/>
      <c r="K123" s="4"/>
      <c r="L123" s="5"/>
      <c r="M123" s="32" t="str">
        <f>IF(Tabela1[[#This Row],[DATA ENCERRAMENTO FASE 2]]="","",Tabela1[[#This Row],[DATA ENCERRAMENTO FASE 2]]+90)</f>
        <v/>
      </c>
    </row>
    <row r="124" spans="1:13" x14ac:dyDescent="0.3">
      <c r="A124" s="30" t="s">
        <v>130</v>
      </c>
      <c r="B124" s="5">
        <v>45303</v>
      </c>
      <c r="C124" s="8">
        <v>45390</v>
      </c>
      <c r="D124" s="5">
        <f>IF(Tabela1[[#This Row],[DATA ALINHAMENTO]]&lt;&gt;"",WORKDAY(Tabela1[[#This Row],[DATA ALINHAMENTO]],2,0),"")</f>
        <v>45392</v>
      </c>
      <c r="E124" s="8">
        <v>45399</v>
      </c>
      <c r="F124" s="6">
        <v>45448</v>
      </c>
      <c r="G124" s="3">
        <f t="shared" si="7"/>
        <v>45450</v>
      </c>
      <c r="H124" s="5">
        <v>45448</v>
      </c>
      <c r="I124" s="5"/>
      <c r="J124" s="5"/>
      <c r="K124" s="4"/>
      <c r="L124" s="5"/>
      <c r="M124" s="32" t="str">
        <f>IF(Tabela1[[#This Row],[DATA ENCERRAMENTO FASE 2]]="","",Tabela1[[#This Row],[DATA ENCERRAMENTO FASE 2]]+90)</f>
        <v/>
      </c>
    </row>
    <row r="125" spans="1:13" x14ac:dyDescent="0.3">
      <c r="A125" s="30" t="s">
        <v>131</v>
      </c>
      <c r="B125" s="5">
        <v>45306</v>
      </c>
      <c r="C125" s="8">
        <v>45329</v>
      </c>
      <c r="D125" s="5">
        <f>IF(Tabela1[[#This Row],[DATA ALINHAMENTO]]&lt;&gt;"",WORKDAY(Tabela1[[#This Row],[DATA ALINHAMENTO]],2,0),"")</f>
        <v>45331</v>
      </c>
      <c r="E125" s="8">
        <v>45344</v>
      </c>
      <c r="F125" s="6">
        <v>45379</v>
      </c>
      <c r="G125" s="3">
        <f t="shared" si="7"/>
        <v>45383</v>
      </c>
      <c r="H125" s="5">
        <v>45383</v>
      </c>
      <c r="I125" s="5"/>
      <c r="J125" s="5"/>
      <c r="K125" s="4"/>
      <c r="L125" s="5"/>
      <c r="M125" s="32" t="str">
        <f>IF(Tabela1[[#This Row],[DATA ENCERRAMENTO FASE 2]]="","",Tabela1[[#This Row],[DATA ENCERRAMENTO FASE 2]]+90)</f>
        <v/>
      </c>
    </row>
    <row r="126" spans="1:13" x14ac:dyDescent="0.3">
      <c r="A126" s="30" t="s">
        <v>132</v>
      </c>
      <c r="B126" s="5">
        <v>45314</v>
      </c>
      <c r="C126" s="8">
        <v>45357</v>
      </c>
      <c r="D126" s="5">
        <f>IF(Tabela1[[#This Row],[DATA ALINHAMENTO]]&lt;&gt;"",WORKDAY(Tabela1[[#This Row],[DATA ALINHAMENTO]],2,0),"")</f>
        <v>45359</v>
      </c>
      <c r="E126" s="8">
        <v>45363</v>
      </c>
      <c r="F126" s="8">
        <v>45408</v>
      </c>
      <c r="G126" s="3">
        <f t="shared" si="7"/>
        <v>45412</v>
      </c>
      <c r="H126" s="7">
        <v>45408</v>
      </c>
      <c r="I126" s="5"/>
      <c r="J126" s="5"/>
      <c r="K126" s="4"/>
      <c r="L126" s="5"/>
      <c r="M126" s="32" t="str">
        <f>IF(Tabela1[[#This Row],[DATA ENCERRAMENTO FASE 2]]="","",Tabela1[[#This Row],[DATA ENCERRAMENTO FASE 2]]+90)</f>
        <v/>
      </c>
    </row>
    <row r="127" spans="1:13" x14ac:dyDescent="0.3">
      <c r="A127" s="30" t="s">
        <v>133</v>
      </c>
      <c r="B127" s="5">
        <v>45316</v>
      </c>
      <c r="C127" s="8">
        <v>45324</v>
      </c>
      <c r="D127" s="5">
        <f>IF(Tabela1[[#This Row],[DATA ALINHAMENTO]]&lt;&gt;"",WORKDAY(Tabela1[[#This Row],[DATA ALINHAMENTO]],2,0),"")</f>
        <v>45328</v>
      </c>
      <c r="E127" s="8">
        <v>45336</v>
      </c>
      <c r="F127" s="8">
        <v>45383</v>
      </c>
      <c r="G127" s="3">
        <f t="shared" si="7"/>
        <v>45385</v>
      </c>
      <c r="H127" s="5">
        <v>45383</v>
      </c>
      <c r="I127" s="5"/>
      <c r="J127" s="9"/>
      <c r="K127" s="5"/>
      <c r="L127" s="4"/>
      <c r="M127" s="32" t="str">
        <f>IF(Tabela1[[#This Row],[DATA ENCERRAMENTO FASE 2]]="","",Tabela1[[#This Row],[DATA ENCERRAMENTO FASE 2]]+90)</f>
        <v/>
      </c>
    </row>
    <row r="128" spans="1:13" x14ac:dyDescent="0.3">
      <c r="A128" s="30" t="s">
        <v>134</v>
      </c>
      <c r="B128" s="5">
        <v>45320</v>
      </c>
      <c r="C128" s="8">
        <v>45348</v>
      </c>
      <c r="D128" s="5">
        <f>IF(Tabela1[[#This Row],[DATA ALINHAMENTO]]&lt;&gt;"",WORKDAY(Tabela1[[#This Row],[DATA ALINHAMENTO]],2,0),"")</f>
        <v>45350</v>
      </c>
      <c r="E128" s="8">
        <v>45350</v>
      </c>
      <c r="F128" s="8">
        <v>45371</v>
      </c>
      <c r="G128" s="3">
        <f t="shared" si="7"/>
        <v>45373</v>
      </c>
      <c r="H128" s="7">
        <v>45371</v>
      </c>
      <c r="I128" s="5">
        <v>45408</v>
      </c>
      <c r="J128" s="5">
        <v>45408</v>
      </c>
      <c r="K128" s="4" t="s">
        <v>9</v>
      </c>
      <c r="L128" s="5" t="s">
        <v>10</v>
      </c>
      <c r="M128" s="32">
        <f>IF(Tabela1[[#This Row],[DATA ENCERRAMENTO FASE 2]]="","",Tabela1[[#This Row],[DATA ENCERRAMENTO FASE 2]]+90)</f>
        <v>45498</v>
      </c>
    </row>
    <row r="129" spans="1:13" x14ac:dyDescent="0.3">
      <c r="A129" s="30" t="s">
        <v>135</v>
      </c>
      <c r="B129" s="5">
        <v>45322</v>
      </c>
      <c r="C129" s="8">
        <v>45428</v>
      </c>
      <c r="D129" s="5">
        <f>IF(Tabela1[[#This Row],[DATA ALINHAMENTO]]&lt;&gt;"",WORKDAY(Tabela1[[#This Row],[DATA ALINHAMENTO]],2,0),"")</f>
        <v>45432</v>
      </c>
      <c r="E129" s="8">
        <v>45439</v>
      </c>
      <c r="F129" s="6"/>
      <c r="G129" s="3" t="str">
        <f t="shared" si="7"/>
        <v/>
      </c>
      <c r="H129" s="5"/>
      <c r="I129" s="5"/>
      <c r="J129" s="5"/>
      <c r="K129" s="4"/>
      <c r="L129" s="5"/>
      <c r="M129" s="32" t="str">
        <f>IF(Tabela1[[#This Row],[DATA ENCERRAMENTO FASE 2]]="","",Tabela1[[#This Row],[DATA ENCERRAMENTO FASE 2]]+90)</f>
        <v/>
      </c>
    </row>
    <row r="130" spans="1:13" x14ac:dyDescent="0.3">
      <c r="A130" s="30" t="s">
        <v>136</v>
      </c>
      <c r="B130" s="5">
        <v>45322</v>
      </c>
      <c r="C130" s="8">
        <v>45323</v>
      </c>
      <c r="D130" s="5">
        <f>IF(Tabela1[[#This Row],[DATA ALINHAMENTO]]&lt;&gt;"",WORKDAY(Tabela1[[#This Row],[DATA ALINHAMENTO]],2,0),"")</f>
        <v>45327</v>
      </c>
      <c r="E130" s="8">
        <v>45330</v>
      </c>
      <c r="F130" s="6">
        <v>45358</v>
      </c>
      <c r="G130" s="3">
        <f t="shared" si="7"/>
        <v>45362</v>
      </c>
      <c r="H130" s="5">
        <v>45358</v>
      </c>
      <c r="I130" s="5">
        <v>45483</v>
      </c>
      <c r="J130" s="5">
        <v>45483</v>
      </c>
      <c r="K130" s="4" t="s">
        <v>9</v>
      </c>
      <c r="L130" s="5" t="s">
        <v>9</v>
      </c>
      <c r="M130" s="32"/>
    </row>
    <row r="131" spans="1:13" x14ac:dyDescent="0.3">
      <c r="A131" s="30" t="s">
        <v>137</v>
      </c>
      <c r="B131" s="5">
        <v>45322</v>
      </c>
      <c r="C131" s="8">
        <v>45327</v>
      </c>
      <c r="D131" s="5">
        <f>IF(Tabela1[[#This Row],[DATA ALINHAMENTO]]&lt;&gt;"",WORKDAY(Tabela1[[#This Row],[DATA ALINHAMENTO]],2,0),"")</f>
        <v>45329</v>
      </c>
      <c r="E131" s="8">
        <v>45329</v>
      </c>
      <c r="F131" s="6">
        <v>45344</v>
      </c>
      <c r="G131" s="3">
        <f t="shared" si="7"/>
        <v>45348</v>
      </c>
      <c r="H131" s="5">
        <v>45350</v>
      </c>
      <c r="I131" s="5">
        <v>45502</v>
      </c>
      <c r="J131" s="5">
        <v>45502</v>
      </c>
      <c r="K131" s="4" t="s">
        <v>9</v>
      </c>
      <c r="L131" s="5" t="s">
        <v>9</v>
      </c>
      <c r="M131" s="32"/>
    </row>
    <row r="132" spans="1:13" x14ac:dyDescent="0.3">
      <c r="A132" s="30" t="s">
        <v>138</v>
      </c>
      <c r="B132" s="5">
        <v>45342</v>
      </c>
      <c r="C132" s="8">
        <v>45371</v>
      </c>
      <c r="D132" s="5">
        <f>IF(Tabela1[[#This Row],[DATA ALINHAMENTO]]&lt;&gt;"",WORKDAY(Tabela1[[#This Row],[DATA ALINHAMENTO]],2,0),"")</f>
        <v>45373</v>
      </c>
      <c r="E132" s="8">
        <v>45383</v>
      </c>
      <c r="F132" s="6">
        <v>45462</v>
      </c>
      <c r="G132" s="3">
        <f t="shared" si="7"/>
        <v>45464</v>
      </c>
      <c r="H132" s="5">
        <v>45462</v>
      </c>
      <c r="I132" s="5"/>
      <c r="J132" s="5"/>
      <c r="K132" s="4"/>
      <c r="L132" s="5"/>
      <c r="M132" s="32" t="str">
        <f>IF(Tabela1[[#This Row],[DATA ENCERRAMENTO FASE 2]]="","",Tabela1[[#This Row],[DATA ENCERRAMENTO FASE 2]]+90)</f>
        <v/>
      </c>
    </row>
    <row r="133" spans="1:13" x14ac:dyDescent="0.3">
      <c r="A133" s="30" t="s">
        <v>139</v>
      </c>
      <c r="B133" s="5">
        <v>45343</v>
      </c>
      <c r="C133" s="8">
        <v>45343</v>
      </c>
      <c r="D133" s="5">
        <f>IF(Tabela1[[#This Row],[DATA ALINHAMENTO]]&lt;&gt;"",WORKDAY(Tabela1[[#This Row],[DATA ALINHAMENTO]],2,0),"")</f>
        <v>45345</v>
      </c>
      <c r="E133" s="8">
        <v>45344</v>
      </c>
      <c r="F133" s="6"/>
      <c r="G133" s="3" t="str">
        <f t="shared" si="7"/>
        <v/>
      </c>
      <c r="H133" s="5"/>
      <c r="I133" s="5"/>
      <c r="J133" s="5"/>
      <c r="K133" s="4"/>
      <c r="L133" s="5"/>
      <c r="M133" s="32" t="str">
        <f>IF(Tabela1[[#This Row],[DATA ENCERRAMENTO FASE 2]]="","",Tabela1[[#This Row],[DATA ENCERRAMENTO FASE 2]]+90)</f>
        <v/>
      </c>
    </row>
    <row r="134" spans="1:13" x14ac:dyDescent="0.3">
      <c r="A134" s="30" t="s">
        <v>140</v>
      </c>
      <c r="B134" s="5">
        <v>45345</v>
      </c>
      <c r="C134" s="8">
        <v>45352</v>
      </c>
      <c r="D134" s="5">
        <f>IF(Tabela1[[#This Row],[DATA ALINHAMENTO]]&lt;&gt;"",WORKDAY(Tabela1[[#This Row],[DATA ALINHAMENTO]],2,0),"")</f>
        <v>45356</v>
      </c>
      <c r="E134" s="8">
        <v>45369</v>
      </c>
      <c r="F134" s="6">
        <v>45408</v>
      </c>
      <c r="G134" s="3">
        <f t="shared" si="7"/>
        <v>45412</v>
      </c>
      <c r="H134" s="5">
        <v>45408</v>
      </c>
      <c r="I134" s="5"/>
      <c r="J134" s="5"/>
      <c r="K134" s="4"/>
      <c r="L134" s="5"/>
      <c r="M134" s="32" t="str">
        <f>IF(Tabela1[[#This Row],[DATA ENCERRAMENTO FASE 2]]="","",Tabela1[[#This Row],[DATA ENCERRAMENTO FASE 2]]+90)</f>
        <v/>
      </c>
    </row>
    <row r="135" spans="1:13" x14ac:dyDescent="0.3">
      <c r="A135" s="30" t="s">
        <v>141</v>
      </c>
      <c r="B135" s="5">
        <v>45346</v>
      </c>
      <c r="C135" s="8">
        <v>45352</v>
      </c>
      <c r="D135" s="5">
        <f>IF(Tabela1[[#This Row],[DATA ALINHAMENTO]]&lt;&gt;"",WORKDAY(Tabela1[[#This Row],[DATA ALINHAMENTO]],2,0),"")</f>
        <v>45356</v>
      </c>
      <c r="E135" s="8">
        <v>45362</v>
      </c>
      <c r="F135" s="6">
        <v>45433</v>
      </c>
      <c r="G135" s="3">
        <f t="shared" si="7"/>
        <v>45435</v>
      </c>
      <c r="H135" s="5">
        <v>45433</v>
      </c>
      <c r="I135" s="5"/>
      <c r="J135" s="5"/>
      <c r="K135" s="4"/>
      <c r="L135" s="5"/>
      <c r="M135" s="32" t="str">
        <f>IF(Tabela1[[#This Row],[DATA ENCERRAMENTO FASE 2]]="","",Tabela1[[#This Row],[DATA ENCERRAMENTO FASE 2]]+90)</f>
        <v/>
      </c>
    </row>
    <row r="136" spans="1:13" x14ac:dyDescent="0.3">
      <c r="A136" s="30" t="s">
        <v>142</v>
      </c>
      <c r="B136" s="5">
        <v>45349</v>
      </c>
      <c r="C136" s="8">
        <v>45356</v>
      </c>
      <c r="D136" s="5">
        <f>IF(Tabela1[[#This Row],[DATA ALINHAMENTO]]&lt;&gt;"",WORKDAY(Tabela1[[#This Row],[DATA ALINHAMENTO]],2,0),"")</f>
        <v>45358</v>
      </c>
      <c r="E136" s="8">
        <v>45357</v>
      </c>
      <c r="F136" s="6"/>
      <c r="G136" s="3" t="str">
        <f t="shared" si="7"/>
        <v/>
      </c>
      <c r="H136" s="5"/>
      <c r="I136" s="5"/>
      <c r="J136" s="5"/>
      <c r="K136" s="4"/>
      <c r="L136" s="5"/>
      <c r="M136" s="32" t="str">
        <f>IF(Tabela1[[#This Row],[DATA ENCERRAMENTO FASE 2]]="","",Tabela1[[#This Row],[DATA ENCERRAMENTO FASE 2]]+90)</f>
        <v/>
      </c>
    </row>
    <row r="137" spans="1:13" x14ac:dyDescent="0.3">
      <c r="A137" s="30" t="s">
        <v>143</v>
      </c>
      <c r="B137" s="5">
        <v>45351</v>
      </c>
      <c r="C137" s="8">
        <v>45366</v>
      </c>
      <c r="D137" s="5">
        <f>IF(Tabela1[[#This Row],[DATA ALINHAMENTO]]&lt;&gt;"",WORKDAY(Tabela1[[#This Row],[DATA ALINHAMENTO]],2,0),"")</f>
        <v>45370</v>
      </c>
      <c r="E137" s="8">
        <v>45370</v>
      </c>
      <c r="F137" s="6">
        <v>45441</v>
      </c>
      <c r="G137" s="3">
        <f t="shared" si="7"/>
        <v>45443</v>
      </c>
      <c r="H137" s="5">
        <v>45443</v>
      </c>
      <c r="I137" s="5"/>
      <c r="J137" s="5"/>
      <c r="K137" s="4"/>
      <c r="L137" s="5"/>
      <c r="M137" s="32" t="str">
        <f>IF(Tabela1[[#This Row],[DATA ENCERRAMENTO FASE 2]]="","",Tabela1[[#This Row],[DATA ENCERRAMENTO FASE 2]]+90)</f>
        <v/>
      </c>
    </row>
    <row r="138" spans="1:13" x14ac:dyDescent="0.3">
      <c r="A138" s="30" t="s">
        <v>144</v>
      </c>
      <c r="B138" s="5">
        <v>45351</v>
      </c>
      <c r="C138" s="8"/>
      <c r="D138" s="5" t="str">
        <f>IF(Tabela1[[#This Row],[DATA ALINHAMENTO]]&lt;&gt;"",WORKDAY(Tabela1[[#This Row],[DATA ALINHAMENTO]],2,0),"")</f>
        <v/>
      </c>
      <c r="E138" s="8"/>
      <c r="F138" s="6"/>
      <c r="G138" s="3" t="str">
        <f t="shared" si="7"/>
        <v/>
      </c>
      <c r="H138" s="5"/>
      <c r="I138" s="5"/>
      <c r="J138" s="5"/>
      <c r="K138" s="4"/>
      <c r="L138" s="5"/>
      <c r="M138" s="32" t="str">
        <f>IF(Tabela1[[#This Row],[DATA ENCERRAMENTO FASE 2]]="","",Tabela1[[#This Row],[DATA ENCERRAMENTO FASE 2]]+90)</f>
        <v/>
      </c>
    </row>
    <row r="139" spans="1:13" x14ac:dyDescent="0.3">
      <c r="A139" s="30" t="s">
        <v>145</v>
      </c>
      <c r="B139" s="5">
        <v>45352</v>
      </c>
      <c r="C139" s="8">
        <v>45359</v>
      </c>
      <c r="D139" s="5">
        <f>IF(Tabela1[[#This Row],[DATA ALINHAMENTO]]&lt;&gt;"",WORKDAY(Tabela1[[#This Row],[DATA ALINHAMENTO]],2,0),"")</f>
        <v>45363</v>
      </c>
      <c r="E139" s="8">
        <v>45364</v>
      </c>
      <c r="F139" s="6">
        <v>45394</v>
      </c>
      <c r="G139" s="3">
        <f t="shared" si="7"/>
        <v>45398</v>
      </c>
      <c r="H139" s="5">
        <v>45394</v>
      </c>
      <c r="I139" s="5"/>
      <c r="J139" s="5"/>
      <c r="K139" s="4"/>
      <c r="L139" s="5"/>
      <c r="M139" s="32" t="str">
        <f>IF(Tabela1[[#This Row],[DATA ENCERRAMENTO FASE 2]]="","",Tabela1[[#This Row],[DATA ENCERRAMENTO FASE 2]]+90)</f>
        <v/>
      </c>
    </row>
    <row r="140" spans="1:13" x14ac:dyDescent="0.3">
      <c r="A140" s="30" t="s">
        <v>146</v>
      </c>
      <c r="B140" s="5">
        <v>45351</v>
      </c>
      <c r="C140" s="8">
        <v>45468</v>
      </c>
      <c r="D140" s="5">
        <f>IF(Tabela1[[#This Row],[DATA ALINHAMENTO]]&lt;&gt;"",WORKDAY(Tabela1[[#This Row],[DATA ALINHAMENTO]],2,0),"")</f>
        <v>45470</v>
      </c>
      <c r="E140" s="8">
        <v>45489</v>
      </c>
      <c r="F140" s="6"/>
      <c r="G140" s="3" t="str">
        <f t="shared" si="7"/>
        <v/>
      </c>
      <c r="H140" s="5"/>
      <c r="I140" s="5"/>
      <c r="J140" s="5"/>
      <c r="K140" s="4"/>
      <c r="L140" s="5"/>
      <c r="M140" s="32" t="str">
        <f>IF(Tabela1[[#This Row],[DATA ENCERRAMENTO FASE 2]]="","",Tabela1[[#This Row],[DATA ENCERRAMENTO FASE 2]]+90)</f>
        <v/>
      </c>
    </row>
    <row r="141" spans="1:13" x14ac:dyDescent="0.3">
      <c r="A141" s="30" t="s">
        <v>147</v>
      </c>
      <c r="B141" s="5">
        <v>45363</v>
      </c>
      <c r="C141" s="8">
        <v>45369</v>
      </c>
      <c r="D141" s="5">
        <f>IF(Tabela1[[#This Row],[DATA ALINHAMENTO]]&lt;&gt;"",WORKDAY(Tabela1[[#This Row],[DATA ALINHAMENTO]],2,0),"")</f>
        <v>45371</v>
      </c>
      <c r="E141" s="8">
        <v>45383</v>
      </c>
      <c r="F141" s="6">
        <v>45412</v>
      </c>
      <c r="G141" s="3">
        <f t="shared" si="7"/>
        <v>45414</v>
      </c>
      <c r="H141" s="5">
        <v>45414</v>
      </c>
      <c r="I141" s="5">
        <v>45504</v>
      </c>
      <c r="J141" s="5">
        <v>45504</v>
      </c>
      <c r="K141" s="4" t="s">
        <v>9</v>
      </c>
      <c r="L141" s="5" t="s">
        <v>9</v>
      </c>
      <c r="M141" s="32"/>
    </row>
    <row r="142" spans="1:13" x14ac:dyDescent="0.3">
      <c r="A142" s="30" t="s">
        <v>148</v>
      </c>
      <c r="B142" s="5">
        <v>45365</v>
      </c>
      <c r="C142" s="8">
        <v>45386</v>
      </c>
      <c r="D142" s="5">
        <f>IF(Tabela1[[#This Row],[DATA ALINHAMENTO]]&lt;&gt;"",WORKDAY(Tabela1[[#This Row],[DATA ALINHAMENTO]],2,0),"")</f>
        <v>45390</v>
      </c>
      <c r="E142" s="8">
        <v>45394</v>
      </c>
      <c r="F142" s="6">
        <v>45460</v>
      </c>
      <c r="G142" s="3">
        <f t="shared" si="7"/>
        <v>45462</v>
      </c>
      <c r="H142" s="5">
        <v>45460</v>
      </c>
      <c r="I142" s="5"/>
      <c r="J142" s="5"/>
      <c r="K142" s="4"/>
      <c r="L142" s="5"/>
      <c r="M142" s="32" t="str">
        <f>IF(Tabela1[[#This Row],[DATA ENCERRAMENTO FASE 2]]="","",Tabela1[[#This Row],[DATA ENCERRAMENTO FASE 2]]+90)</f>
        <v/>
      </c>
    </row>
    <row r="143" spans="1:13" x14ac:dyDescent="0.3">
      <c r="A143" s="30" t="s">
        <v>149</v>
      </c>
      <c r="B143" s="5">
        <v>45369</v>
      </c>
      <c r="C143" s="8">
        <v>45373</v>
      </c>
      <c r="D143" s="5">
        <f>IF(Tabela1[[#This Row],[DATA ALINHAMENTO]]&lt;&gt;"",WORKDAY(Tabela1[[#This Row],[DATA ALINHAMENTO]],2,0),"")</f>
        <v>45377</v>
      </c>
      <c r="E143" s="8">
        <v>45378</v>
      </c>
      <c r="F143" s="8"/>
      <c r="G143" s="3" t="str">
        <f t="shared" si="7"/>
        <v/>
      </c>
      <c r="H143" s="7"/>
      <c r="I143" s="5"/>
      <c r="J143" s="5"/>
      <c r="K143" s="4"/>
      <c r="L143" s="5"/>
      <c r="M143" s="32" t="str">
        <f>IF(Tabela1[[#This Row],[DATA ENCERRAMENTO FASE 2]]="","",Tabela1[[#This Row],[DATA ENCERRAMENTO FASE 2]]+90)</f>
        <v/>
      </c>
    </row>
    <row r="144" spans="1:13" x14ac:dyDescent="0.3">
      <c r="A144" s="30" t="s">
        <v>150</v>
      </c>
      <c r="B144" s="5">
        <v>45373</v>
      </c>
      <c r="C144" s="8">
        <v>45378</v>
      </c>
      <c r="D144" s="5">
        <f>IF(Tabela1[[#This Row],[DATA ALINHAMENTO]]&lt;&gt;"",WORKDAY(Tabela1[[#This Row],[DATA ALINHAMENTO]],2,0),"")</f>
        <v>45380</v>
      </c>
      <c r="E144" s="8">
        <v>45385</v>
      </c>
      <c r="F144" s="8">
        <v>45420</v>
      </c>
      <c r="G144" s="3">
        <f t="shared" si="7"/>
        <v>45422</v>
      </c>
      <c r="H144" s="20">
        <v>45420</v>
      </c>
      <c r="I144" s="5"/>
      <c r="J144" s="4"/>
      <c r="K144" s="5"/>
      <c r="L144" s="4"/>
      <c r="M144" s="32" t="str">
        <f>IF(Tabela1[[#This Row],[DATA ENCERRAMENTO FASE 2]]="","",Tabela1[[#This Row],[DATA ENCERRAMENTO FASE 2]]+90)</f>
        <v/>
      </c>
    </row>
    <row r="145" spans="1:13" x14ac:dyDescent="0.3">
      <c r="A145" s="30" t="s">
        <v>151</v>
      </c>
      <c r="B145" s="5">
        <v>45373</v>
      </c>
      <c r="C145" s="8">
        <v>45384</v>
      </c>
      <c r="D145" s="5">
        <f>IF(Tabela1[[#This Row],[DATA ALINHAMENTO]]&lt;&gt;"",WORKDAY(Tabela1[[#This Row],[DATA ALINHAMENTO]],2,0),"")</f>
        <v>45386</v>
      </c>
      <c r="E145" s="8">
        <v>45391</v>
      </c>
      <c r="F145" s="8">
        <v>45499</v>
      </c>
      <c r="G145" s="3">
        <f t="shared" si="7"/>
        <v>45503</v>
      </c>
      <c r="H145" s="7">
        <v>45499</v>
      </c>
      <c r="I145" s="5"/>
      <c r="J145" s="5"/>
      <c r="K145" s="4"/>
      <c r="L145" s="5"/>
      <c r="M145" s="32" t="str">
        <f>IF(Tabela1[[#This Row],[DATA ENCERRAMENTO FASE 2]]="","",Tabela1[[#This Row],[DATA ENCERRAMENTO FASE 2]]+90)</f>
        <v/>
      </c>
    </row>
    <row r="146" spans="1:13" x14ac:dyDescent="0.3">
      <c r="A146" s="30" t="s">
        <v>152</v>
      </c>
      <c r="B146" s="5">
        <v>45373</v>
      </c>
      <c r="C146" s="8">
        <v>45383</v>
      </c>
      <c r="D146" s="5">
        <f>IF(Tabela1[[#This Row],[DATA ALINHAMENTO]]&lt;&gt;"",WORKDAY(Tabela1[[#This Row],[DATA ALINHAMENTO]],2,0),"")</f>
        <v>45385</v>
      </c>
      <c r="E146" s="8">
        <v>45390</v>
      </c>
      <c r="F146" s="8">
        <v>45462</v>
      </c>
      <c r="G146" s="3">
        <f t="shared" si="7"/>
        <v>45464</v>
      </c>
      <c r="H146" s="7">
        <v>45463</v>
      </c>
      <c r="I146" s="5"/>
      <c r="J146" s="5"/>
      <c r="K146" s="4"/>
      <c r="L146" s="5"/>
      <c r="M146" s="32" t="str">
        <f>IF(Tabela1[[#This Row],[DATA ENCERRAMENTO FASE 2]]="","",Tabela1[[#This Row],[DATA ENCERRAMENTO FASE 2]]+90)</f>
        <v/>
      </c>
    </row>
    <row r="147" spans="1:13" x14ac:dyDescent="0.3">
      <c r="A147" s="30" t="s">
        <v>153</v>
      </c>
      <c r="B147" s="5">
        <v>45373</v>
      </c>
      <c r="C147" s="8">
        <v>45401</v>
      </c>
      <c r="D147" s="5">
        <f>IF(Tabela1[[#This Row],[DATA ALINHAMENTO]]&lt;&gt;"",WORKDAY(Tabela1[[#This Row],[DATA ALINHAMENTO]],2,0),"")</f>
        <v>45405</v>
      </c>
      <c r="E147" s="8">
        <v>45405</v>
      </c>
      <c r="F147" s="8"/>
      <c r="G147" s="3" t="str">
        <f t="shared" si="7"/>
        <v/>
      </c>
      <c r="H147" s="7"/>
      <c r="I147" s="5"/>
      <c r="J147" s="5"/>
      <c r="K147" s="4"/>
      <c r="L147" s="5"/>
      <c r="M147" s="32" t="str">
        <f>IF(Tabela1[[#This Row],[DATA ENCERRAMENTO FASE 2]]="","",Tabela1[[#This Row],[DATA ENCERRAMENTO FASE 2]]+90)</f>
        <v/>
      </c>
    </row>
    <row r="148" spans="1:13" x14ac:dyDescent="0.3">
      <c r="A148" s="30" t="s">
        <v>154</v>
      </c>
      <c r="B148" s="5">
        <v>45377</v>
      </c>
      <c r="C148" s="8">
        <v>45387</v>
      </c>
      <c r="D148" s="5">
        <f>IF(Tabela1[[#This Row],[DATA ALINHAMENTO]]&lt;&gt;"",WORKDAY(Tabela1[[#This Row],[DATA ALINHAMENTO]],2,0),"")</f>
        <v>45391</v>
      </c>
      <c r="E148" s="8">
        <v>45398</v>
      </c>
      <c r="F148" s="8">
        <v>45404</v>
      </c>
      <c r="G148" s="3">
        <f t="shared" ref="G148:G174" si="8">IF(F148&lt;&gt;"",WORKDAY(F148,2,0),"")</f>
        <v>45406</v>
      </c>
      <c r="H148" s="7">
        <v>45406</v>
      </c>
      <c r="I148" s="5"/>
      <c r="J148" s="5"/>
      <c r="K148" s="4"/>
      <c r="L148" s="5"/>
      <c r="M148" s="32" t="str">
        <f>IF(Tabela1[[#This Row],[DATA ENCERRAMENTO FASE 2]]="","",Tabela1[[#This Row],[DATA ENCERRAMENTO FASE 2]]+90)</f>
        <v/>
      </c>
    </row>
    <row r="149" spans="1:13" x14ac:dyDescent="0.3">
      <c r="A149" s="30" t="s">
        <v>155</v>
      </c>
      <c r="B149" s="5">
        <v>45377</v>
      </c>
      <c r="C149" s="8">
        <v>45387</v>
      </c>
      <c r="D149" s="5">
        <f>IF(Tabela1[[#This Row],[DATA ALINHAMENTO]]&lt;&gt;"",WORKDAY(Tabela1[[#This Row],[DATA ALINHAMENTO]],2,0),"")</f>
        <v>45391</v>
      </c>
      <c r="E149" s="8">
        <v>45404</v>
      </c>
      <c r="F149" s="8">
        <v>45429</v>
      </c>
      <c r="G149" s="3">
        <f t="shared" si="8"/>
        <v>45433</v>
      </c>
      <c r="H149" s="7">
        <v>45429</v>
      </c>
      <c r="I149" s="5"/>
      <c r="J149" s="5"/>
      <c r="K149" s="4"/>
      <c r="L149" s="5"/>
      <c r="M149" s="32" t="str">
        <f>IF(Tabela1[[#This Row],[DATA ENCERRAMENTO FASE 2]]="","",Tabela1[[#This Row],[DATA ENCERRAMENTO FASE 2]]+90)</f>
        <v/>
      </c>
    </row>
    <row r="150" spans="1:13" x14ac:dyDescent="0.3">
      <c r="A150" s="30" t="s">
        <v>156</v>
      </c>
      <c r="B150" s="5">
        <v>45378</v>
      </c>
      <c r="C150" s="8">
        <v>45450</v>
      </c>
      <c r="D150" s="5">
        <f>IF(Tabela1[[#This Row],[DATA ALINHAMENTO]]&lt;&gt;"",WORKDAY(Tabela1[[#This Row],[DATA ALINHAMENTO]],2,0),"")</f>
        <v>45454</v>
      </c>
      <c r="E150" s="8">
        <v>45464</v>
      </c>
      <c r="F150" s="8">
        <v>45510</v>
      </c>
      <c r="G150" s="3">
        <f t="shared" si="8"/>
        <v>45512</v>
      </c>
      <c r="H150" s="7">
        <v>45510</v>
      </c>
      <c r="I150" s="5"/>
      <c r="J150" s="5"/>
      <c r="K150" s="4"/>
      <c r="L150" s="5"/>
      <c r="M150" s="32" t="str">
        <f>IF(Tabela1[[#This Row],[DATA ENCERRAMENTO FASE 2]]="","",Tabela1[[#This Row],[DATA ENCERRAMENTO FASE 2]]+90)</f>
        <v/>
      </c>
    </row>
    <row r="151" spans="1:13" x14ac:dyDescent="0.3">
      <c r="A151" s="30" t="s">
        <v>157</v>
      </c>
      <c r="B151" s="5">
        <v>45378</v>
      </c>
      <c r="C151" s="8">
        <v>45384</v>
      </c>
      <c r="D151" s="5">
        <f>IF(Tabela1[[#This Row],[DATA ALINHAMENTO]]&lt;&gt;"",WORKDAY(Tabela1[[#This Row],[DATA ALINHAMENTO]],2,0),"")</f>
        <v>45386</v>
      </c>
      <c r="E151" s="8">
        <v>45393</v>
      </c>
      <c r="F151" s="8">
        <v>45440</v>
      </c>
      <c r="G151" s="3">
        <f t="shared" si="8"/>
        <v>45442</v>
      </c>
      <c r="H151" s="7">
        <v>45440</v>
      </c>
      <c r="I151" s="5"/>
      <c r="J151" s="5"/>
      <c r="K151" s="4"/>
      <c r="L151" s="5"/>
      <c r="M151" s="32" t="str">
        <f>IF(Tabela1[[#This Row],[DATA ENCERRAMENTO FASE 2]]="","",Tabela1[[#This Row],[DATA ENCERRAMENTO FASE 2]]+90)</f>
        <v/>
      </c>
    </row>
    <row r="152" spans="1:13" x14ac:dyDescent="0.3">
      <c r="A152" s="30" t="s">
        <v>158</v>
      </c>
      <c r="B152" s="5">
        <v>45379</v>
      </c>
      <c r="C152" s="8">
        <v>45385</v>
      </c>
      <c r="D152" s="5">
        <f>IF(Tabela1[[#This Row],[DATA ALINHAMENTO]]&lt;&gt;"",WORKDAY(Tabela1[[#This Row],[DATA ALINHAMENTO]],2,0),"")</f>
        <v>45387</v>
      </c>
      <c r="E152" s="8">
        <v>45392</v>
      </c>
      <c r="F152" s="8">
        <v>45481</v>
      </c>
      <c r="G152" s="3">
        <f t="shared" si="8"/>
        <v>45483</v>
      </c>
      <c r="H152" s="7">
        <v>45481</v>
      </c>
      <c r="I152" s="5"/>
      <c r="J152" s="5"/>
      <c r="K152" s="4"/>
      <c r="L152" s="5"/>
      <c r="M152" s="32" t="str">
        <f>IF(Tabela1[[#This Row],[DATA ENCERRAMENTO FASE 2]]="","",Tabela1[[#This Row],[DATA ENCERRAMENTO FASE 2]]+90)</f>
        <v/>
      </c>
    </row>
    <row r="153" spans="1:13" x14ac:dyDescent="0.3">
      <c r="A153" s="30" t="s">
        <v>159</v>
      </c>
      <c r="B153" s="5">
        <v>45379</v>
      </c>
      <c r="C153" s="8">
        <v>45400</v>
      </c>
      <c r="D153" s="5">
        <f>IF(Tabela1[[#This Row],[DATA ALINHAMENTO]]&lt;&gt;"",WORKDAY(Tabela1[[#This Row],[DATA ALINHAMENTO]],2,0),"")</f>
        <v>45404</v>
      </c>
      <c r="E153" s="8">
        <v>45418</v>
      </c>
      <c r="F153" s="8">
        <v>45441</v>
      </c>
      <c r="G153" s="3">
        <f t="shared" si="8"/>
        <v>45443</v>
      </c>
      <c r="H153" s="7">
        <v>45443</v>
      </c>
      <c r="I153" s="5"/>
      <c r="J153" s="5"/>
      <c r="K153" s="4"/>
      <c r="L153" s="5"/>
      <c r="M153" s="32" t="str">
        <f>IF(Tabela1[[#This Row],[DATA ENCERRAMENTO FASE 2]]="","",Tabela1[[#This Row],[DATA ENCERRAMENTO FASE 2]]+90)</f>
        <v/>
      </c>
    </row>
    <row r="154" spans="1:13" x14ac:dyDescent="0.3">
      <c r="A154" s="30" t="s">
        <v>160</v>
      </c>
      <c r="B154" s="5">
        <v>45380</v>
      </c>
      <c r="C154" s="8">
        <v>45386</v>
      </c>
      <c r="D154" s="5">
        <f>IF(Tabela1[[#This Row],[DATA ALINHAMENTO]]&lt;&gt;"",WORKDAY(Tabela1[[#This Row],[DATA ALINHAMENTO]],2,0),"")</f>
        <v>45390</v>
      </c>
      <c r="E154" s="8">
        <v>45393</v>
      </c>
      <c r="F154" s="8">
        <v>45443</v>
      </c>
      <c r="G154" s="3">
        <f t="shared" si="8"/>
        <v>45447</v>
      </c>
      <c r="H154" s="7">
        <v>45443</v>
      </c>
      <c r="I154" s="5"/>
      <c r="J154" s="5"/>
      <c r="K154" s="4"/>
      <c r="L154" s="5"/>
      <c r="M154" s="32" t="str">
        <f>IF(Tabela1[[#This Row],[DATA ENCERRAMENTO FASE 2]]="","",Tabela1[[#This Row],[DATA ENCERRAMENTO FASE 2]]+90)</f>
        <v/>
      </c>
    </row>
    <row r="155" spans="1:13" x14ac:dyDescent="0.3">
      <c r="A155" s="30" t="s">
        <v>161</v>
      </c>
      <c r="B155" s="5">
        <v>45380</v>
      </c>
      <c r="C155" s="8"/>
      <c r="D155" s="5" t="str">
        <f>IF(Tabela1[[#This Row],[DATA ALINHAMENTO]]&lt;&gt;"",WORKDAY(Tabela1[[#This Row],[DATA ALINHAMENTO]],2,0),"")</f>
        <v/>
      </c>
      <c r="E155" s="8"/>
      <c r="F155" s="8"/>
      <c r="G155" s="3" t="str">
        <f t="shared" si="8"/>
        <v/>
      </c>
      <c r="H155" s="7"/>
      <c r="I155" s="5"/>
      <c r="J155" s="5"/>
      <c r="K155" s="4"/>
      <c r="L155" s="5"/>
      <c r="M155" s="32" t="str">
        <f>IF(Tabela1[[#This Row],[DATA ENCERRAMENTO FASE 2]]="","",Tabela1[[#This Row],[DATA ENCERRAMENTO FASE 2]]+90)</f>
        <v/>
      </c>
    </row>
    <row r="156" spans="1:13" x14ac:dyDescent="0.3">
      <c r="A156" s="30" t="s">
        <v>162</v>
      </c>
      <c r="B156" s="5">
        <v>45380</v>
      </c>
      <c r="C156" s="8">
        <v>45385</v>
      </c>
      <c r="D156" s="5">
        <f>IF(Tabela1[[#This Row],[DATA ALINHAMENTO]]&lt;&gt;"",WORKDAY(Tabela1[[#This Row],[DATA ALINHAMENTO]],2,0),"")</f>
        <v>45387</v>
      </c>
      <c r="E156" s="8">
        <v>45397</v>
      </c>
      <c r="F156" s="8">
        <v>45421</v>
      </c>
      <c r="G156" s="3">
        <f t="shared" si="8"/>
        <v>45425</v>
      </c>
      <c r="H156" s="7">
        <v>45421</v>
      </c>
      <c r="I156" s="5">
        <v>45456</v>
      </c>
      <c r="J156" s="5">
        <v>45460</v>
      </c>
      <c r="K156" s="4" t="s">
        <v>9</v>
      </c>
      <c r="L156" s="5"/>
      <c r="M156" s="32"/>
    </row>
    <row r="157" spans="1:13" x14ac:dyDescent="0.3">
      <c r="A157" s="30" t="s">
        <v>163</v>
      </c>
      <c r="B157" s="5">
        <v>45380</v>
      </c>
      <c r="C157" s="8">
        <v>45435</v>
      </c>
      <c r="D157" s="5">
        <f>IF(Tabela1[[#This Row],[DATA ALINHAMENTO]]&lt;&gt;"",WORKDAY(Tabela1[[#This Row],[DATA ALINHAMENTO]],2,0),"")</f>
        <v>45439</v>
      </c>
      <c r="E157" s="8">
        <v>45440</v>
      </c>
      <c r="F157" s="8"/>
      <c r="G157" s="3" t="str">
        <f t="shared" si="8"/>
        <v/>
      </c>
      <c r="H157" s="7"/>
      <c r="I157" s="5"/>
      <c r="J157" s="5"/>
      <c r="K157" s="4"/>
      <c r="L157" s="5"/>
      <c r="M157" s="32" t="str">
        <f>IF(Tabela1[[#This Row],[DATA ENCERRAMENTO FASE 2]]="","",Tabela1[[#This Row],[DATA ENCERRAMENTO FASE 2]]+90)</f>
        <v/>
      </c>
    </row>
    <row r="158" spans="1:13" x14ac:dyDescent="0.3">
      <c r="A158" s="30" t="s">
        <v>164</v>
      </c>
      <c r="B158" s="5">
        <v>45379</v>
      </c>
      <c r="C158" s="8">
        <v>45401</v>
      </c>
      <c r="D158" s="5">
        <f>IF(Tabela1[[#This Row],[DATA ALINHAMENTO]]&lt;&gt;"",WORKDAY(Tabela1[[#This Row],[DATA ALINHAMENTO]],2,0),"")</f>
        <v>45405</v>
      </c>
      <c r="E158" s="8">
        <v>45414</v>
      </c>
      <c r="F158" s="8"/>
      <c r="G158" s="3" t="str">
        <f t="shared" si="8"/>
        <v/>
      </c>
      <c r="H158" s="7"/>
      <c r="I158" s="5"/>
      <c r="J158" s="5"/>
      <c r="K158" s="4"/>
      <c r="L158" s="5"/>
      <c r="M158" s="32" t="str">
        <f>IF(Tabela1[[#This Row],[DATA ENCERRAMENTO FASE 2]]="","",Tabela1[[#This Row],[DATA ENCERRAMENTO FASE 2]]+90)</f>
        <v/>
      </c>
    </row>
    <row r="159" spans="1:13" x14ac:dyDescent="0.3">
      <c r="A159" s="30" t="s">
        <v>165</v>
      </c>
      <c r="B159" s="5">
        <v>45391</v>
      </c>
      <c r="C159" s="8">
        <v>45393</v>
      </c>
      <c r="D159" s="5">
        <f>IF(Tabela1[[#This Row],[DATA ALINHAMENTO]]&lt;&gt;"",WORKDAY(Tabela1[[#This Row],[DATA ALINHAMENTO]],2,0),"")</f>
        <v>45397</v>
      </c>
      <c r="E159" s="8">
        <v>45411</v>
      </c>
      <c r="F159" s="8">
        <v>45439</v>
      </c>
      <c r="G159" s="3">
        <f t="shared" si="8"/>
        <v>45441</v>
      </c>
      <c r="H159" s="7">
        <v>45439</v>
      </c>
      <c r="I159" s="5"/>
      <c r="J159" s="5"/>
      <c r="K159" s="4"/>
      <c r="L159" s="5"/>
      <c r="M159" s="32" t="str">
        <f>IF(Tabela1[[#This Row],[DATA ENCERRAMENTO FASE 2]]="","",Tabela1[[#This Row],[DATA ENCERRAMENTO FASE 2]]+90)</f>
        <v/>
      </c>
    </row>
    <row r="160" spans="1:13" x14ac:dyDescent="0.3">
      <c r="A160" s="30" t="s">
        <v>166</v>
      </c>
      <c r="B160" s="5">
        <v>45394</v>
      </c>
      <c r="C160" s="8">
        <v>45414</v>
      </c>
      <c r="D160" s="5">
        <f>IF(Tabela1[[#This Row],[DATA ALINHAMENTO]]&lt;&gt;"",WORKDAY(Tabela1[[#This Row],[DATA ALINHAMENTO]],2,0),"")</f>
        <v>45418</v>
      </c>
      <c r="E160" s="8">
        <v>45435</v>
      </c>
      <c r="F160" s="26">
        <v>45470</v>
      </c>
      <c r="G160" s="27">
        <f t="shared" si="8"/>
        <v>45474</v>
      </c>
      <c r="H160" s="28">
        <v>45470</v>
      </c>
      <c r="I160" s="5"/>
      <c r="J160" s="5"/>
      <c r="K160" s="4"/>
      <c r="L160" s="5"/>
      <c r="M160" s="32" t="str">
        <f>IF(Tabela1[[#This Row],[DATA ENCERRAMENTO FASE 2]]="","",Tabela1[[#This Row],[DATA ENCERRAMENTO FASE 2]]+90)</f>
        <v/>
      </c>
    </row>
    <row r="161" spans="1:13" x14ac:dyDescent="0.3">
      <c r="A161" s="30" t="s">
        <v>167</v>
      </c>
      <c r="B161" s="5">
        <v>45397</v>
      </c>
      <c r="C161" s="8">
        <v>45415</v>
      </c>
      <c r="D161" s="5">
        <f>IF(Tabela1[[#This Row],[DATA ALINHAMENTO]]&lt;&gt;"",WORKDAY(Tabela1[[#This Row],[DATA ALINHAMENTO]],2,0),"")</f>
        <v>45419</v>
      </c>
      <c r="E161" s="8">
        <v>45419</v>
      </c>
      <c r="F161" s="8">
        <v>45450</v>
      </c>
      <c r="G161" s="3">
        <f t="shared" si="8"/>
        <v>45454</v>
      </c>
      <c r="H161" s="7">
        <v>45450</v>
      </c>
      <c r="I161" s="5"/>
      <c r="J161" s="5"/>
      <c r="K161" s="4"/>
      <c r="L161" s="5"/>
      <c r="M161" s="32" t="str">
        <f>IF(Tabela1[[#This Row],[DATA ENCERRAMENTO FASE 2]]="","",Tabela1[[#This Row],[DATA ENCERRAMENTO FASE 2]]+90)</f>
        <v/>
      </c>
    </row>
    <row r="162" spans="1:13" x14ac:dyDescent="0.3">
      <c r="A162" s="30" t="s">
        <v>168</v>
      </c>
      <c r="B162" s="5">
        <v>45398</v>
      </c>
      <c r="C162" s="8">
        <v>45406</v>
      </c>
      <c r="D162" s="5">
        <f>IF(Tabela1[[#This Row],[DATA ALINHAMENTO]]&lt;&gt;"",WORKDAY(Tabela1[[#This Row],[DATA ALINHAMENTO]],2,0),"")</f>
        <v>45408</v>
      </c>
      <c r="E162" s="8">
        <v>45414</v>
      </c>
      <c r="F162" s="8">
        <v>45454</v>
      </c>
      <c r="G162" s="3">
        <f t="shared" si="8"/>
        <v>45456</v>
      </c>
      <c r="H162" s="7">
        <v>45455</v>
      </c>
      <c r="I162" s="5"/>
      <c r="J162" s="5"/>
      <c r="K162" s="4"/>
      <c r="L162" s="5"/>
      <c r="M162" s="32" t="str">
        <f>IF(Tabela1[[#This Row],[DATA ENCERRAMENTO FASE 2]]="","",Tabela1[[#This Row],[DATA ENCERRAMENTO FASE 2]]+90)</f>
        <v/>
      </c>
    </row>
    <row r="163" spans="1:13" x14ac:dyDescent="0.3">
      <c r="A163" s="30" t="s">
        <v>169</v>
      </c>
      <c r="B163" s="5">
        <v>45399</v>
      </c>
      <c r="C163" s="8">
        <v>45411</v>
      </c>
      <c r="D163" s="5">
        <f>IF(Tabela1[[#This Row],[DATA ALINHAMENTO]]&lt;&gt;"",WORKDAY(Tabela1[[#This Row],[DATA ALINHAMENTO]],2,0),"")</f>
        <v>45413</v>
      </c>
      <c r="E163" s="8">
        <v>45427</v>
      </c>
      <c r="F163" s="8">
        <v>45478</v>
      </c>
      <c r="G163" s="3">
        <f t="shared" si="8"/>
        <v>45482</v>
      </c>
      <c r="H163" s="7">
        <v>45478</v>
      </c>
      <c r="I163" s="5"/>
      <c r="J163" s="5"/>
      <c r="K163" s="4"/>
      <c r="L163" s="5"/>
      <c r="M163" s="32" t="str">
        <f>IF(Tabela1[[#This Row],[DATA ENCERRAMENTO FASE 2]]="","",Tabela1[[#This Row],[DATA ENCERRAMENTO FASE 2]]+90)</f>
        <v/>
      </c>
    </row>
    <row r="164" spans="1:13" x14ac:dyDescent="0.3">
      <c r="A164" s="30" t="s">
        <v>170</v>
      </c>
      <c r="B164" s="5">
        <v>45400</v>
      </c>
      <c r="C164" s="8">
        <v>45427</v>
      </c>
      <c r="D164" s="5">
        <f>IF(Tabela1[[#This Row],[DATA ALINHAMENTO]]&lt;&gt;"",WORKDAY(Tabela1[[#This Row],[DATA ALINHAMENTO]],2,0),"")</f>
        <v>45429</v>
      </c>
      <c r="E164" s="8">
        <v>45433</v>
      </c>
      <c r="F164" s="8">
        <v>45470</v>
      </c>
      <c r="G164" s="3">
        <f t="shared" si="8"/>
        <v>45474</v>
      </c>
      <c r="H164" s="7">
        <v>45470</v>
      </c>
      <c r="I164" s="5"/>
      <c r="J164" s="5"/>
      <c r="K164" s="4"/>
      <c r="L164" s="5"/>
      <c r="M164" s="32" t="str">
        <f>IF(Tabela1[[#This Row],[DATA ENCERRAMENTO FASE 2]]="","",Tabela1[[#This Row],[DATA ENCERRAMENTO FASE 2]]+90)</f>
        <v/>
      </c>
    </row>
    <row r="165" spans="1:13" x14ac:dyDescent="0.3">
      <c r="A165" s="30" t="s">
        <v>171</v>
      </c>
      <c r="B165" s="5">
        <v>45400</v>
      </c>
      <c r="C165" s="8">
        <v>45408</v>
      </c>
      <c r="D165" s="5">
        <f>IF(Tabela1[[#This Row],[DATA ALINHAMENTO]]&lt;&gt;"",WORKDAY(Tabela1[[#This Row],[DATA ALINHAMENTO]],2,0),"")</f>
        <v>45412</v>
      </c>
      <c r="E165" s="8">
        <v>45418</v>
      </c>
      <c r="F165" s="8">
        <v>45449</v>
      </c>
      <c r="G165" s="3">
        <f t="shared" si="8"/>
        <v>45453</v>
      </c>
      <c r="H165" s="7">
        <v>45450</v>
      </c>
      <c r="I165" s="5"/>
      <c r="J165" s="5"/>
      <c r="K165" s="4"/>
      <c r="L165" s="5"/>
      <c r="M165" s="32" t="str">
        <f>IF(Tabela1[[#This Row],[DATA ENCERRAMENTO FASE 2]]="","",Tabela1[[#This Row],[DATA ENCERRAMENTO FASE 2]]+90)</f>
        <v/>
      </c>
    </row>
    <row r="166" spans="1:13" x14ac:dyDescent="0.3">
      <c r="A166" s="30" t="s">
        <v>172</v>
      </c>
      <c r="B166" s="5">
        <v>45406</v>
      </c>
      <c r="C166" s="8">
        <v>45412</v>
      </c>
      <c r="D166" s="5">
        <f>IF(Tabela1[[#This Row],[DATA ALINHAMENTO]]&lt;&gt;"",WORKDAY(Tabela1[[#This Row],[DATA ALINHAMENTO]],2,0),"")</f>
        <v>45414</v>
      </c>
      <c r="E166" s="8">
        <v>45414</v>
      </c>
      <c r="F166" s="8">
        <v>45502</v>
      </c>
      <c r="G166" s="3">
        <f t="shared" si="8"/>
        <v>45504</v>
      </c>
      <c r="H166" s="7">
        <v>45502</v>
      </c>
      <c r="I166" s="5"/>
      <c r="J166" s="5"/>
      <c r="K166" s="4"/>
      <c r="L166" s="5"/>
      <c r="M166" s="32" t="str">
        <f>IF(Tabela1[[#This Row],[DATA ENCERRAMENTO FASE 2]]="","",Tabela1[[#This Row],[DATA ENCERRAMENTO FASE 2]]+90)</f>
        <v/>
      </c>
    </row>
    <row r="167" spans="1:13" x14ac:dyDescent="0.3">
      <c r="A167" s="30" t="s">
        <v>173</v>
      </c>
      <c r="B167" s="5">
        <v>45407</v>
      </c>
      <c r="C167" s="8">
        <v>45419</v>
      </c>
      <c r="D167" s="5">
        <f>IF(Tabela1[[#This Row],[DATA ALINHAMENTO]]&lt;&gt;"",WORKDAY(Tabela1[[#This Row],[DATA ALINHAMENTO]],2,0),"")</f>
        <v>45421</v>
      </c>
      <c r="E167" s="8">
        <v>45453</v>
      </c>
      <c r="F167" s="8">
        <v>45485</v>
      </c>
      <c r="G167" s="3">
        <f t="shared" si="8"/>
        <v>45489</v>
      </c>
      <c r="H167" s="7">
        <v>45488</v>
      </c>
      <c r="I167" s="5"/>
      <c r="J167" s="5"/>
      <c r="K167" s="4"/>
      <c r="L167" s="5"/>
      <c r="M167" s="32" t="str">
        <f>IF(Tabela1[[#This Row],[DATA ENCERRAMENTO FASE 2]]="","",Tabela1[[#This Row],[DATA ENCERRAMENTO FASE 2]]+90)</f>
        <v/>
      </c>
    </row>
    <row r="168" spans="1:13" x14ac:dyDescent="0.3">
      <c r="A168" s="30" t="s">
        <v>174</v>
      </c>
      <c r="B168" s="5">
        <v>45411</v>
      </c>
      <c r="C168" s="8">
        <v>45418</v>
      </c>
      <c r="D168" s="5">
        <f>IF(Tabela1[[#This Row],[DATA ALINHAMENTO]]&lt;&gt;"",WORKDAY(Tabela1[[#This Row],[DATA ALINHAMENTO]],2,0),"")</f>
        <v>45420</v>
      </c>
      <c r="E168" s="8">
        <v>45420</v>
      </c>
      <c r="F168" s="8">
        <v>45495</v>
      </c>
      <c r="G168" s="3">
        <f t="shared" si="8"/>
        <v>45497</v>
      </c>
      <c r="H168" s="7">
        <v>45495</v>
      </c>
      <c r="I168" s="5"/>
      <c r="J168" s="5"/>
      <c r="K168" s="4"/>
      <c r="L168" s="5"/>
      <c r="M168" s="32" t="str">
        <f>IF(Tabela1[[#This Row],[DATA ENCERRAMENTO FASE 2]]="","",Tabela1[[#This Row],[DATA ENCERRAMENTO FASE 2]]+90)</f>
        <v/>
      </c>
    </row>
    <row r="169" spans="1:13" x14ac:dyDescent="0.3">
      <c r="A169" s="30" t="s">
        <v>175</v>
      </c>
      <c r="B169" s="5">
        <v>45412</v>
      </c>
      <c r="C169" s="8">
        <v>45420</v>
      </c>
      <c r="D169" s="5">
        <f>IF(Tabela1[[#This Row],[DATA ALINHAMENTO]]&lt;&gt;"",WORKDAY(Tabela1[[#This Row],[DATA ALINHAMENTO]],2,0),"")</f>
        <v>45422</v>
      </c>
      <c r="E169" s="8">
        <v>45429</v>
      </c>
      <c r="F169" s="8">
        <v>45468</v>
      </c>
      <c r="G169" s="3">
        <f t="shared" si="8"/>
        <v>45470</v>
      </c>
      <c r="H169" s="7">
        <v>45469</v>
      </c>
      <c r="I169" s="5"/>
      <c r="J169" s="5"/>
      <c r="K169" s="4"/>
      <c r="L169" s="5"/>
      <c r="M169" s="32" t="str">
        <f>IF(Tabela1[[#This Row],[DATA ENCERRAMENTO FASE 2]]="","",Tabela1[[#This Row],[DATA ENCERRAMENTO FASE 2]]+90)</f>
        <v/>
      </c>
    </row>
    <row r="170" spans="1:13" x14ac:dyDescent="0.3">
      <c r="A170" s="30" t="s">
        <v>176</v>
      </c>
      <c r="B170" s="5">
        <v>45412</v>
      </c>
      <c r="C170" s="8">
        <v>45419</v>
      </c>
      <c r="D170" s="5">
        <f>IF(Tabela1[[#This Row],[DATA ALINHAMENTO]]&lt;&gt;"",WORKDAY(Tabela1[[#This Row],[DATA ALINHAMENTO]],2,0),"")</f>
        <v>45421</v>
      </c>
      <c r="E170" s="8">
        <v>45428</v>
      </c>
      <c r="F170" s="8">
        <v>45491</v>
      </c>
      <c r="G170" s="3">
        <f t="shared" si="8"/>
        <v>45495</v>
      </c>
      <c r="H170" s="7">
        <v>45492</v>
      </c>
      <c r="I170" s="5"/>
      <c r="J170" s="5"/>
      <c r="K170" s="4"/>
      <c r="L170" s="5"/>
      <c r="M170" s="32" t="str">
        <f>IF(Tabela1[[#This Row],[DATA ENCERRAMENTO FASE 2]]="","",Tabela1[[#This Row],[DATA ENCERRAMENTO FASE 2]]+90)</f>
        <v/>
      </c>
    </row>
    <row r="171" spans="1:13" x14ac:dyDescent="0.3">
      <c r="A171" s="30" t="s">
        <v>177</v>
      </c>
      <c r="B171" s="5">
        <v>45413</v>
      </c>
      <c r="C171" s="8">
        <v>45511</v>
      </c>
      <c r="D171" s="5">
        <f>IF(Tabela1[[#This Row],[DATA ALINHAMENTO]]&lt;&gt;"",WORKDAY(Tabela1[[#This Row],[DATA ALINHAMENTO]],2,0),"")</f>
        <v>45513</v>
      </c>
      <c r="E171" s="8">
        <v>45517</v>
      </c>
      <c r="F171" s="8"/>
      <c r="G171" s="3" t="str">
        <f t="shared" si="8"/>
        <v/>
      </c>
      <c r="H171" s="7"/>
      <c r="I171" s="5"/>
      <c r="J171" s="5"/>
      <c r="K171" s="4"/>
      <c r="L171" s="5"/>
      <c r="M171" s="32" t="str">
        <f>IF(Tabela1[[#This Row],[DATA ENCERRAMENTO FASE 2]]="","",Tabela1[[#This Row],[DATA ENCERRAMENTO FASE 2]]+90)</f>
        <v/>
      </c>
    </row>
    <row r="172" spans="1:13" x14ac:dyDescent="0.3">
      <c r="A172" s="30" t="s">
        <v>178</v>
      </c>
      <c r="B172" s="5">
        <v>45413</v>
      </c>
      <c r="C172" s="8">
        <v>45421</v>
      </c>
      <c r="D172" s="5">
        <f>IF(Tabela1[[#This Row],[DATA ALINHAMENTO]]&lt;&gt;"",WORKDAY(Tabela1[[#This Row],[DATA ALINHAMENTO]],2,0),"")</f>
        <v>45425</v>
      </c>
      <c r="E172" s="8">
        <v>45433</v>
      </c>
      <c r="F172" s="8">
        <v>45460</v>
      </c>
      <c r="G172" s="3">
        <f t="shared" si="8"/>
        <v>45462</v>
      </c>
      <c r="H172" s="7">
        <v>45462</v>
      </c>
      <c r="I172" s="5"/>
      <c r="J172" s="5"/>
      <c r="K172" s="4"/>
      <c r="L172" s="5"/>
      <c r="M172" s="32" t="str">
        <f>IF(Tabela1[[#This Row],[DATA ENCERRAMENTO FASE 2]]="","",Tabela1[[#This Row],[DATA ENCERRAMENTO FASE 2]]+90)</f>
        <v/>
      </c>
    </row>
    <row r="173" spans="1:13" x14ac:dyDescent="0.3">
      <c r="A173" s="30" t="s">
        <v>179</v>
      </c>
      <c r="B173" s="5">
        <v>45415</v>
      </c>
      <c r="C173" s="8">
        <v>45427</v>
      </c>
      <c r="D173" s="5">
        <f>IF(Tabela1[[#This Row],[DATA ALINHAMENTO]]&lt;&gt;"",WORKDAY(Tabela1[[#This Row],[DATA ALINHAMENTO]],2,0),"")</f>
        <v>45429</v>
      </c>
      <c r="E173" s="8">
        <v>45435</v>
      </c>
      <c r="F173" s="8">
        <v>45457</v>
      </c>
      <c r="G173" s="3">
        <f t="shared" si="8"/>
        <v>45461</v>
      </c>
      <c r="H173" s="7">
        <v>45457</v>
      </c>
      <c r="I173" s="5"/>
      <c r="J173" s="5"/>
      <c r="K173" s="4"/>
      <c r="L173" s="5"/>
      <c r="M173" s="32" t="str">
        <f>IF(Tabela1[[#This Row],[DATA ENCERRAMENTO FASE 2]]="","",Tabela1[[#This Row],[DATA ENCERRAMENTO FASE 2]]+90)</f>
        <v/>
      </c>
    </row>
    <row r="174" spans="1:13" x14ac:dyDescent="0.3">
      <c r="A174" s="30" t="s">
        <v>180</v>
      </c>
      <c r="B174" s="5">
        <v>45421</v>
      </c>
      <c r="C174" s="8">
        <v>45427</v>
      </c>
      <c r="D174" s="5">
        <f>IF(Tabela1[[#This Row],[DATA ALINHAMENTO]]&lt;&gt;"",WORKDAY(Tabela1[[#This Row],[DATA ALINHAMENTO]],2,0),"")</f>
        <v>45429</v>
      </c>
      <c r="E174" s="8">
        <v>45434</v>
      </c>
      <c r="F174" s="8">
        <v>45469</v>
      </c>
      <c r="G174" s="3">
        <f t="shared" si="8"/>
        <v>45471</v>
      </c>
      <c r="H174" s="7">
        <v>45469</v>
      </c>
      <c r="I174" s="5"/>
      <c r="J174" s="5"/>
      <c r="K174" s="4"/>
      <c r="L174" s="5"/>
      <c r="M174" s="32" t="str">
        <f>IF(Tabela1[[#This Row],[DATA ENCERRAMENTO FASE 2]]="","",Tabela1[[#This Row],[DATA ENCERRAMENTO FASE 2]]+90)</f>
        <v/>
      </c>
    </row>
    <row r="175" spans="1:13" x14ac:dyDescent="0.3">
      <c r="A175" s="30" t="s">
        <v>181</v>
      </c>
      <c r="B175" s="5">
        <v>45427</v>
      </c>
      <c r="C175" s="8">
        <v>45440</v>
      </c>
      <c r="D175" s="5">
        <f>IF(Tabela1[[#This Row],[DATA ALINHAMENTO]]&lt;&gt;"",WORKDAY(Tabela1[[#This Row],[DATA ALINHAMENTO]],2,0),"")</f>
        <v>45442</v>
      </c>
      <c r="E175" s="8">
        <v>45517</v>
      </c>
      <c r="F175" s="8"/>
      <c r="G175" s="3" t="str">
        <f t="shared" ref="G175:G193" si="9">IF(F175&lt;&gt;"",WORKDAY(F175,2,0),"")</f>
        <v/>
      </c>
      <c r="H175" s="7"/>
      <c r="I175" s="5"/>
      <c r="J175" s="5"/>
      <c r="K175" s="4"/>
      <c r="L175" s="5"/>
      <c r="M175" s="32" t="str">
        <f>IF(Tabela1[[#This Row],[DATA ENCERRAMENTO FASE 2]]="","",Tabela1[[#This Row],[DATA ENCERRAMENTO FASE 2]]+90)</f>
        <v/>
      </c>
    </row>
    <row r="176" spans="1:13" x14ac:dyDescent="0.3">
      <c r="A176" s="30" t="s">
        <v>182</v>
      </c>
      <c r="B176" s="5">
        <v>45428</v>
      </c>
      <c r="C176" s="8">
        <v>45440</v>
      </c>
      <c r="D176" s="5">
        <f>IF(Tabela1[[#This Row],[DATA ALINHAMENTO]]&lt;&gt;"",WORKDAY(Tabela1[[#This Row],[DATA ALINHAMENTO]],2,0),"")</f>
        <v>45442</v>
      </c>
      <c r="E176" s="8">
        <v>45447</v>
      </c>
      <c r="F176" s="8">
        <v>45496</v>
      </c>
      <c r="G176" s="3">
        <f t="shared" si="9"/>
        <v>45498</v>
      </c>
      <c r="H176" s="7">
        <v>45496</v>
      </c>
      <c r="I176" s="5"/>
      <c r="J176" s="5"/>
      <c r="K176" s="4"/>
      <c r="L176" s="5"/>
      <c r="M176" s="32" t="str">
        <f>IF(Tabela1[[#This Row],[DATA ENCERRAMENTO FASE 2]]="","",Tabela1[[#This Row],[DATA ENCERRAMENTO FASE 2]]+90)</f>
        <v/>
      </c>
    </row>
    <row r="177" spans="1:13" x14ac:dyDescent="0.3">
      <c r="A177" s="30" t="s">
        <v>183</v>
      </c>
      <c r="B177" s="5">
        <v>45435</v>
      </c>
      <c r="C177" s="8">
        <v>45446</v>
      </c>
      <c r="D177" s="5">
        <f>IF(Tabela1[[#This Row],[DATA ALINHAMENTO]]&lt;&gt;"",WORKDAY(Tabela1[[#This Row],[DATA ALINHAMENTO]],2,0),"")</f>
        <v>45448</v>
      </c>
      <c r="E177" s="8">
        <v>45457</v>
      </c>
      <c r="F177" s="8"/>
      <c r="G177" s="3" t="str">
        <f t="shared" si="9"/>
        <v/>
      </c>
      <c r="H177" s="7"/>
      <c r="I177" s="5"/>
      <c r="J177" s="5"/>
      <c r="K177" s="4"/>
      <c r="L177" s="5"/>
      <c r="M177" s="32" t="str">
        <f>IF(Tabela1[[#This Row],[DATA ENCERRAMENTO FASE 2]]="","",Tabela1[[#This Row],[DATA ENCERRAMENTO FASE 2]]+90)</f>
        <v/>
      </c>
    </row>
    <row r="178" spans="1:13" x14ac:dyDescent="0.3">
      <c r="A178" s="30" t="s">
        <v>184</v>
      </c>
      <c r="B178" s="5">
        <v>45436</v>
      </c>
      <c r="C178" s="8">
        <v>45446</v>
      </c>
      <c r="D178" s="5">
        <f>IF(Tabela1[[#This Row],[DATA ALINHAMENTO]]&lt;&gt;"",WORKDAY(Tabela1[[#This Row],[DATA ALINHAMENTO]],2,0),"")</f>
        <v>45448</v>
      </c>
      <c r="E178" s="8">
        <v>45449</v>
      </c>
      <c r="F178" s="8">
        <v>45496</v>
      </c>
      <c r="G178" s="3">
        <f t="shared" si="9"/>
        <v>45498</v>
      </c>
      <c r="H178" s="7">
        <v>45496</v>
      </c>
      <c r="I178" s="5"/>
      <c r="J178" s="5"/>
      <c r="K178" s="4"/>
      <c r="L178" s="5"/>
      <c r="M178" s="32" t="str">
        <f>IF(Tabela1[[#This Row],[DATA ENCERRAMENTO FASE 2]]="","",Tabela1[[#This Row],[DATA ENCERRAMENTO FASE 2]]+90)</f>
        <v/>
      </c>
    </row>
    <row r="179" spans="1:13" x14ac:dyDescent="0.3">
      <c r="A179" s="30" t="s">
        <v>185</v>
      </c>
      <c r="B179" s="5">
        <v>45436</v>
      </c>
      <c r="C179" s="8">
        <v>45446</v>
      </c>
      <c r="D179" s="5">
        <f>IF(Tabela1[[#This Row],[DATA ALINHAMENTO]]&lt;&gt;"",WORKDAY(Tabela1[[#This Row],[DATA ALINHAMENTO]],2,0),"")</f>
        <v>45448</v>
      </c>
      <c r="E179" s="29">
        <v>45457</v>
      </c>
      <c r="F179" s="8">
        <v>45513</v>
      </c>
      <c r="G179" s="3">
        <f t="shared" si="9"/>
        <v>45517</v>
      </c>
      <c r="H179" s="7">
        <v>45517</v>
      </c>
      <c r="I179" s="5"/>
      <c r="J179" s="5"/>
      <c r="K179" s="4"/>
      <c r="L179" s="5"/>
      <c r="M179" s="32" t="str">
        <f>IF(Tabela1[[#This Row],[DATA ENCERRAMENTO FASE 2]]="","",Tabela1[[#This Row],[DATA ENCERRAMENTO FASE 2]]+90)</f>
        <v/>
      </c>
    </row>
    <row r="180" spans="1:13" x14ac:dyDescent="0.3">
      <c r="A180" s="30" t="s">
        <v>186</v>
      </c>
      <c r="B180" s="5">
        <v>45436</v>
      </c>
      <c r="C180" s="8">
        <v>45453</v>
      </c>
      <c r="D180" s="5">
        <f>IF(Tabela1[[#This Row],[DATA ALINHAMENTO]]&lt;&gt;"",WORKDAY(Tabela1[[#This Row],[DATA ALINHAMENTO]],2,0),"")</f>
        <v>45455</v>
      </c>
      <c r="E180" s="8">
        <v>45456</v>
      </c>
      <c r="F180" s="8">
        <v>45492</v>
      </c>
      <c r="G180" s="3">
        <f t="shared" si="9"/>
        <v>45496</v>
      </c>
      <c r="H180" s="7">
        <v>45492</v>
      </c>
      <c r="I180" s="5"/>
      <c r="J180" s="5"/>
      <c r="K180" s="4"/>
      <c r="L180" s="5"/>
      <c r="M180" s="32" t="str">
        <f>IF(Tabela1[[#This Row],[DATA ENCERRAMENTO FASE 2]]="","",Tabela1[[#This Row],[DATA ENCERRAMENTO FASE 2]]+90)</f>
        <v/>
      </c>
    </row>
    <row r="181" spans="1:13" x14ac:dyDescent="0.3">
      <c r="A181" s="30" t="s">
        <v>187</v>
      </c>
      <c r="B181" s="5">
        <v>45443</v>
      </c>
      <c r="C181" s="8">
        <v>45449</v>
      </c>
      <c r="D181" s="5">
        <f>IF(Tabela1[[#This Row],[DATA ALINHAMENTO]]&lt;&gt;"",WORKDAY(Tabela1[[#This Row],[DATA ALINHAMENTO]],2,0),"")</f>
        <v>45453</v>
      </c>
      <c r="E181" s="8">
        <v>45464</v>
      </c>
      <c r="F181" s="8">
        <v>45504</v>
      </c>
      <c r="G181" s="3">
        <f t="shared" si="9"/>
        <v>45506</v>
      </c>
      <c r="H181" s="7">
        <v>45504</v>
      </c>
      <c r="I181" s="5"/>
      <c r="J181" s="5"/>
      <c r="K181" s="4"/>
      <c r="L181" s="5"/>
      <c r="M181" s="32" t="str">
        <f>IF(Tabela1[[#This Row],[DATA ENCERRAMENTO FASE 2]]="","",Tabela1[[#This Row],[DATA ENCERRAMENTO FASE 2]]+90)</f>
        <v/>
      </c>
    </row>
    <row r="182" spans="1:13" x14ac:dyDescent="0.3">
      <c r="A182" s="30" t="s">
        <v>188</v>
      </c>
      <c r="B182" s="5">
        <v>45443</v>
      </c>
      <c r="C182" s="8">
        <v>45450</v>
      </c>
      <c r="D182" s="5">
        <f>IF(Tabela1[[#This Row],[DATA ALINHAMENTO]]&lt;&gt;"",WORKDAY(Tabela1[[#This Row],[DATA ALINHAMENTO]],2,0),"")</f>
        <v>45454</v>
      </c>
      <c r="E182" s="8">
        <v>45457</v>
      </c>
      <c r="F182" s="8">
        <v>45482</v>
      </c>
      <c r="G182" s="3">
        <f t="shared" si="9"/>
        <v>45484</v>
      </c>
      <c r="H182" s="7">
        <v>45482</v>
      </c>
      <c r="I182" s="5"/>
      <c r="J182" s="5"/>
      <c r="K182" s="4"/>
      <c r="L182" s="5"/>
      <c r="M182" s="32" t="str">
        <f>IF(Tabela1[[#This Row],[DATA ENCERRAMENTO FASE 2]]="","",Tabela1[[#This Row],[DATA ENCERRAMENTO FASE 2]]+90)</f>
        <v/>
      </c>
    </row>
    <row r="183" spans="1:13" x14ac:dyDescent="0.3">
      <c r="A183" s="30" t="s">
        <v>189</v>
      </c>
      <c r="B183" s="5">
        <v>45443</v>
      </c>
      <c r="C183" s="8">
        <v>45450</v>
      </c>
      <c r="D183" s="5">
        <f>IF(Tabela1[[#This Row],[DATA ALINHAMENTO]]&lt;&gt;"",WORKDAY(Tabela1[[#This Row],[DATA ALINHAMENTO]],2,0),"")</f>
        <v>45454</v>
      </c>
      <c r="E183" s="8">
        <v>45460</v>
      </c>
      <c r="F183" s="8"/>
      <c r="G183" s="3" t="str">
        <f t="shared" si="9"/>
        <v/>
      </c>
      <c r="H183" s="7"/>
      <c r="I183" s="5"/>
      <c r="J183" s="5"/>
      <c r="K183" s="4"/>
      <c r="L183" s="5"/>
      <c r="M183" s="32" t="str">
        <f>IF(Tabela1[[#This Row],[DATA ENCERRAMENTO FASE 2]]="","",Tabela1[[#This Row],[DATA ENCERRAMENTO FASE 2]]+90)</f>
        <v/>
      </c>
    </row>
    <row r="184" spans="1:13" x14ac:dyDescent="0.3">
      <c r="A184" s="30" t="s">
        <v>190</v>
      </c>
      <c r="B184" s="5">
        <v>45444</v>
      </c>
      <c r="C184" s="8">
        <v>45456</v>
      </c>
      <c r="D184" s="5">
        <f>IF(Tabela1[[#This Row],[DATA ALINHAMENTO]]&lt;&gt;"",WORKDAY(Tabela1[[#This Row],[DATA ALINHAMENTO]],2,0),"")</f>
        <v>45460</v>
      </c>
      <c r="E184" s="8">
        <v>45457</v>
      </c>
      <c r="F184" s="8">
        <v>45478</v>
      </c>
      <c r="G184" s="3">
        <f t="shared" si="9"/>
        <v>45482</v>
      </c>
      <c r="H184" s="7">
        <v>45478</v>
      </c>
      <c r="I184" s="5"/>
      <c r="J184" s="5"/>
      <c r="K184" s="4"/>
      <c r="L184" s="5"/>
      <c r="M184" s="32" t="str">
        <f>IF(Tabela1[[#This Row],[DATA ENCERRAMENTO FASE 2]]="","",Tabela1[[#This Row],[DATA ENCERRAMENTO FASE 2]]+90)</f>
        <v/>
      </c>
    </row>
    <row r="185" spans="1:13" x14ac:dyDescent="0.3">
      <c r="A185" s="30" t="s">
        <v>191</v>
      </c>
      <c r="B185" s="5">
        <v>45441</v>
      </c>
      <c r="C185" s="8">
        <v>45448</v>
      </c>
      <c r="D185" s="5">
        <f>IF(Tabela1[[#This Row],[DATA ALINHAMENTO]]&lt;&gt;"",WORKDAY(Tabela1[[#This Row],[DATA ALINHAMENTO]],2,0),"")</f>
        <v>45450</v>
      </c>
      <c r="E185" s="8">
        <v>45474</v>
      </c>
      <c r="F185" s="8"/>
      <c r="G185" s="3" t="str">
        <f t="shared" si="9"/>
        <v/>
      </c>
      <c r="H185" s="7"/>
      <c r="I185" s="5"/>
      <c r="J185" s="5"/>
      <c r="K185" s="4"/>
      <c r="L185" s="5"/>
      <c r="M185" s="32" t="str">
        <f>IF(Tabela1[[#This Row],[DATA ENCERRAMENTO FASE 2]]="","",Tabela1[[#This Row],[DATA ENCERRAMENTO FASE 2]]+90)</f>
        <v/>
      </c>
    </row>
    <row r="186" spans="1:13" x14ac:dyDescent="0.3">
      <c r="A186" s="30" t="s">
        <v>192</v>
      </c>
      <c r="B186" s="5">
        <v>45457</v>
      </c>
      <c r="C186" s="8">
        <v>45470</v>
      </c>
      <c r="D186" s="5">
        <f>IF(Tabela1[[#This Row],[DATA ALINHAMENTO]]&lt;&gt;"",WORKDAY(Tabela1[[#This Row],[DATA ALINHAMENTO]],2,0),"")</f>
        <v>45474</v>
      </c>
      <c r="E186" s="8">
        <v>45509</v>
      </c>
      <c r="F186" s="8"/>
      <c r="G186" s="3" t="str">
        <f t="shared" si="9"/>
        <v/>
      </c>
      <c r="H186" s="7"/>
      <c r="I186" s="5"/>
      <c r="J186" s="5"/>
      <c r="K186" s="4"/>
      <c r="L186" s="5"/>
      <c r="M186" s="32" t="str">
        <f>IF(Tabela1[[#This Row],[DATA ENCERRAMENTO FASE 2]]="","",Tabela1[[#This Row],[DATA ENCERRAMENTO FASE 2]]+90)</f>
        <v/>
      </c>
    </row>
    <row r="187" spans="1:13" x14ac:dyDescent="0.3">
      <c r="A187" s="30" t="s">
        <v>193</v>
      </c>
      <c r="B187" s="5">
        <v>45464</v>
      </c>
      <c r="C187" s="8">
        <v>45474</v>
      </c>
      <c r="D187" s="5">
        <f>IF(Tabela1[[#This Row],[DATA ALINHAMENTO]]&lt;&gt;"",WORKDAY(Tabela1[[#This Row],[DATA ALINHAMENTO]],2,0),"")</f>
        <v>45476</v>
      </c>
      <c r="E187" s="8">
        <v>45483</v>
      </c>
      <c r="F187" s="8"/>
      <c r="G187" s="3"/>
      <c r="H187" s="7"/>
      <c r="I187" s="5"/>
      <c r="J187" s="5"/>
      <c r="K187" s="4"/>
      <c r="L187" s="5"/>
      <c r="M187" s="32" t="str">
        <f>IF(Tabela1[[#This Row],[DATA ENCERRAMENTO FASE 2]]="","",Tabela1[[#This Row],[DATA ENCERRAMENTO FASE 2]]+90)</f>
        <v/>
      </c>
    </row>
    <row r="188" spans="1:13" x14ac:dyDescent="0.3">
      <c r="A188" s="30" t="s">
        <v>194</v>
      </c>
      <c r="B188" s="5">
        <v>45469</v>
      </c>
      <c r="C188" s="8">
        <v>45481</v>
      </c>
      <c r="D188" s="5">
        <f>IF(Tabela1[[#This Row],[DATA ALINHAMENTO]]&lt;&gt;"",WORKDAY(Tabela1[[#This Row],[DATA ALINHAMENTO]],2,0),"")</f>
        <v>45483</v>
      </c>
      <c r="E188" s="8">
        <v>45492</v>
      </c>
      <c r="F188" s="8"/>
      <c r="G188" s="3"/>
      <c r="H188" s="7"/>
      <c r="I188" s="5"/>
      <c r="J188" s="5"/>
      <c r="K188" s="4"/>
      <c r="L188" s="5"/>
      <c r="M188" s="32" t="str">
        <f>IF(Tabela1[[#This Row],[DATA ENCERRAMENTO FASE 2]]="","",Tabela1[[#This Row],[DATA ENCERRAMENTO FASE 2]]+90)</f>
        <v/>
      </c>
    </row>
    <row r="189" spans="1:13" x14ac:dyDescent="0.3">
      <c r="A189" s="30" t="s">
        <v>195</v>
      </c>
      <c r="B189" s="5">
        <v>45472</v>
      </c>
      <c r="C189" s="8">
        <v>45485</v>
      </c>
      <c r="D189" s="5">
        <f>IF(Tabela1[[#This Row],[DATA ALINHAMENTO]]&lt;&gt;"",WORKDAY(Tabela1[[#This Row],[DATA ALINHAMENTO]],2,0),"")</f>
        <v>45489</v>
      </c>
      <c r="E189" s="8">
        <v>45496</v>
      </c>
      <c r="F189" s="8"/>
      <c r="G189" s="3"/>
      <c r="H189" s="7"/>
      <c r="I189" s="5"/>
      <c r="J189" s="5"/>
      <c r="K189" s="4"/>
      <c r="L189" s="5"/>
      <c r="M189" s="32" t="str">
        <f>IF(Tabela1[[#This Row],[DATA ENCERRAMENTO FASE 2]]="","",Tabela1[[#This Row],[DATA ENCERRAMENTO FASE 2]]+90)</f>
        <v/>
      </c>
    </row>
    <row r="190" spans="1:13" x14ac:dyDescent="0.3">
      <c r="A190" s="30" t="s">
        <v>196</v>
      </c>
      <c r="B190" s="5">
        <v>45472</v>
      </c>
      <c r="C190" s="8"/>
      <c r="D190" s="5" t="str">
        <f>IF(Tabela1[[#This Row],[DATA ALINHAMENTO]]&lt;&gt;"",WORKDAY(Tabela1[[#This Row],[DATA ALINHAMENTO]],2,0),"")</f>
        <v/>
      </c>
      <c r="E190" s="8"/>
      <c r="F190" s="8"/>
      <c r="G190" s="3" t="str">
        <f t="shared" si="9"/>
        <v/>
      </c>
      <c r="H190" s="7"/>
      <c r="I190" s="5"/>
      <c r="J190" s="5"/>
      <c r="K190" s="4"/>
      <c r="L190" s="5"/>
      <c r="M190" s="32" t="str">
        <f>IF(Tabela1[[#This Row],[DATA ENCERRAMENTO FASE 2]]="","",Tabela1[[#This Row],[DATA ENCERRAMENTO FASE 2]]+90)</f>
        <v/>
      </c>
    </row>
    <row r="191" spans="1:13" x14ac:dyDescent="0.3">
      <c r="A191" s="30" t="s">
        <v>197</v>
      </c>
      <c r="B191" s="5">
        <v>45472</v>
      </c>
      <c r="C191" s="8">
        <v>45478</v>
      </c>
      <c r="D191" s="5">
        <f>IF(Tabela1[[#This Row],[DATA ALINHAMENTO]]&lt;&gt;"",WORKDAY(Tabela1[[#This Row],[DATA ALINHAMENTO]],2,0),"")</f>
        <v>45482</v>
      </c>
      <c r="E191" s="8">
        <v>45503</v>
      </c>
      <c r="F191" s="8"/>
      <c r="G191" s="3" t="str">
        <f t="shared" si="9"/>
        <v/>
      </c>
      <c r="H191" s="7"/>
      <c r="I191" s="5"/>
      <c r="J191" s="5"/>
      <c r="K191" s="4"/>
      <c r="L191" s="5"/>
      <c r="M191" s="32" t="str">
        <f>IF(Tabela1[[#This Row],[DATA ENCERRAMENTO FASE 2]]="","",Tabela1[[#This Row],[DATA ENCERRAMENTO FASE 2]]+90)</f>
        <v/>
      </c>
    </row>
    <row r="192" spans="1:13" x14ac:dyDescent="0.3">
      <c r="A192" s="30" t="s">
        <v>198</v>
      </c>
      <c r="B192" s="5">
        <v>45476</v>
      </c>
      <c r="C192" s="8">
        <v>45483</v>
      </c>
      <c r="D192" s="5">
        <f>IF(Tabela1[[#This Row],[DATA ALINHAMENTO]]&lt;&gt;"",WORKDAY(Tabela1[[#This Row],[DATA ALINHAMENTO]],2,0),"")</f>
        <v>45485</v>
      </c>
      <c r="E192" s="8">
        <v>45491</v>
      </c>
      <c r="F192" s="8">
        <v>45519</v>
      </c>
      <c r="G192" s="3">
        <f t="shared" si="9"/>
        <v>45523</v>
      </c>
      <c r="H192" s="7">
        <v>45520</v>
      </c>
      <c r="I192" s="5"/>
      <c r="J192" s="5"/>
      <c r="K192" s="4"/>
      <c r="L192" s="5"/>
      <c r="M192" s="32" t="str">
        <f>IF(Tabela1[[#This Row],[DATA ENCERRAMENTO FASE 2]]="","",Tabela1[[#This Row],[DATA ENCERRAMENTO FASE 2]]+90)</f>
        <v/>
      </c>
    </row>
    <row r="193" spans="1:13" x14ac:dyDescent="0.3">
      <c r="A193" s="30" t="s">
        <v>199</v>
      </c>
      <c r="B193" s="5">
        <v>45477</v>
      </c>
      <c r="C193" s="8">
        <v>45482</v>
      </c>
      <c r="D193" s="5">
        <f>IF(Tabela1[[#This Row],[DATA ALINHAMENTO]]&lt;&gt;"",WORKDAY(Tabela1[[#This Row],[DATA ALINHAMENTO]],2,0),"")</f>
        <v>45484</v>
      </c>
      <c r="E193" s="8">
        <v>45495</v>
      </c>
      <c r="F193" s="8"/>
      <c r="G193" s="3" t="str">
        <f t="shared" si="9"/>
        <v/>
      </c>
      <c r="H193" s="7"/>
      <c r="I193" s="5"/>
      <c r="J193" s="5"/>
      <c r="K193" s="4"/>
      <c r="L193" s="5"/>
      <c r="M193" s="32" t="str">
        <f>IF(Tabela1[[#This Row],[DATA ENCERRAMENTO FASE 2]]="","",Tabela1[[#This Row],[DATA ENCERRAMENTO FASE 2]]+90)</f>
        <v/>
      </c>
    </row>
    <row r="194" spans="1:13" x14ac:dyDescent="0.3">
      <c r="A194" s="30" t="s">
        <v>200</v>
      </c>
      <c r="B194" s="5">
        <v>45482</v>
      </c>
      <c r="C194" s="8">
        <v>45485</v>
      </c>
      <c r="D194" s="5">
        <f>IF(Tabela1[[#This Row],[DATA ALINHAMENTO]]&lt;&gt;"",WORKDAY(Tabela1[[#This Row],[DATA ALINHAMENTO]],2,0),"")</f>
        <v>45489</v>
      </c>
      <c r="E194" s="8">
        <v>45495</v>
      </c>
      <c r="F194" s="8">
        <v>45523</v>
      </c>
      <c r="G194" s="3">
        <f t="shared" ref="G194:G213" si="10">IF(F194&lt;&gt;"",WORKDAY(F194,2,0),"")</f>
        <v>45525</v>
      </c>
      <c r="H194" s="7">
        <v>45523</v>
      </c>
      <c r="I194" s="5"/>
      <c r="J194" s="5"/>
      <c r="K194" s="4"/>
      <c r="L194" s="5"/>
      <c r="M194" s="32" t="str">
        <f>IF(Tabela1[[#This Row],[DATA ENCERRAMENTO FASE 2]]="","",Tabela1[[#This Row],[DATA ENCERRAMENTO FASE 2]]+90)</f>
        <v/>
      </c>
    </row>
    <row r="195" spans="1:13" x14ac:dyDescent="0.3">
      <c r="A195" s="30" t="s">
        <v>201</v>
      </c>
      <c r="B195" s="5">
        <v>45486</v>
      </c>
      <c r="C195" s="8">
        <v>45490</v>
      </c>
      <c r="D195" s="5">
        <f>IF(Tabela1[[#This Row],[DATA ALINHAMENTO]]&lt;&gt;"",WORKDAY(Tabela1[[#This Row],[DATA ALINHAMENTO]],2,0),"")</f>
        <v>45492</v>
      </c>
      <c r="E195" s="8">
        <v>45491</v>
      </c>
      <c r="F195" s="8"/>
      <c r="G195" s="3" t="str">
        <f t="shared" si="10"/>
        <v/>
      </c>
      <c r="H195" s="7"/>
      <c r="I195" s="5"/>
      <c r="J195" s="5"/>
      <c r="K195" s="4"/>
      <c r="L195" s="5"/>
      <c r="M195" s="32" t="str">
        <f>IF(Tabela1[[#This Row],[DATA ENCERRAMENTO FASE 2]]="","",Tabela1[[#This Row],[DATA ENCERRAMENTO FASE 2]]+90)</f>
        <v/>
      </c>
    </row>
    <row r="196" spans="1:13" x14ac:dyDescent="0.3">
      <c r="A196" s="30" t="s">
        <v>202</v>
      </c>
      <c r="B196" s="5">
        <v>45486</v>
      </c>
      <c r="C196" s="8">
        <v>45505</v>
      </c>
      <c r="D196" s="5">
        <f>IF(Tabela1[[#This Row],[DATA ALINHAMENTO]]&lt;&gt;"",WORKDAY(Tabela1[[#This Row],[DATA ALINHAMENTO]],2,0),"")</f>
        <v>45509</v>
      </c>
      <c r="E196" s="8">
        <v>45511</v>
      </c>
      <c r="F196" s="8"/>
      <c r="G196" s="3" t="str">
        <f t="shared" si="10"/>
        <v/>
      </c>
      <c r="H196" s="7"/>
      <c r="I196" s="5"/>
      <c r="J196" s="5"/>
      <c r="K196" s="4"/>
      <c r="L196" s="5"/>
      <c r="M196" s="32" t="str">
        <f>IF(Tabela1[[#This Row],[DATA ENCERRAMENTO FASE 2]]="","",Tabela1[[#This Row],[DATA ENCERRAMENTO FASE 2]]+90)</f>
        <v/>
      </c>
    </row>
    <row r="197" spans="1:13" x14ac:dyDescent="0.3">
      <c r="A197" s="30" t="s">
        <v>203</v>
      </c>
      <c r="B197" s="5">
        <v>45496</v>
      </c>
      <c r="C197" s="8">
        <v>45506</v>
      </c>
      <c r="D197" s="5">
        <f>IF(Tabela1[[#This Row],[DATA ALINHAMENTO]]&lt;&gt;"",WORKDAY(Tabela1[[#This Row],[DATA ALINHAMENTO]],2,0),"")</f>
        <v>45510</v>
      </c>
      <c r="E197" s="8"/>
      <c r="F197" s="8"/>
      <c r="G197" s="3" t="str">
        <f t="shared" si="10"/>
        <v/>
      </c>
      <c r="H197" s="7"/>
      <c r="I197" s="5"/>
      <c r="J197" s="5"/>
      <c r="K197" s="4"/>
      <c r="L197" s="5"/>
      <c r="M197" s="32" t="str">
        <f>IF(Tabela1[[#This Row],[DATA ENCERRAMENTO FASE 2]]="","",Tabela1[[#This Row],[DATA ENCERRAMENTO FASE 2]]+90)</f>
        <v/>
      </c>
    </row>
    <row r="198" spans="1:13" x14ac:dyDescent="0.3">
      <c r="A198" s="30" t="s">
        <v>204</v>
      </c>
      <c r="B198" s="5">
        <v>45498</v>
      </c>
      <c r="C198" s="8">
        <v>45524</v>
      </c>
      <c r="D198" s="5">
        <f>IF(Tabela1[[#This Row],[DATA ALINHAMENTO]]&lt;&gt;"",WORKDAY(Tabela1[[#This Row],[DATA ALINHAMENTO]],2,0),"")</f>
        <v>45526</v>
      </c>
      <c r="E198" s="8"/>
      <c r="F198" s="8"/>
      <c r="G198" s="3" t="str">
        <f t="shared" si="10"/>
        <v/>
      </c>
      <c r="H198" s="7"/>
      <c r="I198" s="5"/>
      <c r="J198" s="5"/>
      <c r="K198" s="4"/>
      <c r="L198" s="5"/>
      <c r="M198" s="32" t="str">
        <f>IF(Tabela1[[#This Row],[DATA ENCERRAMENTO FASE 2]]="","",Tabela1[[#This Row],[DATA ENCERRAMENTO FASE 2]]+90)</f>
        <v/>
      </c>
    </row>
    <row r="199" spans="1:13" x14ac:dyDescent="0.3">
      <c r="A199" s="30" t="s">
        <v>205</v>
      </c>
      <c r="B199" s="5">
        <v>45498</v>
      </c>
      <c r="C199" s="8">
        <v>45510</v>
      </c>
      <c r="D199" s="5">
        <f>IF(Tabela1[[#This Row],[DATA ALINHAMENTO]]&lt;&gt;"",WORKDAY(Tabela1[[#This Row],[DATA ALINHAMENTO]],2,0),"")</f>
        <v>45512</v>
      </c>
      <c r="E199" s="8">
        <v>45518</v>
      </c>
      <c r="F199" s="8"/>
      <c r="G199" s="3" t="str">
        <f t="shared" si="10"/>
        <v/>
      </c>
      <c r="H199" s="7"/>
      <c r="I199" s="5"/>
      <c r="J199" s="5"/>
      <c r="K199" s="4"/>
      <c r="L199" s="5"/>
      <c r="M199" s="32" t="str">
        <f>IF(Tabela1[[#This Row],[DATA ENCERRAMENTO FASE 2]]="","",Tabela1[[#This Row],[DATA ENCERRAMENTO FASE 2]]+90)</f>
        <v/>
      </c>
    </row>
    <row r="200" spans="1:13" x14ac:dyDescent="0.3">
      <c r="A200" s="30" t="s">
        <v>206</v>
      </c>
      <c r="B200" s="5">
        <v>45498</v>
      </c>
      <c r="C200" s="8">
        <v>45505</v>
      </c>
      <c r="D200" s="5">
        <f>IF(Tabela1[[#This Row],[DATA ALINHAMENTO]]&lt;&gt;"",WORKDAY(Tabela1[[#This Row],[DATA ALINHAMENTO]],2,0),"")</f>
        <v>45509</v>
      </c>
      <c r="E200" s="8">
        <v>45513</v>
      </c>
      <c r="F200" s="8"/>
      <c r="G200" s="3" t="str">
        <f t="shared" si="10"/>
        <v/>
      </c>
      <c r="H200" s="7"/>
      <c r="I200" s="5"/>
      <c r="J200" s="5"/>
      <c r="K200" s="4"/>
      <c r="L200" s="5"/>
      <c r="M200" s="32" t="str">
        <f>IF(Tabela1[[#This Row],[DATA ENCERRAMENTO FASE 2]]="","",Tabela1[[#This Row],[DATA ENCERRAMENTO FASE 2]]+90)</f>
        <v/>
      </c>
    </row>
    <row r="201" spans="1:13" x14ac:dyDescent="0.3">
      <c r="A201" s="30" t="s">
        <v>207</v>
      </c>
      <c r="B201" s="5">
        <v>45504</v>
      </c>
      <c r="C201" s="8"/>
      <c r="D201" s="5" t="str">
        <f>IF(Tabela1[[#This Row],[DATA ALINHAMENTO]]&lt;&gt;"",WORKDAY(Tabela1[[#This Row],[DATA ALINHAMENTO]],2,0),"")</f>
        <v/>
      </c>
      <c r="E201" s="8"/>
      <c r="F201" s="8"/>
      <c r="G201" s="3" t="str">
        <f t="shared" si="10"/>
        <v/>
      </c>
      <c r="H201" s="7"/>
      <c r="I201" s="5"/>
      <c r="J201" s="5"/>
      <c r="K201" s="4"/>
      <c r="L201" s="5"/>
      <c r="M201" s="32" t="str">
        <f>IF(Tabela1[[#This Row],[DATA ENCERRAMENTO FASE 2]]="","",Tabela1[[#This Row],[DATA ENCERRAMENTO FASE 2]]+90)</f>
        <v/>
      </c>
    </row>
    <row r="202" spans="1:13" x14ac:dyDescent="0.3">
      <c r="A202" s="30" t="s">
        <v>208</v>
      </c>
      <c r="B202" s="5">
        <v>45504</v>
      </c>
      <c r="C202" s="8">
        <v>45523</v>
      </c>
      <c r="D202" s="5">
        <f>IF(Tabela1[[#This Row],[DATA ALINHAMENTO]]&lt;&gt;"",WORKDAY(Tabela1[[#This Row],[DATA ALINHAMENTO]],2,0),"")</f>
        <v>45525</v>
      </c>
      <c r="E202" s="8"/>
      <c r="F202" s="8"/>
      <c r="G202" s="3" t="str">
        <f t="shared" si="10"/>
        <v/>
      </c>
      <c r="H202" s="7"/>
      <c r="I202" s="5"/>
      <c r="J202" s="5"/>
      <c r="K202" s="4"/>
      <c r="L202" s="5"/>
      <c r="M202" s="32" t="str">
        <f>IF(Tabela1[[#This Row],[DATA ENCERRAMENTO FASE 2]]="","",Tabela1[[#This Row],[DATA ENCERRAMENTO FASE 2]]+90)</f>
        <v/>
      </c>
    </row>
    <row r="203" spans="1:13" x14ac:dyDescent="0.3">
      <c r="A203" s="30" t="s">
        <v>209</v>
      </c>
      <c r="B203" s="5">
        <v>45504</v>
      </c>
      <c r="C203" s="8">
        <v>45523</v>
      </c>
      <c r="D203" s="5">
        <f>IF(Tabela1[[#This Row],[DATA ALINHAMENTO]]&lt;&gt;"",WORKDAY(Tabela1[[#This Row],[DATA ALINHAMENTO]],2,0),"")</f>
        <v>45525</v>
      </c>
      <c r="E203" s="8"/>
      <c r="F203" s="8"/>
      <c r="G203" s="3" t="str">
        <f t="shared" si="10"/>
        <v/>
      </c>
      <c r="H203" s="7"/>
      <c r="I203" s="5"/>
      <c r="J203" s="5"/>
      <c r="K203" s="4"/>
      <c r="L203" s="5"/>
      <c r="M203" s="32" t="str">
        <f>IF(Tabela1[[#This Row],[DATA ENCERRAMENTO FASE 2]]="","",Tabela1[[#This Row],[DATA ENCERRAMENTO FASE 2]]+90)</f>
        <v/>
      </c>
    </row>
    <row r="204" spans="1:13" x14ac:dyDescent="0.3">
      <c r="A204" s="30" t="s">
        <v>210</v>
      </c>
      <c r="B204" s="5">
        <v>45504</v>
      </c>
      <c r="C204" s="8"/>
      <c r="D204" s="5" t="str">
        <f>IF(Tabela1[[#This Row],[DATA ALINHAMENTO]]&lt;&gt;"",WORKDAY(Tabela1[[#This Row],[DATA ALINHAMENTO]],2,0),"")</f>
        <v/>
      </c>
      <c r="E204" s="8"/>
      <c r="F204" s="8"/>
      <c r="G204" s="3" t="str">
        <f t="shared" si="10"/>
        <v/>
      </c>
      <c r="H204" s="7"/>
      <c r="I204" s="5"/>
      <c r="J204" s="5"/>
      <c r="K204" s="4"/>
      <c r="L204" s="5"/>
      <c r="M204" s="32" t="str">
        <f>IF(Tabela1[[#This Row],[DATA ENCERRAMENTO FASE 2]]="","",Tabela1[[#This Row],[DATA ENCERRAMENTO FASE 2]]+90)</f>
        <v/>
      </c>
    </row>
    <row r="205" spans="1:13" x14ac:dyDescent="0.3">
      <c r="A205" s="30" t="s">
        <v>211</v>
      </c>
      <c r="B205" s="5">
        <v>45504</v>
      </c>
      <c r="C205" s="8"/>
      <c r="D205" s="5" t="str">
        <f>IF(Tabela1[[#This Row],[DATA ALINHAMENTO]]&lt;&gt;"",WORKDAY(Tabela1[[#This Row],[DATA ALINHAMENTO]],2,0),"")</f>
        <v/>
      </c>
      <c r="E205" s="8"/>
      <c r="F205" s="8"/>
      <c r="G205" s="3" t="str">
        <f t="shared" si="10"/>
        <v/>
      </c>
      <c r="H205" s="7"/>
      <c r="I205" s="5"/>
      <c r="J205" s="5"/>
      <c r="K205" s="4"/>
      <c r="L205" s="5"/>
      <c r="M205" s="32" t="str">
        <f>IF(Tabela1[[#This Row],[DATA ENCERRAMENTO FASE 2]]="","",Tabela1[[#This Row],[DATA ENCERRAMENTO FASE 2]]+90)</f>
        <v/>
      </c>
    </row>
    <row r="206" spans="1:13" x14ac:dyDescent="0.3">
      <c r="A206" s="30" t="s">
        <v>212</v>
      </c>
      <c r="B206" s="5">
        <v>45504</v>
      </c>
      <c r="C206" s="8"/>
      <c r="D206" s="5" t="str">
        <f>IF(Tabela1[[#This Row],[DATA ALINHAMENTO]]&lt;&gt;"",WORKDAY(Tabela1[[#This Row],[DATA ALINHAMENTO]],2,0),"")</f>
        <v/>
      </c>
      <c r="E206" s="8"/>
      <c r="F206" s="8"/>
      <c r="G206" s="3" t="str">
        <f t="shared" si="10"/>
        <v/>
      </c>
      <c r="H206" s="7"/>
      <c r="I206" s="5"/>
      <c r="J206" s="5"/>
      <c r="K206" s="4"/>
      <c r="L206" s="5"/>
      <c r="M206" s="32" t="str">
        <f>IF(Tabela1[[#This Row],[DATA ENCERRAMENTO FASE 2]]="","",Tabela1[[#This Row],[DATA ENCERRAMENTO FASE 2]]+90)</f>
        <v/>
      </c>
    </row>
    <row r="207" spans="1:13" x14ac:dyDescent="0.3">
      <c r="A207" s="30" t="s">
        <v>213</v>
      </c>
      <c r="B207" s="5">
        <v>45504</v>
      </c>
      <c r="C207" s="8">
        <v>45511</v>
      </c>
      <c r="D207" s="5">
        <f>IF(Tabela1[[#This Row],[DATA ALINHAMENTO]]&lt;&gt;"",WORKDAY(Tabela1[[#This Row],[DATA ALINHAMENTO]],2,0),"")</f>
        <v>45513</v>
      </c>
      <c r="E207" s="8"/>
      <c r="F207" s="8"/>
      <c r="G207" s="3" t="str">
        <f t="shared" si="10"/>
        <v/>
      </c>
      <c r="H207" s="7"/>
      <c r="I207" s="5"/>
      <c r="J207" s="5"/>
      <c r="K207" s="4"/>
      <c r="L207" s="5"/>
      <c r="M207" s="32" t="str">
        <f>IF(Tabela1[[#This Row],[DATA ENCERRAMENTO FASE 2]]="","",Tabela1[[#This Row],[DATA ENCERRAMENTO FASE 2]]+90)</f>
        <v/>
      </c>
    </row>
    <row r="208" spans="1:13" x14ac:dyDescent="0.3">
      <c r="A208" s="30" t="s">
        <v>214</v>
      </c>
      <c r="B208" s="5">
        <v>45504</v>
      </c>
      <c r="C208" s="8"/>
      <c r="D208" s="5" t="str">
        <f>IF(Tabela1[[#This Row],[DATA ALINHAMENTO]]&lt;&gt;"",WORKDAY(Tabela1[[#This Row],[DATA ALINHAMENTO]],2,0),"")</f>
        <v/>
      </c>
      <c r="E208" s="8"/>
      <c r="F208" s="8"/>
      <c r="G208" s="3" t="str">
        <f t="shared" si="10"/>
        <v/>
      </c>
      <c r="H208" s="7"/>
      <c r="I208" s="5"/>
      <c r="J208" s="5"/>
      <c r="K208" s="4"/>
      <c r="L208" s="5"/>
      <c r="M208" s="32" t="str">
        <f>IF(Tabela1[[#This Row],[DATA ENCERRAMENTO FASE 2]]="","",Tabela1[[#This Row],[DATA ENCERRAMENTO FASE 2]]+90)</f>
        <v/>
      </c>
    </row>
    <row r="209" spans="1:13" x14ac:dyDescent="0.3">
      <c r="A209" s="30" t="s">
        <v>215</v>
      </c>
      <c r="B209" s="5">
        <v>45504</v>
      </c>
      <c r="C209" s="8"/>
      <c r="D209" s="5" t="str">
        <f>IF(Tabela1[[#This Row],[DATA ALINHAMENTO]]&lt;&gt;"",WORKDAY(Tabela1[[#This Row],[DATA ALINHAMENTO]],2,0),"")</f>
        <v/>
      </c>
      <c r="E209" s="8"/>
      <c r="F209" s="8"/>
      <c r="G209" s="3" t="str">
        <f t="shared" si="10"/>
        <v/>
      </c>
      <c r="H209" s="7"/>
      <c r="I209" s="5"/>
      <c r="J209" s="5"/>
      <c r="K209" s="4"/>
      <c r="L209" s="5"/>
      <c r="M209" s="32" t="str">
        <f>IF(Tabela1[[#This Row],[DATA ENCERRAMENTO FASE 2]]="","",Tabela1[[#This Row],[DATA ENCERRAMENTO FASE 2]]+90)</f>
        <v/>
      </c>
    </row>
    <row r="210" spans="1:13" x14ac:dyDescent="0.3">
      <c r="A210" s="30" t="s">
        <v>216</v>
      </c>
      <c r="B210" s="5">
        <v>45504</v>
      </c>
      <c r="C210" s="8">
        <v>45517</v>
      </c>
      <c r="D210" s="5">
        <f>IF(Tabela1[[#This Row],[DATA ALINHAMENTO]]&lt;&gt;"",WORKDAY(Tabela1[[#This Row],[DATA ALINHAMENTO]],2,0),"")</f>
        <v>45519</v>
      </c>
      <c r="E210" s="8"/>
      <c r="F210" s="8"/>
      <c r="G210" s="3" t="str">
        <f t="shared" si="10"/>
        <v/>
      </c>
      <c r="H210" s="7"/>
      <c r="I210" s="5"/>
      <c r="J210" s="5"/>
      <c r="K210" s="4"/>
      <c r="L210" s="5"/>
      <c r="M210" s="32" t="str">
        <f>IF(Tabela1[[#This Row],[DATA ENCERRAMENTO FASE 2]]="","",Tabela1[[#This Row],[DATA ENCERRAMENTO FASE 2]]+90)</f>
        <v/>
      </c>
    </row>
    <row r="211" spans="1:13" x14ac:dyDescent="0.3">
      <c r="A211" s="30" t="s">
        <v>217</v>
      </c>
      <c r="B211" s="5">
        <v>45504</v>
      </c>
      <c r="C211" s="8"/>
      <c r="D211" s="5" t="str">
        <f>IF(Tabela1[[#This Row],[DATA ALINHAMENTO]]&lt;&gt;"",WORKDAY(Tabela1[[#This Row],[DATA ALINHAMENTO]],2,0),"")</f>
        <v/>
      </c>
      <c r="E211" s="8"/>
      <c r="F211" s="8"/>
      <c r="G211" s="3" t="str">
        <f t="shared" si="10"/>
        <v/>
      </c>
      <c r="H211" s="7"/>
      <c r="I211" s="5"/>
      <c r="J211" s="5"/>
      <c r="K211" s="4"/>
      <c r="L211" s="5"/>
      <c r="M211" s="32" t="str">
        <f>IF(Tabela1[[#This Row],[DATA ENCERRAMENTO FASE 2]]="","",Tabela1[[#This Row],[DATA ENCERRAMENTO FASE 2]]+90)</f>
        <v/>
      </c>
    </row>
    <row r="212" spans="1:13" x14ac:dyDescent="0.3">
      <c r="A212" s="30" t="s">
        <v>218</v>
      </c>
      <c r="B212" s="5">
        <v>45504</v>
      </c>
      <c r="C212" s="8">
        <v>45517</v>
      </c>
      <c r="D212" s="5">
        <f>IF(Tabela1[[#This Row],[DATA ALINHAMENTO]]&lt;&gt;"",WORKDAY(Tabela1[[#This Row],[DATA ALINHAMENTO]],2,0),"")</f>
        <v>45519</v>
      </c>
      <c r="E212" s="8">
        <v>45519</v>
      </c>
      <c r="F212" s="8"/>
      <c r="G212" s="3" t="str">
        <f t="shared" si="10"/>
        <v/>
      </c>
      <c r="H212" s="7"/>
      <c r="I212" s="5"/>
      <c r="J212" s="5"/>
      <c r="K212" s="4"/>
      <c r="L212" s="5"/>
      <c r="M212" s="32" t="str">
        <f>IF(Tabela1[[#This Row],[DATA ENCERRAMENTO FASE 2]]="","",Tabela1[[#This Row],[DATA ENCERRAMENTO FASE 2]]+90)</f>
        <v/>
      </c>
    </row>
    <row r="213" spans="1:13" x14ac:dyDescent="0.3">
      <c r="A213" s="30" t="s">
        <v>219</v>
      </c>
      <c r="B213" s="5">
        <v>45506</v>
      </c>
      <c r="C213" s="8">
        <v>45482</v>
      </c>
      <c r="D213" s="5">
        <f>IF(Tabela1[[#This Row],[DATA ALINHAMENTO]]&lt;&gt;"",WORKDAY(Tabela1[[#This Row],[DATA ALINHAMENTO]],2,0),"")</f>
        <v>45484</v>
      </c>
      <c r="E213" s="8">
        <v>45523</v>
      </c>
      <c r="F213" s="8"/>
      <c r="G213" s="3" t="str">
        <f t="shared" si="10"/>
        <v/>
      </c>
      <c r="H213" s="7"/>
      <c r="I213" s="5"/>
      <c r="J213" s="5"/>
      <c r="K213" s="4"/>
      <c r="L213" s="5"/>
      <c r="M213" s="32" t="str">
        <f>IF(Tabela1[[#This Row],[DATA ENCERRAMENTO FASE 2]]="","",Tabela1[[#This Row],[DATA ENCERRAMENTO FASE 2]]+90)</f>
        <v/>
      </c>
    </row>
    <row r="214" spans="1:13" x14ac:dyDescent="0.3">
      <c r="A214" s="30" t="s">
        <v>220</v>
      </c>
      <c r="B214" s="5">
        <v>45513</v>
      </c>
      <c r="C214" s="8">
        <v>45518</v>
      </c>
      <c r="D214" s="5">
        <f>IF(Tabela1[[#This Row],[DATA ALINHAMENTO]]&lt;&gt;"",WORKDAY(Tabela1[[#This Row],[DATA ALINHAMENTO]],2,0),"")</f>
        <v>45520</v>
      </c>
      <c r="E214" s="8">
        <v>45524</v>
      </c>
      <c r="F214" s="8"/>
      <c r="G214" s="3"/>
      <c r="H214" s="7"/>
      <c r="I214" s="5"/>
      <c r="J214" s="5"/>
      <c r="K214" s="4"/>
      <c r="L214" s="5"/>
      <c r="M214" s="32" t="str">
        <f>IF(Tabela1[[#This Row],[DATA ENCERRAMENTO FASE 2]]="","",Tabela1[[#This Row],[DATA ENCERRAMENTO FASE 2]]+90)</f>
        <v/>
      </c>
    </row>
    <row r="215" spans="1:13" x14ac:dyDescent="0.3">
      <c r="A215" s="30" t="s">
        <v>221</v>
      </c>
      <c r="B215" s="5">
        <v>45514</v>
      </c>
      <c r="C215" s="8"/>
      <c r="D215" s="5"/>
      <c r="E215" s="8"/>
      <c r="F215" s="8"/>
      <c r="G215" s="3"/>
      <c r="H215" s="7"/>
      <c r="I215" s="5"/>
      <c r="J215" s="5"/>
      <c r="K215" s="4"/>
      <c r="L215" s="5"/>
      <c r="M215" s="32" t="str">
        <f>IF(Tabela1[[#This Row],[DATA ENCERRAMENTO FASE 2]]="","",Tabela1[[#This Row],[DATA ENCERRAMENTO FASE 2]]+90)</f>
        <v/>
      </c>
    </row>
    <row r="216" spans="1:13" x14ac:dyDescent="0.3">
      <c r="A216" s="30" t="s">
        <v>222</v>
      </c>
      <c r="B216" s="5">
        <v>45514</v>
      </c>
      <c r="C216" s="8"/>
      <c r="D216" s="5"/>
      <c r="E216" s="8"/>
      <c r="F216" s="8"/>
      <c r="G216" s="3"/>
      <c r="H216" s="7"/>
      <c r="I216" s="5"/>
      <c r="J216" s="5"/>
      <c r="K216" s="4"/>
      <c r="L216" s="5"/>
      <c r="M216" s="32" t="str">
        <f>IF(Tabela1[[#This Row],[DATA ENCERRAMENTO FASE 2]]="","",Tabela1[[#This Row],[DATA ENCERRAMENTO FASE 2]]+90)</f>
        <v/>
      </c>
    </row>
    <row r="217" spans="1:13" x14ac:dyDescent="0.3">
      <c r="A217" s="30" t="s">
        <v>223</v>
      </c>
      <c r="B217" s="5">
        <v>45521</v>
      </c>
      <c r="C217" s="8"/>
      <c r="D217" s="5"/>
      <c r="E217" s="8"/>
      <c r="F217" s="8"/>
      <c r="G217" s="3"/>
      <c r="H217" s="7"/>
      <c r="I217" s="5"/>
      <c r="J217" s="5"/>
      <c r="K217" s="4"/>
      <c r="L217" s="5"/>
      <c r="M217" s="32" t="str">
        <f>IF(Tabela1[[#This Row],[DATA ENCERRAMENTO FASE 2]]="","",Tabela1[[#This Row],[DATA ENCERRAMENTO FASE 2]]+90)</f>
        <v/>
      </c>
    </row>
    <row r="218" spans="1:13" x14ac:dyDescent="0.3">
      <c r="A218" s="30" t="s">
        <v>223</v>
      </c>
      <c r="B218" s="5">
        <v>45523</v>
      </c>
      <c r="C218" s="8"/>
      <c r="D218" s="5"/>
      <c r="E218" s="8"/>
      <c r="F218" s="8"/>
      <c r="G218" s="3"/>
      <c r="H218" s="7"/>
      <c r="I218" s="5"/>
      <c r="J218" s="5"/>
      <c r="K218" s="4"/>
      <c r="L218" s="5"/>
      <c r="M218" s="32" t="str">
        <f>IF(Tabela1[[#This Row],[DATA ENCERRAMENTO FASE 2]]="","",Tabela1[[#This Row],[DATA ENCERRAMENTO FASE 2]]+90)</f>
        <v/>
      </c>
    </row>
  </sheetData>
  <dataConsolidate function="average" topLabels="1" link="1">
    <dataRefs count="1">
      <dataRef ref="E82" sheet="PREENCHIMENTO DE DADOS" r:id="rId1"/>
    </dataRefs>
  </dataConsolidate>
  <phoneticPr fontId="2" type="noConversion"/>
  <conditionalFormatting sqref="J127">
    <cfRule type="colorScale" priority="41">
      <colorScale>
        <cfvo type="percent" val="70"/>
        <cfvo type="percentile" val="90"/>
        <cfvo type="percent" val="100"/>
        <color rgb="FFFFA3A3"/>
        <color rgb="FFFFFFB3"/>
        <color rgb="FF92D050"/>
      </colorScale>
    </cfRule>
  </conditionalFormatting>
  <conditionalFormatting sqref="L127">
    <cfRule type="cellIs" dxfId="0" priority="39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8 I u B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P C L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4 F X j x E d / U o B A A D 9 A Q A A E w A c A E Z v c m 1 1 b G F z L 1 N l Y 3 R p b 2 4 x L m 0 g o h g A K K A U A A A A A A A A A A A A A A A A A A A A A A A A A A A A d Z D R a s I w F I b v h b 7 D I b t R q M H q 2 M W k F 6 V a K I i W z e 3 G e B H b o w u k S U m i m x N f a K + x F 1 u 1 U x j M 3 A S + / H / O + X + L u R N a w X N z B 0 O v 5 b X s G z d Y w B 2 Z 8 5 X E X i + A d s Y 3 C E G H Q A g S n d e C + i R a O a x B V q z p W W n b i Z B I 4 x N X z r Z J / M h e L B r L 3 o W U g i u a f 6 L B H X d 7 N l M 4 M m K H 0 A U u p X W G O 9 z s a a 5 L u j I s 0 7 b 7 i q r g l s W T d D y d j 5 9 Z r / f Q D 2 p 5 k k S Q p N N o G o / T p 4 h l k 2 g 6 Y w G F k c 6 3 Z T 1 X w 0 y t N D e F U B s 2 0 t a K 7 6 / G J B R X O Q r D a V W s S c e H R V p W E k 8 m f k o f k o A O y L L j N / m u 6 c M m 6 m G R F u G 1 E 7 I 8 L k b c 8 e W v u m 5 L V B o i 6 d D w Q p + a O k v p 3 H B l 1 9 q U s Z b b U s 3 3 V V 3 U 5 R f / c C A N D 4 g P r n 4 D h x / u 6 M O F 9 2 / w w Q 1 + / 4 c f O 1 5 L q P 8 3 H P 4 A U E s B A i 0 A F A A C A A g A 8 I u B V 3 U M Q q O l A A A A 9 w A A A B I A A A A A A A A A A A A A A A A A A A A A A E N v b m Z p Z y 9 Q Y W N r Y W d l L n h t b F B L A Q I t A B Q A A g A I A P C L g V c P y u m r p A A A A O k A A A A T A A A A A A A A A A A A A A A A A P E A A A B b Q 2 9 u d G V u d F 9 U e X B l c 1 0 u e G 1 s U E s B A i 0 A F A A C A A g A 8 I u B V 4 8 R H f 1 K A Q A A / Q E A A B M A A A A A A A A A A A A A A A A A 4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o A A A A A A A B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Z U M T c 6 M z k 6 M D A u M T A 2 M T k y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o B b F T u X Y x K k G h M A 0 k D K F 4 A A A A A A g A A A A A A A 2 Y A A M A A A A A Q A A A A S A k 9 s t J H x Q z V X E G 6 7 7 1 l A A A A A A A E g A A A o A A A A B A A A A A o t T V X Y u d b t p n f J L S 3 c 2 M F U A A A A A Z t l K g s I v C 4 5 p O b a j e 5 d / 5 N H e J d w t p 6 D b / e e i B A + c 4 T t b H 1 l 9 F k D h P C o / p C 0 Y F Q q f 2 k 4 T r 1 g d o X w t H J k 8 w b w 8 w p b R Y P 1 9 b x x 4 a R p / j A 7 d I G F A A A A P 0 2 H 9 8 A 6 1 6 K o u + Q I U U K A F a b A a i T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AB3BCA14B09840866BACB8AB4102C3" ma:contentTypeVersion="13" ma:contentTypeDescription="Crie um novo documento." ma:contentTypeScope="" ma:versionID="65570245cc784182071d9e3c081ffc66">
  <xsd:schema xmlns:xsd="http://www.w3.org/2001/XMLSchema" xmlns:xs="http://www.w3.org/2001/XMLSchema" xmlns:p="http://schemas.microsoft.com/office/2006/metadata/properties" xmlns:ns2="cb562b0a-db36-4e00-a3f5-59ff73b599d6" xmlns:ns3="822d4624-fbe9-4e08-a573-3f924c10feec" targetNamespace="http://schemas.microsoft.com/office/2006/metadata/properties" ma:root="true" ma:fieldsID="0b94fba217d61f28c032886024a29b09" ns2:_="" ns3:_="">
    <xsd:import namespace="cb562b0a-db36-4e00-a3f5-59ff73b599d6"/>
    <xsd:import namespace="822d4624-fbe9-4e08-a573-3f924c10f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62b0a-db36-4e00-a3f5-59ff73b5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8d1beaf7-10a2-4704-a54b-b821b5b97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d4624-fbe9-4e08-a573-3f924c10fee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1ce7da0-ffe1-4435-9c28-343e4b256f4f}" ma:internalName="TaxCatchAll" ma:showField="CatchAllData" ma:web="822d4624-fbe9-4e08-a573-3f924c10fe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562b0a-db36-4e00-a3f5-59ff73b599d6">
      <Terms xmlns="http://schemas.microsoft.com/office/infopath/2007/PartnerControls"/>
    </lcf76f155ced4ddcb4097134ff3c332f>
    <TaxCatchAll xmlns="822d4624-fbe9-4e08-a573-3f924c10feec" xsi:nil="true"/>
  </documentManagement>
</p:properties>
</file>

<file path=customXml/itemProps1.xml><?xml version="1.0" encoding="utf-8"?>
<ds:datastoreItem xmlns:ds="http://schemas.openxmlformats.org/officeDocument/2006/customXml" ds:itemID="{84D0A773-3488-44B6-BBD4-892CCE64D82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1179D90-CB9B-4A41-9800-C219B791A5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7B8B50-8B09-44D5-87E6-5F398B981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62b0a-db36-4e00-a3f5-59ff73b599d6"/>
    <ds:schemaRef ds:uri="822d4624-fbe9-4e08-a573-3f924c10f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5FA685-F9FC-44FA-8F3B-080466789F45}">
  <ds:schemaRefs>
    <ds:schemaRef ds:uri="http://schemas.microsoft.com/office/2006/metadata/properties"/>
    <ds:schemaRef ds:uri="http://schemas.microsoft.com/office/infopath/2007/PartnerControls"/>
    <ds:schemaRef ds:uri="cb562b0a-db36-4e00-a3f5-59ff73b599d6"/>
    <ds:schemaRef ds:uri="822d4624-fbe9-4e08-a573-3f924c10fe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PREENCHIMENTO DE 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Willian Czerevaty</dc:creator>
  <cp:keywords/>
  <dc:description/>
  <cp:lastModifiedBy>Willian Czerevaty</cp:lastModifiedBy>
  <cp:revision/>
  <dcterms:created xsi:type="dcterms:W3CDTF">2023-05-10T19:55:36Z</dcterms:created>
  <dcterms:modified xsi:type="dcterms:W3CDTF">2024-08-27T17:51:07Z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0x01010093AB3BCA14B09840866BACB8AB4102C3</vt:lpwstr>
  </property>
  <property fmtid="{D5CDD505-2E9C-101B-9397-08002B2CF9AE}" pid="3" name="MediaServiceImageTags">
    <vt:lpwstr/>
  </property>
</Properties>
</file>