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E2239AE8-7D7A-41AF-B496-EAA5C13232F4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3" i="1" l="1"/>
  <c r="K4" i="1"/>
  <c r="K2" i="1" l="1"/>
  <c r="K18" i="1" l="1"/>
</calcChain>
</file>

<file path=xl/sharedStrings.xml><?xml version="1.0" encoding="utf-8"?>
<sst xmlns="http://schemas.openxmlformats.org/spreadsheetml/2006/main" count="126" uniqueCount="96">
  <si>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</si>
  <si>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</si>
  <si>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</si>
  <si>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</si>
  <si>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</si>
  <si>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</si>
  <si>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</si>
  <si>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</si>
  <si>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</si>
  <si>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</si>
  <si>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</si>
  <si>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</si>
  <si>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</si>
  <si>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</si>
  <si>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</si>
  <si>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</si>
  <si>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</si>
  <si>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</si>
  <si>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</si>
  <si>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</si>
  <si>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</si>
  <si>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</si>
  <si>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</si>
  <si>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</si>
  <si>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</si>
  <si>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</si>
  <si>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</si>
  <si>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</si>
  <si>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</si>
  <si>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</si>
  <si>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</si>
  <si>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</si>
  <si>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</si>
  <si>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</si>
  <si>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</si>
  <si>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</si>
  <si>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</si>
  <si>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</si>
  <si>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</si>
  <si>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</si>
  <si>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</si>
  <si>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</si>
  <si>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</si>
  <si>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</si>
  <si>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</si>
  <si>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</si>
  <si>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</si>
  <si>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</si>
  <si>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</si>
  <si>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</si>
  <si>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</si>
  <si>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</si>
  <si>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</si>
  <si>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</si>
  <si>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</si>
  <si>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</si>
  <si>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</si>
  <si>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</si>
  <si>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</si>
  <si>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</si>
  <si>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</si>
  <si>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</si>
  <si>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</si>
  <si>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</si>
  <si>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</si>
  <si>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</si>
  <si>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</si>
  <si>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</si>
  <si>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</si>
  <si>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</si>
  <si>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</si>
  <si>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</si>
  <si>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C7 C10</t>
  </si>
  <si>
    <t>4n7</t>
  </si>
  <si>
    <t>R7 R15</t>
  </si>
  <si>
    <t>R8 R16</t>
  </si>
  <si>
    <t>12k</t>
  </si>
  <si>
    <t>3k9</t>
  </si>
  <si>
    <t>Radial box W7.2mm T2.5mm S5mm</t>
  </si>
  <si>
    <t>4.7nF 100V 10% film</t>
  </si>
  <si>
    <t>Kemet</t>
  </si>
  <si>
    <t>R82EC1470DQ50K</t>
  </si>
  <si>
    <t>2763226</t>
  </si>
  <si>
    <t>12k 0.6W 1% metal film</t>
  </si>
  <si>
    <t>MCMF006FF1202A50</t>
  </si>
  <si>
    <t>2401783</t>
  </si>
  <si>
    <t>3.9k 0.6W 1% metal film</t>
  </si>
  <si>
    <t>MCMF006FF3901A50</t>
  </si>
  <si>
    <t>2401768</t>
  </si>
  <si>
    <t>NC3FAAH2</t>
  </si>
  <si>
    <t>1310023</t>
  </si>
  <si>
    <t>C13 C14</t>
  </si>
  <si>
    <t>100u 25V</t>
  </si>
  <si>
    <t>Radial can D6mm S2.5mm</t>
  </si>
  <si>
    <t>100uF 25V 20% 85C electrolytic</t>
  </si>
  <si>
    <t>ESK107M025AE3AA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</si>
</sst>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/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0.6914062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4" t="s">
        <v>22</v>
      </c>
      <c r="K1" s="4" t="s">
        <v>23</v>
      </c>
      <c r="L1" s="1" t="s">
        <v>24</v>
      </c>
    </row>
    <row r="2" spans="1:12" x14ac:dyDescent="0.4">
      <c r="A2" t="s">
        <v>1</v>
      </c>
      <c r="B2">
        <v>6</v>
      </c>
      <c r="C2" s="5" t="s">
        <v>2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5" t="s">
        <v>30</v>
      </c>
      <c r="J2" s="6">
        <v>0.13500000000000001</v>
      </c>
      <c r="K2" s="7">
        <f>B2*J2</f>
        <v>0.81</v>
      </c>
    </row>
    <row r="3" spans="1:12" x14ac:dyDescent="0.4">
      <c r="A3" t="s">
        <v>3</v>
      </c>
      <c r="B3">
        <v>4</v>
      </c>
      <c r="C3" s="5" t="s">
        <v>4</v>
      </c>
      <c r="D3" t="s">
        <v>31</v>
      </c>
      <c r="E3" t="s">
        <v>32</v>
      </c>
      <c r="F3" t="s">
        <v>27</v>
      </c>
      <c r="G3" t="s">
        <v>33</v>
      </c>
      <c r="H3" t="s">
        <v>29</v>
      </c>
      <c r="I3" s="5" t="s">
        <v>34</v>
      </c>
      <c r="J3" s="6">
        <v>8.2299999999999998E-2</v>
      </c>
      <c r="K3" s="7">
        <f>B3*J3</f>
        <v>0.32919999999999999</v>
      </c>
    </row>
    <row r="4" spans="1:12" x14ac:dyDescent="0.4">
      <c r="A4" t="s">
        <v>72</v>
      </c>
      <c r="B4">
        <v>2</v>
      </c>
      <c r="C4" s="5" t="s">
        <v>73</v>
      </c>
      <c r="D4" t="s">
        <v>78</v>
      </c>
      <c r="E4" t="s">
        <v>79</v>
      </c>
      <c r="F4" t="s">
        <v>80</v>
      </c>
      <c r="G4" t="s">
        <v>81</v>
      </c>
      <c r="H4" t="s">
        <v>29</v>
      </c>
      <c r="I4" s="5" t="s">
        <v>82</v>
      </c>
      <c r="J4" s="6">
        <v>0.11</v>
      </c>
      <c r="K4" s="7">
        <f>B4*J4</f>
        <v>0.22</v>
      </c>
    </row>
    <row r="5" spans="1:12" x14ac:dyDescent="0.4">
      <c r="A5" t="s">
        <v>91</v>
      </c>
      <c r="B5">
        <v>2</v>
      </c>
      <c r="C5" s="5" t="s">
        <v>92</v>
      </c>
      <c r="D5" t="s">
        <v>93</v>
      </c>
      <c r="E5" t="s">
        <v>94</v>
      </c>
      <c r="F5" t="s">
        <v>80</v>
      </c>
      <c r="G5" t="s">
        <v>95</v>
      </c>
      <c r="H5" t="s">
        <v>29</v>
      </c>
      <c r="I5" s="5">
        <v>2068981</v>
      </c>
      <c r="J5" s="6">
        <v>8.0500000000000002E-2</v>
      </c>
      <c r="K5" s="7">
        <f>B5*J5</f>
        <v>0.161</v>
      </c>
    </row>
    <row r="6" spans="1:12" x14ac:dyDescent="0.4">
      <c r="A6" t="s">
        <v>39</v>
      </c>
      <c r="B6">
        <v>2</v>
      </c>
      <c r="D6" t="s">
        <v>89</v>
      </c>
      <c r="E6" t="s">
        <v>40</v>
      </c>
      <c r="F6" t="s">
        <v>47</v>
      </c>
      <c r="G6" t="s">
        <v>89</v>
      </c>
      <c r="H6" t="s">
        <v>29</v>
      </c>
      <c r="I6" s="5" t="s">
        <v>90</v>
      </c>
      <c r="J6" s="6">
        <v>0.93899999999999995</v>
      </c>
      <c r="K6" s="7">
        <f>B6*J6</f>
        <v>1.8779999999999999</v>
      </c>
    </row>
    <row r="7" spans="1:12" x14ac:dyDescent="0.4">
      <c r="A7" t="s">
        <v>41</v>
      </c>
      <c r="B7">
        <v>6</v>
      </c>
      <c r="D7" t="s">
        <v>42</v>
      </c>
      <c r="E7" t="s">
        <v>43</v>
      </c>
      <c r="F7" t="s">
        <v>44</v>
      </c>
      <c r="G7" t="s">
        <v>42</v>
      </c>
      <c r="H7" t="s">
        <v>29</v>
      </c>
      <c r="I7" s="5" t="s">
        <v>45</v>
      </c>
      <c r="J7" s="6">
        <v>1.18</v>
      </c>
      <c r="K7" s="7">
        <f>B7*J7</f>
        <v>7.08</v>
      </c>
    </row>
    <row r="8" spans="1:12" x14ac:dyDescent="0.4">
      <c r="A8" t="s">
        <v>59</v>
      </c>
      <c r="B8">
        <v>4</v>
      </c>
      <c r="D8" t="s">
        <v>60</v>
      </c>
      <c r="E8" s="5" t="s">
        <v>60</v>
      </c>
      <c r="F8" s="5" t="s">
        <v>61</v>
      </c>
      <c r="G8" s="5" t="s">
        <v>60</v>
      </c>
      <c r="H8" s="5" t="s">
        <v>62</v>
      </c>
      <c r="I8" s="5" t="s">
        <v>63</v>
      </c>
      <c r="J8" s="6">
        <v>0.59</v>
      </c>
      <c r="K8" s="7">
        <f>B8*J8</f>
        <v>2.36</v>
      </c>
    </row>
    <row r="9" spans="1:12" x14ac:dyDescent="0.4">
      <c r="A9" t="s">
        <v>46</v>
      </c>
      <c r="B9">
        <v>4</v>
      </c>
      <c r="D9" t="s">
        <v>48</v>
      </c>
      <c r="E9" t="s">
        <v>49</v>
      </c>
      <c r="F9" t="s">
        <v>47</v>
      </c>
      <c r="G9" t="s">
        <v>48</v>
      </c>
      <c r="H9" t="s">
        <v>29</v>
      </c>
      <c r="I9" s="5" t="s">
        <v>50</v>
      </c>
      <c r="J9" s="6">
        <v>0.879</v>
      </c>
      <c r="K9" s="7">
        <f>B9*J9</f>
        <v>3.516</v>
      </c>
    </row>
    <row r="10" spans="1:12" x14ac:dyDescent="0.4">
      <c r="A10" t="s">
        <v>5</v>
      </c>
      <c r="B10">
        <v>2</v>
      </c>
      <c r="C10" s="5" t="s">
        <v>6</v>
      </c>
      <c r="D10" t="s">
        <v>35</v>
      </c>
      <c r="E10" t="s">
        <v>36</v>
      </c>
      <c r="F10" t="s">
        <v>37</v>
      </c>
      <c r="G10" t="s">
        <v>38</v>
      </c>
      <c r="H10" t="s">
        <v>29</v>
      </c>
      <c r="I10" s="5">
        <v>1516277</v>
      </c>
      <c r="J10" s="6">
        <v>9.2499999999999999E-2</v>
      </c>
      <c r="K10" s="7">
        <f>B10*J10</f>
        <v>0.185</v>
      </c>
    </row>
    <row r="11" spans="1:12" x14ac:dyDescent="0.4">
      <c r="A11" t="s">
        <v>7</v>
      </c>
      <c r="B11">
        <v>12</v>
      </c>
      <c r="C11" s="5" t="s">
        <v>8</v>
      </c>
      <c r="D11" t="s">
        <v>51</v>
      </c>
      <c r="E11" t="s">
        <v>52</v>
      </c>
      <c r="F11" t="s">
        <v>53</v>
      </c>
      <c r="G11" t="s">
        <v>54</v>
      </c>
      <c r="H11" t="s">
        <v>29</v>
      </c>
      <c r="I11" s="5" t="s">
        <v>55</v>
      </c>
      <c r="J11" s="6">
        <v>2.8299999999999999E-2</v>
      </c>
      <c r="K11" s="7">
        <f>B11*J11</f>
        <v>0.33960000000000001</v>
      </c>
    </row>
    <row r="12" spans="1:12" x14ac:dyDescent="0.4">
      <c r="A12" t="s">
        <v>9</v>
      </c>
      <c r="B12">
        <v>14</v>
      </c>
      <c r="C12" s="5">
        <v>220</v>
      </c>
      <c r="D12" t="s">
        <v>51</v>
      </c>
      <c r="E12" t="s">
        <v>56</v>
      </c>
      <c r="F12" t="s">
        <v>53</v>
      </c>
      <c r="G12" t="s">
        <v>57</v>
      </c>
      <c r="H12" t="s">
        <v>29</v>
      </c>
      <c r="I12" s="5" t="s">
        <v>58</v>
      </c>
      <c r="J12" s="6">
        <v>2.8799999999999999E-2</v>
      </c>
      <c r="K12" s="7">
        <f>B12*J12</f>
        <v>0.4032</v>
      </c>
    </row>
    <row r="13" spans="1:12" x14ac:dyDescent="0.4">
      <c r="A13" t="s">
        <v>74</v>
      </c>
      <c r="B13">
        <v>2</v>
      </c>
      <c r="C13" s="5" t="s">
        <v>76</v>
      </c>
      <c r="D13" t="s">
        <v>51</v>
      </c>
      <c r="E13" t="s">
        <v>83</v>
      </c>
      <c r="F13" t="s">
        <v>53</v>
      </c>
      <c r="G13" t="s">
        <v>84</v>
      </c>
      <c r="H13" t="s">
        <v>29</v>
      </c>
      <c r="I13" s="5" t="s">
        <v>85</v>
      </c>
      <c r="J13" s="6">
        <v>2.8400000000000002E-2</v>
      </c>
      <c r="K13" s="7">
        <f>B13*J13</f>
        <v>5.6800000000000003E-2</v>
      </c>
    </row>
    <row r="14" spans="1:12" x14ac:dyDescent="0.4">
      <c r="A14" t="s">
        <v>75</v>
      </c>
      <c r="B14">
        <v>2</v>
      </c>
      <c r="C14" s="5" t="s">
        <v>77</v>
      </c>
      <c r="D14" t="s">
        <v>51</v>
      </c>
      <c r="E14" t="s">
        <v>86</v>
      </c>
      <c r="F14" t="s">
        <v>53</v>
      </c>
      <c r="G14" t="s">
        <v>87</v>
      </c>
      <c r="H14" t="s">
        <v>29</v>
      </c>
      <c r="I14" s="5" t="s">
        <v>88</v>
      </c>
      <c r="J14" s="6">
        <v>3.0200000000000001E-2</v>
      </c>
      <c r="K14" s="7">
        <f>B14*J14</f>
        <v>6.0400000000000002E-2</v>
      </c>
    </row>
    <row r="15" spans="1:12" x14ac:dyDescent="0.4">
      <c r="A15" t="s">
        <v>10</v>
      </c>
      <c r="B15">
        <v>2</v>
      </c>
      <c r="C15" s="5" t="s">
        <v>11</v>
      </c>
      <c r="D15" t="s">
        <v>64</v>
      </c>
      <c r="E15" t="s">
        <v>65</v>
      </c>
      <c r="F15" t="s">
        <v>66</v>
      </c>
      <c r="G15" t="s">
        <v>67</v>
      </c>
      <c r="H15" t="s">
        <v>29</v>
      </c>
      <c r="I15" s="5" t="s">
        <v>68</v>
      </c>
      <c r="J15" s="6">
        <v>2.9</v>
      </c>
      <c r="K15" s="7">
        <f>B15*J15</f>
        <v>5.8</v>
      </c>
    </row>
    <row r="16" spans="1:12" x14ac:dyDescent="0.4">
      <c r="A16" t="s">
        <v>12</v>
      </c>
      <c r="B16">
        <v>2</v>
      </c>
      <c r="C16" s="5" t="s">
        <v>13</v>
      </c>
      <c r="D16" t="s">
        <v>64</v>
      </c>
      <c r="E16" t="s">
        <v>69</v>
      </c>
      <c r="F16" t="s">
        <v>66</v>
      </c>
      <c r="G16" t="s">
        <v>70</v>
      </c>
      <c r="H16" t="s">
        <v>29</v>
      </c>
      <c r="I16" s="5" t="s">
        <v>71</v>
      </c>
      <c r="J16" s="6">
        <v>0.90500000000000003</v>
      </c>
      <c r="K16" s="7">
        <f>B16*J16</f>
        <v>1.81</v>
      </c>
    </row>
    <row r="18" spans="10:11" x14ac:dyDescent="0.4">
      <c r="J18" s="1" t="s">
        <v>23</v>
      </c>
      <c r="K18" s="7">
        <f>SUM(K2:K16)</f>
        <v>25.009199999999996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2021-01-07T01:36:10Z</dcterms:modified>
</cp:coreProperties>
</file>