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A620C5A3-C7B5-4517-965A-8807A9891444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1" i="1" l="1"/>
  <c r="K11" i="1" l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 l="1"/>
  <c r="K36" i="1"/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<sst xmlns="http://schemas.openxmlformats.org/spreadsheetml/2006/main" count="401" uniqueCount="286">
  <si>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</si>
  <si>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</si>
  <si>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</si>
  <si>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</si>
  <si>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</si>
  <si>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</si>
  <si>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</si>
  <si>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</si>
  <si>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</si>
  <si>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</si>
  <si>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</si>
  <si>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</si>
  <si>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</si>
  <si>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</si>
  <si>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</si>
  <si>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</si>
  <si>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</si>
  <si>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</si>
  <si>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</si>
  <si>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</si>
  <si>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</si>
  <si>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</si>
  <si>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</si>
  <si>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</si>
  <si>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</si>
  <si>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</si>
  <si>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</si>
  <si>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</si>
  <si>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</si>
  <si>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</si>
  <si>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</si>
  <si>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</si>
  <si>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</si>
  <si>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</si>
  <si>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</si>
  <si>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</si>
  <si>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</si>
  <si>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</si>
  <si>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</si>
  <si>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</si>
  <si>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</si>
  <si>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</si>
  <si>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</si>
  <si>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</si>
  <si>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</si>
  <si>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</si>
  <si>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</si>
  <si>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</si>
  <si>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</si>
  <si>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</si>
  <si>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</si>
  <si>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</si>
  <si>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</si>
  <si>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</si>
  <si>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</si>
  <si>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</si>
  <si>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</si>
  <si>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</si>
  <si>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</si>
  <si>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</si>
  <si>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</si>
  <si>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</si>
  <si>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</si>
  <si>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</si>
  <si>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</si>
  <si>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</si>
  <si>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</si>
  <si>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</si>
  <si>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</si>
  <si>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</si>
  <si>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</si>
  <si>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</si>
  <si>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</si>
  <si>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</si>
  <si>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</si>
  <si>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</si>
  <si>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</si>
  <si>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</si>
  <si>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</si>
  <si>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</si>
  <si>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</si>
  <si>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</si>
  <si>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</si>
  <si>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</si>
  <si>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</si>
  <si>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</si>
  <si>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</si>
  <si>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</si>
  <si>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</si>
  <si>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</si>
  <si>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</si>
  <si>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</si>
  <si>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</si>
  <si>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</si>
  <si>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</si>
  <si>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</si>
  <si>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</si>
  <si>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</si>
  <si>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</si>
  <si>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</si>
  <si>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</si>
  <si>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</si>
  <si>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</si>
  <si>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</si>
  <si>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</si>
  <si>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</si>
  <si>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</si>
  <si>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</si>
  <si>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</si>
  <si>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</si>
  <si>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</si>
  <si>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</si>
  <si>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</si>
  <si>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</si>
  <si>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</si>
  <si>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</si>
  <si>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</si>
  <si>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</si>
  <si>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</si>
  <si>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</si>
  <si>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</si>
  <si>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</si>
  <si>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</si>
  <si>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</si>
  <si>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</si>
  <si>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</si>
  <si>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</si>
  <si>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</si>
  <si>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</si>
  <si>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</si>
  <si>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</si>
  <si>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</si>
  <si>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</si>
  <si>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</si>
  <si>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</si>
  <si>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</si>
  <si>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</si>
  <si>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</si>
  <si>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</si>
  <si>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</si>
  <si>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</si>
  <si>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</si>
  <si>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</si>
  <si>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</si>
  <si>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</si>
  <si>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</si>
  <si>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</si>
  <si>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</si>
  <si>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</si>
  <si>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</si>
  <si>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</si>
  <si>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</si>
  <si>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</si>
  <si>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</si>
  <si>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</si>
  <si>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</si>
  <si>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</si>
  <si>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</si>
  <si>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</si>
  <si>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</si>
  <si>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</si>
  <si>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</si>
  <si>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</si>
  <si>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</si>
  <si>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</si>
  <si>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</si>
  <si>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</si>
  <si>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</si>
  <si>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</si>
  <si>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</si>
  <si>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</si>
  <si>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</si>
  <si>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</si>
  <si>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</si>
  <si>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</si>
  <si>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</si>
  <si>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</si>
  <si>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</si>
  <si>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</si>
  <si>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</si>
  <si>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</si>
  <si>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</si>
  <si>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</si>
  <si>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</si>
  <si>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</si>
  <si>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</si>
  <si>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</si>
  <si>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</si>
  <si>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</si>
  <si>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</si>
  <si>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</si>
  <si>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</si>
  <si>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</si>
  <si>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</si>
  <si>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</si>
  <si>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</si>
  <si>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</si>
  <si>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</si>
  <si>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</si>
  <si>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</si>
  <si>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</si>
  <si>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</si>
  <si>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</si>
  <si>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</si>
  <si>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</si>
  <si>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</si>
  <si>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</si>
  <si>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</si>
  <si>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</si>
  <si>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</si>
  <si>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</si>
  <si>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</si>
  <si>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</si>
  <si>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</si>
  <si>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</si>
  <si>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</si>
  <si>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</si>
  <si>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</si>
  <si>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</si>
  <si>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</si>
  <si>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</si>
  <si>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</si>
  <si>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</si>
  <si>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</si>
  <si>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</si>
  <si>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</si>
  <si>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</si>
  <si>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</si>
  <si>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</si>
  <si>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</si>
  <si>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</si>
  <si>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</si>
  <si>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</si>
  <si>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</si>
  <si>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</si>
  <si>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</si>
  <si>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</si>
  <si>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</si>
  <si>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</si>
  <si>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</si>
  <si>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</si>
  <si>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</si>
  <si>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</si>
  <si>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</si>
  <si>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</si>
  <si>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</si>
  <si>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</si>
  <si>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</si>
  <si>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</si>
  <si>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</si>
  <si>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</si>
  <si>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</si>
  <si>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</si>
  <si>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</si>
  <si>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C5</t>
  </si>
  <si>
    <t>C11 C28</t>
  </si>
  <si>
    <t>1n5</t>
  </si>
  <si>
    <t>51k</t>
  </si>
  <si>
    <t>3k6</t>
  </si>
  <si>
    <t>30k</t>
  </si>
  <si>
    <t>1.5nF 100V 5% film</t>
  </si>
  <si>
    <t>R82EC1150Z350J</t>
  </si>
  <si>
    <t>1679412</t>
  </si>
  <si>
    <t>51k 0.6W 1% metal film</t>
  </si>
  <si>
    <t>30k 0.6W 1% metal film</t>
  </si>
  <si>
    <t>MCMF006FF5102A50</t>
  </si>
  <si>
    <t>2401799</t>
  </si>
  <si>
    <t>3.6k 0.6W 1% metal film</t>
  </si>
  <si>
    <t>MCMF006FF3601A50</t>
  </si>
  <si>
    <t>MCMF006FF3002A50</t>
  </si>
  <si>
    <t>2401792</t>
  </si>
  <si>
    <t>2401767</t>
  </si>
  <si>
    <t>Radial disc W4mm T2.5mm S5mm</t>
  </si>
  <si>
    <t>Radial box W7.2mm T2.5mm S5mm</t>
  </si>
  <si>
    <t>Radial can D12mm S5mm</t>
  </si>
  <si>
    <t>Radial disc W4mm T2.6mm S5mm</t>
  </si>
  <si>
    <t>Radial disc W4mm T2.6mm S2.5mm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</si>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</sst>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44" fontId="0" fillId="0" borderId="0" xfId="1" applyFont="1"/>
    <xf numFmtId="49" fontId="0" fillId="0" borderId="0" xfId="0" applyNumberFormat="1"/>
    <xf numFmtId="0" fontId="16" fillId="0" borderId="0" xfId="1" applyNumberFormat="1" applyFont="1"/>
    <xf numFmtId="0" fontId="6" fillId="2" borderId="0" xfId="7"/>
    <xf numFmtId="0" fontId="7" fillId="3" borderId="0" xfId="8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A9" sqref="A9:XFD9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3" bestFit="1" customWidth="1"/>
    <col min="10" max="11" width="9.23046875" style="2"/>
    <col min="12" max="12" width="37.07421875" bestFit="1" customWidth="1"/>
  </cols>
  <sheetData>
    <row r="1" spans="1:12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125</v>
      </c>
    </row>
    <row r="2" spans="1:12" s="5" customFormat="1" x14ac:dyDescent="0.4">
      <c r="A2" t="s">
        <v>285</v>
      </c>
      <c r="B2">
        <v>2</v>
      </c>
      <c r="C2" t="s">
        <v>4</v>
      </c>
      <c r="D2" t="s">
        <v>276</v>
      </c>
      <c r="E2" t="s">
        <v>76</v>
      </c>
      <c r="F2" t="s">
        <v>77</v>
      </c>
      <c r="G2" t="s">
        <v>78</v>
      </c>
      <c r="H2" t="s">
        <v>79</v>
      </c>
      <c r="I2">
        <v>2860078</v>
      </c>
      <c r="J2">
        <v>7.1300000000000002E-2</v>
      </c>
      <c r="K2">
        <f>B2*J2</f>
        <v>0.1426</v>
      </c>
      <c r="L2"/>
    </row>
    <row r="3" spans="1:12" s="6" customFormat="1" x14ac:dyDescent="0.4">
      <c r="A3" t="s">
        <v>233</v>
      </c>
      <c r="B3">
        <v>2</v>
      </c>
      <c r="C3" t="s">
        <v>239</v>
      </c>
      <c r="D3" t="s">
        <v>272</v>
      </c>
      <c r="E3" t="s">
        <v>241</v>
      </c>
      <c r="F3" t="s">
        <v>242</v>
      </c>
      <c r="G3" t="s">
        <v>243</v>
      </c>
      <c r="H3" t="s">
        <v>79</v>
      </c>
      <c r="I3" t="s">
        <v>244</v>
      </c>
      <c r="J3">
        <v>0.187</v>
      </c>
      <c r="K3">
        <f t="shared" ref="K3:K36" si="0">B3*J3</f>
        <v>0.374</v>
      </c>
      <c r="L3"/>
    </row>
    <row r="4" spans="1:12" s="5" customFormat="1" x14ac:dyDescent="0.4">
      <c r="A4" t="s">
        <v>255</v>
      </c>
      <c r="B4">
        <v>2</v>
      </c>
      <c r="C4" t="s">
        <v>240</v>
      </c>
      <c r="D4" t="s">
        <v>273</v>
      </c>
      <c r="E4" t="s">
        <v>245</v>
      </c>
      <c r="F4" t="s">
        <v>84</v>
      </c>
      <c r="G4" t="s">
        <v>246</v>
      </c>
      <c r="H4" t="s">
        <v>118</v>
      </c>
      <c r="I4" t="s">
        <v>247</v>
      </c>
      <c r="J4">
        <v>0.24399999999999999</v>
      </c>
      <c r="K4">
        <f t="shared" si="0"/>
        <v>0.48799999999999999</v>
      </c>
      <c r="L4"/>
    </row>
    <row r="5" spans="1:12" s="6" customFormat="1" x14ac:dyDescent="0.4">
      <c r="A5" t="s">
        <v>5</v>
      </c>
      <c r="B5">
        <v>2</v>
      </c>
      <c r="C5" t="s">
        <v>6</v>
      </c>
      <c r="D5" t="s">
        <v>274</v>
      </c>
      <c r="E5" t="s">
        <v>83</v>
      </c>
      <c r="F5" t="s">
        <v>84</v>
      </c>
      <c r="G5" t="s">
        <v>85</v>
      </c>
      <c r="H5" t="s">
        <v>79</v>
      </c>
      <c r="I5" t="s">
        <v>86</v>
      </c>
      <c r="J5">
        <v>0.439</v>
      </c>
      <c r="K5">
        <f t="shared" si="0"/>
        <v>0.878</v>
      </c>
      <c r="L5"/>
    </row>
    <row r="6" spans="1:12" s="5" customFormat="1" x14ac:dyDescent="0.4">
      <c r="A6" t="s">
        <v>75</v>
      </c>
      <c r="B6">
        <v>7</v>
      </c>
      <c r="C6" t="s">
        <v>7</v>
      </c>
      <c r="D6" t="s">
        <v>275</v>
      </c>
      <c r="E6" t="s">
        <v>80</v>
      </c>
      <c r="F6" t="s">
        <v>77</v>
      </c>
      <c r="G6" t="s">
        <v>81</v>
      </c>
      <c r="H6" t="s">
        <v>79</v>
      </c>
      <c r="I6" t="s">
        <v>82</v>
      </c>
      <c r="J6">
        <v>8.2299999999999998E-2</v>
      </c>
      <c r="K6">
        <f t="shared" si="0"/>
        <v>0.57609999999999995</v>
      </c>
      <c r="L6"/>
    </row>
    <row r="7" spans="1:12" s="6" customFormat="1" x14ac:dyDescent="0.4">
      <c r="A7" t="s">
        <v>74</v>
      </c>
      <c r="B7">
        <v>2</v>
      </c>
      <c r="C7" t="s">
        <v>7</v>
      </c>
      <c r="D7" t="s">
        <v>273</v>
      </c>
      <c r="E7" t="s">
        <v>90</v>
      </c>
      <c r="F7" t="s">
        <v>84</v>
      </c>
      <c r="G7" t="s">
        <v>91</v>
      </c>
      <c r="H7" t="s">
        <v>79</v>
      </c>
      <c r="I7" t="s">
        <v>92</v>
      </c>
      <c r="J7">
        <v>0.128</v>
      </c>
      <c r="K7">
        <f t="shared" si="0"/>
        <v>0.25600000000000001</v>
      </c>
      <c r="L7"/>
    </row>
    <row r="8" spans="1:12" s="6" customFormat="1" x14ac:dyDescent="0.4">
      <c r="A8" t="s">
        <v>8</v>
      </c>
      <c r="B8">
        <v>1</v>
      </c>
      <c r="C8" t="s">
        <v>9</v>
      </c>
      <c r="D8" t="s">
        <v>273</v>
      </c>
      <c r="E8" t="s">
        <v>93</v>
      </c>
      <c r="F8" t="s">
        <v>84</v>
      </c>
      <c r="G8" t="s">
        <v>94</v>
      </c>
      <c r="H8" t="s">
        <v>79</v>
      </c>
      <c r="I8" t="s">
        <v>95</v>
      </c>
      <c r="J8">
        <v>0.13700000000000001</v>
      </c>
      <c r="K8">
        <f t="shared" si="0"/>
        <v>0.13700000000000001</v>
      </c>
      <c r="L8"/>
    </row>
    <row r="9" spans="1:12" s="5" customFormat="1" x14ac:dyDescent="0.4">
      <c r="A9" t="s">
        <v>10</v>
      </c>
      <c r="B9">
        <v>6</v>
      </c>
      <c r="C9" t="s">
        <v>11</v>
      </c>
      <c r="D9" t="s">
        <v>277</v>
      </c>
      <c r="E9" t="s">
        <v>87</v>
      </c>
      <c r="F9" t="s">
        <v>84</v>
      </c>
      <c r="G9" t="s">
        <v>88</v>
      </c>
      <c r="H9" t="s">
        <v>79</v>
      </c>
      <c r="I9" t="s">
        <v>89</v>
      </c>
      <c r="J9">
        <v>7.4499999999999997E-2</v>
      </c>
      <c r="K9">
        <f t="shared" si="0"/>
        <v>0.44699999999999995</v>
      </c>
      <c r="L9"/>
    </row>
    <row r="10" spans="1:12" s="5" customFormat="1" x14ac:dyDescent="0.4">
      <c r="A10" t="s">
        <v>12</v>
      </c>
      <c r="B10">
        <v>1</v>
      </c>
      <c r="C10" t="s">
        <v>13</v>
      </c>
      <c r="D10" t="s">
        <v>273</v>
      </c>
      <c r="E10" t="s">
        <v>96</v>
      </c>
      <c r="F10" t="s">
        <v>84</v>
      </c>
      <c r="G10" t="s">
        <v>97</v>
      </c>
      <c r="H10" t="s">
        <v>79</v>
      </c>
      <c r="I10" t="s">
        <v>98</v>
      </c>
      <c r="J10">
        <v>0.13</v>
      </c>
      <c r="K10">
        <f t="shared" si="0"/>
        <v>0.13</v>
      </c>
      <c r="L10"/>
    </row>
    <row r="11" spans="1:12" s="5" customFormat="1" x14ac:dyDescent="0.4">
      <c r="A11" t="s">
        <v>254</v>
      </c>
      <c r="B11">
        <v>1</v>
      </c>
      <c r="C11" t="s">
        <v>256</v>
      </c>
      <c r="D11" t="s">
        <v>273</v>
      </c>
      <c r="E11" t="s">
        <v>260</v>
      </c>
      <c r="F11" t="s">
        <v>84</v>
      </c>
      <c r="G11" t="s">
        <v>261</v>
      </c>
      <c r="H11" t="s">
        <v>79</v>
      </c>
      <c r="I11" t="s">
        <v>262</v>
      </c>
      <c r="J11">
        <v>0.13500000000000001</v>
      </c>
      <c r="K11">
        <f t="shared" si="0"/>
        <v>0.13500000000000001</v>
      </c>
      <c r="L11"/>
    </row>
    <row r="12" spans="1:12" s="6" customFormat="1" x14ac:dyDescent="0.4">
      <c r="A12" t="s">
        <v>14</v>
      </c>
      <c r="B12">
        <v>4</v>
      </c>
      <c r="C12" t="s">
        <v>15</v>
      </c>
      <c r="D12" t="s">
        <v>278</v>
      </c>
      <c r="E12" t="s">
        <v>99</v>
      </c>
      <c r="F12" t="s">
        <v>84</v>
      </c>
      <c r="G12" t="s">
        <v>100</v>
      </c>
      <c r="H12" t="s">
        <v>79</v>
      </c>
      <c r="I12" t="s">
        <v>101</v>
      </c>
      <c r="J12">
        <v>0.27500000000000002</v>
      </c>
      <c r="K12">
        <f t="shared" si="0"/>
        <v>1.1000000000000001</v>
      </c>
      <c r="L12"/>
    </row>
    <row r="13" spans="1:12" s="5" customFormat="1" x14ac:dyDescent="0.4">
      <c r="A13" t="s">
        <v>16</v>
      </c>
      <c r="B13">
        <v>1</v>
      </c>
      <c r="C13" t="s">
        <v>17</v>
      </c>
      <c r="D13" t="s">
        <v>102</v>
      </c>
      <c r="E13" t="s">
        <v>103</v>
      </c>
      <c r="F13" t="s">
        <v>104</v>
      </c>
      <c r="G13" t="s">
        <v>105</v>
      </c>
      <c r="H13" t="s">
        <v>79</v>
      </c>
      <c r="I13" t="s">
        <v>106</v>
      </c>
      <c r="J13">
        <v>6.0900000000000003E-2</v>
      </c>
      <c r="K13">
        <f t="shared" si="0"/>
        <v>6.0900000000000003E-2</v>
      </c>
      <c r="L13"/>
    </row>
    <row r="14" spans="1:12" s="5" customFormat="1" x14ac:dyDescent="0.4">
      <c r="A14" t="s">
        <v>18</v>
      </c>
      <c r="B14">
        <v>6</v>
      </c>
      <c r="C14" t="s">
        <v>19</v>
      </c>
      <c r="D14" t="s">
        <v>107</v>
      </c>
      <c r="E14" t="s">
        <v>108</v>
      </c>
      <c r="F14" t="s">
        <v>104</v>
      </c>
      <c r="G14" t="s">
        <v>109</v>
      </c>
      <c r="H14" t="s">
        <v>79</v>
      </c>
      <c r="I14" t="s">
        <v>110</v>
      </c>
      <c r="J14">
        <v>3.1899999999999998E-2</v>
      </c>
      <c r="K14">
        <f t="shared" si="0"/>
        <v>0.19139999999999999</v>
      </c>
      <c r="L14"/>
    </row>
    <row r="15" spans="1:12" s="6" customFormat="1" x14ac:dyDescent="0.4">
      <c r="A15" t="s">
        <v>20</v>
      </c>
      <c r="B15">
        <v>6</v>
      </c>
      <c r="C15" t="s">
        <v>21</v>
      </c>
      <c r="D15" t="s">
        <v>111</v>
      </c>
      <c r="E15" t="s">
        <v>112</v>
      </c>
      <c r="F15" t="s">
        <v>113</v>
      </c>
      <c r="G15" t="s">
        <v>114</v>
      </c>
      <c r="H15" t="s">
        <v>79</v>
      </c>
      <c r="I15" t="s">
        <v>115</v>
      </c>
      <c r="J15">
        <v>0.193</v>
      </c>
      <c r="K15">
        <f t="shared" si="0"/>
        <v>1.1579999999999999</v>
      </c>
      <c r="L15"/>
    </row>
    <row r="16" spans="1:12" s="6" customFormat="1" x14ac:dyDescent="0.4">
      <c r="A16" t="s">
        <v>120</v>
      </c>
      <c r="B16">
        <v>3</v>
      </c>
      <c r="C16"/>
      <c r="D16" t="s">
        <v>116</v>
      </c>
      <c r="E16" t="s">
        <v>116</v>
      </c>
      <c r="F16" t="s">
        <v>117</v>
      </c>
      <c r="G16" t="s">
        <v>116</v>
      </c>
      <c r="H16" t="s">
        <v>118</v>
      </c>
      <c r="I16" t="s">
        <v>119</v>
      </c>
      <c r="J16">
        <v>0.59</v>
      </c>
      <c r="K16">
        <f t="shared" si="0"/>
        <v>1.77</v>
      </c>
      <c r="L16"/>
    </row>
    <row r="17" spans="1:12" s="6" customFormat="1" x14ac:dyDescent="0.4">
      <c r="A17" t="s">
        <v>22</v>
      </c>
      <c r="B17">
        <v>1</v>
      </c>
      <c r="C17" t="s">
        <v>23</v>
      </c>
      <c r="D17" t="s">
        <v>121</v>
      </c>
      <c r="E17" t="s">
        <v>122</v>
      </c>
      <c r="F17" t="s">
        <v>123</v>
      </c>
      <c r="G17" t="s">
        <v>121</v>
      </c>
      <c r="H17" t="s">
        <v>79</v>
      </c>
      <c r="I17" t="s">
        <v>124</v>
      </c>
      <c r="J17">
        <v>0.58099999999999996</v>
      </c>
      <c r="K17">
        <f t="shared" si="0"/>
        <v>0.58099999999999996</v>
      </c>
      <c r="L17" t="s">
        <v>126</v>
      </c>
    </row>
    <row r="18" spans="1:12" s="6" customFormat="1" x14ac:dyDescent="0.4">
      <c r="A18" t="s">
        <v>24</v>
      </c>
      <c r="B18">
        <v>1</v>
      </c>
      <c r="C18" t="s">
        <v>25</v>
      </c>
      <c r="D18" t="s">
        <v>127</v>
      </c>
      <c r="E18" t="s">
        <v>128</v>
      </c>
      <c r="F18" t="s">
        <v>129</v>
      </c>
      <c r="G18" t="s">
        <v>130</v>
      </c>
      <c r="H18" t="s">
        <v>79</v>
      </c>
      <c r="I18" t="s">
        <v>131</v>
      </c>
      <c r="J18">
        <v>0.247</v>
      </c>
      <c r="K18">
        <f t="shared" si="0"/>
        <v>0.247</v>
      </c>
      <c r="L18" t="s">
        <v>139</v>
      </c>
    </row>
    <row r="19" spans="1:12" s="6" customFormat="1" x14ac:dyDescent="0.4">
      <c r="A19" t="s">
        <v>26</v>
      </c>
      <c r="B19">
        <v>1</v>
      </c>
      <c r="C19" t="s">
        <v>27</v>
      </c>
      <c r="D19" t="s">
        <v>132</v>
      </c>
      <c r="E19" t="s">
        <v>133</v>
      </c>
      <c r="F19" t="s">
        <v>129</v>
      </c>
      <c r="G19" t="s">
        <v>134</v>
      </c>
      <c r="H19" t="s">
        <v>79</v>
      </c>
      <c r="I19" t="s">
        <v>135</v>
      </c>
      <c r="J19">
        <v>0.13200000000000001</v>
      </c>
      <c r="K19">
        <f t="shared" si="0"/>
        <v>0.13200000000000001</v>
      </c>
      <c r="L19" t="s">
        <v>140</v>
      </c>
    </row>
    <row r="20" spans="1:12" s="5" customFormat="1" x14ac:dyDescent="0.4">
      <c r="A20" t="s">
        <v>28</v>
      </c>
      <c r="B20">
        <v>1</v>
      </c>
      <c r="C20" t="s">
        <v>29</v>
      </c>
      <c r="D20" t="s">
        <v>136</v>
      </c>
      <c r="E20" t="s">
        <v>137</v>
      </c>
      <c r="F20" t="s">
        <v>129</v>
      </c>
      <c r="G20" t="s">
        <v>138</v>
      </c>
      <c r="H20" t="s">
        <v>79</v>
      </c>
      <c r="I20" t="s">
        <v>141</v>
      </c>
      <c r="J20">
        <v>2.52E-2</v>
      </c>
      <c r="K20">
        <f t="shared" si="0"/>
        <v>2.52E-2</v>
      </c>
      <c r="L20" t="s">
        <v>142</v>
      </c>
    </row>
    <row r="21" spans="1:12" s="6" customFormat="1" x14ac:dyDescent="0.4">
      <c r="A21" t="s">
        <v>279</v>
      </c>
      <c r="B21">
        <v>2</v>
      </c>
      <c r="C21" t="s">
        <v>280</v>
      </c>
      <c r="D21" t="s">
        <v>281</v>
      </c>
      <c r="E21" t="s">
        <v>282</v>
      </c>
      <c r="F21" t="s">
        <v>129</v>
      </c>
      <c r="G21" t="s">
        <v>283</v>
      </c>
      <c r="H21" t="s">
        <v>79</v>
      </c>
      <c r="I21" t="s">
        <v>284</v>
      </c>
      <c r="J21">
        <v>9.2499999999999999E-2</v>
      </c>
      <c r="K21">
        <f t="shared" si="0"/>
        <v>0.185</v>
      </c>
      <c r="L21"/>
    </row>
    <row r="22" spans="1:12" s="5" customFormat="1" x14ac:dyDescent="0.4">
      <c r="A22" t="s">
        <v>30</v>
      </c>
      <c r="B22">
        <v>3</v>
      </c>
      <c r="C22" t="s">
        <v>31</v>
      </c>
      <c r="D22" t="s">
        <v>143</v>
      </c>
      <c r="E22" t="s">
        <v>144</v>
      </c>
      <c r="F22" t="s">
        <v>113</v>
      </c>
      <c r="G22" t="s">
        <v>145</v>
      </c>
      <c r="H22" t="s">
        <v>79</v>
      </c>
      <c r="I22" t="s">
        <v>147</v>
      </c>
      <c r="J22">
        <v>0.151</v>
      </c>
      <c r="K22">
        <f t="shared" si="0"/>
        <v>0.45299999999999996</v>
      </c>
      <c r="L22"/>
    </row>
    <row r="23" spans="1:12" s="6" customFormat="1" x14ac:dyDescent="0.4">
      <c r="A23" t="s">
        <v>32</v>
      </c>
      <c r="B23">
        <v>6</v>
      </c>
      <c r="C23" t="s">
        <v>33</v>
      </c>
      <c r="D23" t="s">
        <v>143</v>
      </c>
      <c r="E23" t="s">
        <v>148</v>
      </c>
      <c r="F23" t="s">
        <v>113</v>
      </c>
      <c r="G23" t="s">
        <v>146</v>
      </c>
      <c r="H23" t="s">
        <v>79</v>
      </c>
      <c r="I23" t="s">
        <v>149</v>
      </c>
      <c r="J23">
        <v>0.16400000000000001</v>
      </c>
      <c r="K23">
        <f t="shared" si="0"/>
        <v>0.98399999999999999</v>
      </c>
      <c r="L23"/>
    </row>
    <row r="24" spans="1:12" s="5" customFormat="1" x14ac:dyDescent="0.4">
      <c r="A24" t="s">
        <v>34</v>
      </c>
      <c r="B24">
        <v>2</v>
      </c>
      <c r="C24">
        <v>56</v>
      </c>
      <c r="D24" t="s">
        <v>150</v>
      </c>
      <c r="E24" t="s">
        <v>155</v>
      </c>
      <c r="F24" t="s">
        <v>104</v>
      </c>
      <c r="G24" t="s">
        <v>151</v>
      </c>
      <c r="H24" t="s">
        <v>79</v>
      </c>
      <c r="I24" t="s">
        <v>153</v>
      </c>
      <c r="J24">
        <v>2.8799999999999999E-2</v>
      </c>
      <c r="K24">
        <f t="shared" si="0"/>
        <v>5.7599999999999998E-2</v>
      </c>
      <c r="L24"/>
    </row>
    <row r="25" spans="1:12" s="6" customFormat="1" x14ac:dyDescent="0.4">
      <c r="A25" t="s">
        <v>230</v>
      </c>
      <c r="B25">
        <v>1</v>
      </c>
      <c r="C25" t="s">
        <v>257</v>
      </c>
      <c r="D25" t="s">
        <v>150</v>
      </c>
      <c r="E25" t="s">
        <v>263</v>
      </c>
      <c r="F25" t="s">
        <v>104</v>
      </c>
      <c r="G25" t="s">
        <v>265</v>
      </c>
      <c r="H25" t="s">
        <v>79</v>
      </c>
      <c r="I25" t="s">
        <v>266</v>
      </c>
      <c r="J25">
        <v>2.98E-2</v>
      </c>
      <c r="K25">
        <f t="shared" si="0"/>
        <v>2.98E-2</v>
      </c>
      <c r="L25"/>
    </row>
    <row r="26" spans="1:12" s="5" customFormat="1" x14ac:dyDescent="0.4">
      <c r="A26" t="s">
        <v>35</v>
      </c>
      <c r="B26">
        <v>2</v>
      </c>
      <c r="C26" t="s">
        <v>36</v>
      </c>
      <c r="D26" t="s">
        <v>150</v>
      </c>
      <c r="E26" t="s">
        <v>154</v>
      </c>
      <c r="F26" t="s">
        <v>104</v>
      </c>
      <c r="G26" t="s">
        <v>156</v>
      </c>
      <c r="H26" t="s">
        <v>79</v>
      </c>
      <c r="I26" t="s">
        <v>157</v>
      </c>
      <c r="J26">
        <v>2.8400000000000002E-2</v>
      </c>
      <c r="K26">
        <f t="shared" si="0"/>
        <v>5.6800000000000003E-2</v>
      </c>
      <c r="L26"/>
    </row>
    <row r="27" spans="1:12" s="5" customFormat="1" x14ac:dyDescent="0.4">
      <c r="A27" t="s">
        <v>37</v>
      </c>
      <c r="B27">
        <v>1</v>
      </c>
      <c r="C27" t="s">
        <v>38</v>
      </c>
      <c r="D27" t="s">
        <v>150</v>
      </c>
      <c r="E27" t="s">
        <v>158</v>
      </c>
      <c r="F27" t="s">
        <v>104</v>
      </c>
      <c r="G27" t="s">
        <v>162</v>
      </c>
      <c r="H27" t="s">
        <v>79</v>
      </c>
      <c r="I27" t="s">
        <v>167</v>
      </c>
      <c r="J27">
        <v>0.03</v>
      </c>
      <c r="K27">
        <f t="shared" si="0"/>
        <v>0.03</v>
      </c>
      <c r="L27"/>
    </row>
    <row r="28" spans="1:12" s="6" customFormat="1" x14ac:dyDescent="0.4">
      <c r="A28" t="s">
        <v>232</v>
      </c>
      <c r="B28">
        <v>1</v>
      </c>
      <c r="C28" t="s">
        <v>258</v>
      </c>
      <c r="D28" t="s">
        <v>150</v>
      </c>
      <c r="E28" t="s">
        <v>267</v>
      </c>
      <c r="F28" t="s">
        <v>104</v>
      </c>
      <c r="G28" t="s">
        <v>268</v>
      </c>
      <c r="H28" t="s">
        <v>79</v>
      </c>
      <c r="I28" t="s">
        <v>271</v>
      </c>
      <c r="J28">
        <v>2.8199999999999999E-2</v>
      </c>
      <c r="K28">
        <f t="shared" si="0"/>
        <v>2.8199999999999999E-2</v>
      </c>
      <c r="L28"/>
    </row>
    <row r="29" spans="1:12" s="6" customFormat="1" x14ac:dyDescent="0.4">
      <c r="A29" t="s">
        <v>231</v>
      </c>
      <c r="B29">
        <v>1</v>
      </c>
      <c r="C29" t="s">
        <v>259</v>
      </c>
      <c r="D29" t="s">
        <v>150</v>
      </c>
      <c r="E29" t="s">
        <v>264</v>
      </c>
      <c r="F29" t="s">
        <v>104</v>
      </c>
      <c r="G29" t="s">
        <v>269</v>
      </c>
      <c r="H29" t="s">
        <v>79</v>
      </c>
      <c r="I29" t="s">
        <v>270</v>
      </c>
      <c r="J29">
        <v>3.0700000000000002E-2</v>
      </c>
      <c r="K29">
        <f t="shared" si="0"/>
        <v>3.0700000000000002E-2</v>
      </c>
      <c r="L29"/>
    </row>
    <row r="30" spans="1:12" s="5" customFormat="1" x14ac:dyDescent="0.4">
      <c r="A30" t="s">
        <v>39</v>
      </c>
      <c r="B30">
        <v>1</v>
      </c>
      <c r="C30" t="s">
        <v>40</v>
      </c>
      <c r="D30" t="s">
        <v>150</v>
      </c>
      <c r="E30" t="s">
        <v>159</v>
      </c>
      <c r="F30" t="s">
        <v>104</v>
      </c>
      <c r="G30" t="s">
        <v>168</v>
      </c>
      <c r="H30" t="s">
        <v>79</v>
      </c>
      <c r="I30" t="s">
        <v>169</v>
      </c>
      <c r="J30">
        <v>2.86E-2</v>
      </c>
      <c r="K30">
        <f t="shared" si="0"/>
        <v>2.86E-2</v>
      </c>
      <c r="L30"/>
    </row>
    <row r="31" spans="1:12" s="5" customFormat="1" x14ac:dyDescent="0.4">
      <c r="A31" t="s">
        <v>41</v>
      </c>
      <c r="B31">
        <v>1</v>
      </c>
      <c r="C31" t="s">
        <v>42</v>
      </c>
      <c r="D31" t="s">
        <v>150</v>
      </c>
      <c r="E31" t="s">
        <v>160</v>
      </c>
      <c r="F31" t="s">
        <v>104</v>
      </c>
      <c r="G31" t="s">
        <v>163</v>
      </c>
      <c r="H31" t="s">
        <v>79</v>
      </c>
      <c r="I31" t="s">
        <v>170</v>
      </c>
      <c r="J31">
        <v>0.03</v>
      </c>
      <c r="K31">
        <f t="shared" si="0"/>
        <v>0.03</v>
      </c>
      <c r="L31"/>
    </row>
    <row r="32" spans="1:12" s="5" customFormat="1" x14ac:dyDescent="0.4">
      <c r="A32" t="s">
        <v>43</v>
      </c>
      <c r="B32">
        <v>1</v>
      </c>
      <c r="C32" t="s">
        <v>44</v>
      </c>
      <c r="D32" t="s">
        <v>150</v>
      </c>
      <c r="E32" t="s">
        <v>171</v>
      </c>
      <c r="F32" t="s">
        <v>104</v>
      </c>
      <c r="G32" t="s">
        <v>172</v>
      </c>
      <c r="H32" t="s">
        <v>79</v>
      </c>
      <c r="I32" t="s">
        <v>173</v>
      </c>
      <c r="J32">
        <v>2.8799999999999999E-2</v>
      </c>
      <c r="K32">
        <f t="shared" si="0"/>
        <v>2.8799999999999999E-2</v>
      </c>
      <c r="L32"/>
    </row>
    <row r="33" spans="1:12" s="6" customFormat="1" x14ac:dyDescent="0.4">
      <c r="A33" t="s">
        <v>234</v>
      </c>
      <c r="B33">
        <v>2</v>
      </c>
      <c r="C33" t="s">
        <v>237</v>
      </c>
      <c r="D33" t="s">
        <v>150</v>
      </c>
      <c r="E33" t="s">
        <v>249</v>
      </c>
      <c r="F33" t="s">
        <v>104</v>
      </c>
      <c r="G33" t="s">
        <v>248</v>
      </c>
      <c r="H33" t="s">
        <v>79</v>
      </c>
      <c r="I33" t="s">
        <v>250</v>
      </c>
      <c r="J33">
        <v>2.9499999999999998E-2</v>
      </c>
      <c r="K33">
        <f t="shared" si="0"/>
        <v>5.8999999999999997E-2</v>
      </c>
      <c r="L33"/>
    </row>
    <row r="34" spans="1:12" s="6" customFormat="1" x14ac:dyDescent="0.4">
      <c r="A34" t="s">
        <v>235</v>
      </c>
      <c r="B34">
        <v>2</v>
      </c>
      <c r="C34" t="s">
        <v>238</v>
      </c>
      <c r="D34" t="s">
        <v>150</v>
      </c>
      <c r="E34" t="s">
        <v>251</v>
      </c>
      <c r="F34" t="s">
        <v>104</v>
      </c>
      <c r="G34" t="s">
        <v>252</v>
      </c>
      <c r="H34" t="s">
        <v>79</v>
      </c>
      <c r="I34" t="s">
        <v>253</v>
      </c>
      <c r="J34">
        <v>2.8199999999999999E-2</v>
      </c>
      <c r="K34">
        <f t="shared" si="0"/>
        <v>5.6399999999999999E-2</v>
      </c>
      <c r="L34"/>
    </row>
    <row r="35" spans="1:12" s="6" customFormat="1" x14ac:dyDescent="0.4">
      <c r="A35" t="s">
        <v>177</v>
      </c>
      <c r="B35">
        <v>5</v>
      </c>
      <c r="C35">
        <v>100</v>
      </c>
      <c r="D35" t="s">
        <v>150</v>
      </c>
      <c r="E35" t="s">
        <v>174</v>
      </c>
      <c r="F35" t="s">
        <v>104</v>
      </c>
      <c r="G35" t="s">
        <v>175</v>
      </c>
      <c r="H35" t="s">
        <v>79</v>
      </c>
      <c r="I35" t="s">
        <v>176</v>
      </c>
      <c r="J35">
        <v>0.03</v>
      </c>
      <c r="K35">
        <f t="shared" si="0"/>
        <v>0.15</v>
      </c>
      <c r="L35"/>
    </row>
    <row r="36" spans="1:12" s="5" customFormat="1" x14ac:dyDescent="0.4">
      <c r="A36" t="s">
        <v>45</v>
      </c>
      <c r="B36">
        <v>1</v>
      </c>
      <c r="C36" t="s">
        <v>46</v>
      </c>
      <c r="D36" t="s">
        <v>150</v>
      </c>
      <c r="E36" t="s">
        <v>161</v>
      </c>
      <c r="F36" t="s">
        <v>104</v>
      </c>
      <c r="G36" t="s">
        <v>164</v>
      </c>
      <c r="H36" t="s">
        <v>79</v>
      </c>
      <c r="I36" t="s">
        <v>179</v>
      </c>
      <c r="J36">
        <v>2.8799999999999999E-2</v>
      </c>
      <c r="K36">
        <f t="shared" si="0"/>
        <v>2.8799999999999999E-2</v>
      </c>
      <c r="L36"/>
    </row>
    <row r="37" spans="1:12" s="5" customFormat="1" x14ac:dyDescent="0.4">
      <c r="A37" t="s">
        <v>47</v>
      </c>
      <c r="B37">
        <v>2</v>
      </c>
      <c r="C37">
        <v>470</v>
      </c>
      <c r="D37" t="s">
        <v>150</v>
      </c>
      <c r="E37" t="s">
        <v>180</v>
      </c>
      <c r="F37" t="s">
        <v>183</v>
      </c>
      <c r="G37" t="s">
        <v>184</v>
      </c>
      <c r="H37" t="s">
        <v>79</v>
      </c>
      <c r="I37" t="s">
        <v>185</v>
      </c>
      <c r="J37">
        <v>7.8600000000000003E-2</v>
      </c>
      <c r="K37">
        <f t="shared" ref="K37:K50" si="1">B37*J37</f>
        <v>0.15720000000000001</v>
      </c>
      <c r="L37"/>
    </row>
    <row r="38" spans="1:12" s="5" customFormat="1" x14ac:dyDescent="0.4">
      <c r="A38" t="s">
        <v>48</v>
      </c>
      <c r="B38">
        <v>4</v>
      </c>
      <c r="C38" t="s">
        <v>49</v>
      </c>
      <c r="D38" t="s">
        <v>150</v>
      </c>
      <c r="E38" t="s">
        <v>186</v>
      </c>
      <c r="F38" t="s">
        <v>104</v>
      </c>
      <c r="G38" t="s">
        <v>165</v>
      </c>
      <c r="H38" t="s">
        <v>79</v>
      </c>
      <c r="I38" t="s">
        <v>189</v>
      </c>
      <c r="J38">
        <v>2.8400000000000002E-2</v>
      </c>
      <c r="K38">
        <f t="shared" si="1"/>
        <v>0.11360000000000001</v>
      </c>
      <c r="L38"/>
    </row>
    <row r="39" spans="1:12" s="6" customFormat="1" x14ac:dyDescent="0.4">
      <c r="A39" t="s">
        <v>50</v>
      </c>
      <c r="B39">
        <v>5</v>
      </c>
      <c r="C39" t="s">
        <v>51</v>
      </c>
      <c r="D39" t="s">
        <v>150</v>
      </c>
      <c r="E39" t="s">
        <v>190</v>
      </c>
      <c r="F39" t="s">
        <v>104</v>
      </c>
      <c r="G39" t="s">
        <v>191</v>
      </c>
      <c r="H39" t="s">
        <v>79</v>
      </c>
      <c r="I39" t="s">
        <v>192</v>
      </c>
      <c r="J39">
        <v>2.8299999999999999E-2</v>
      </c>
      <c r="K39">
        <f t="shared" si="1"/>
        <v>0.14149999999999999</v>
      </c>
      <c r="L39"/>
    </row>
    <row r="40" spans="1:12" s="6" customFormat="1" x14ac:dyDescent="0.4">
      <c r="A40" t="s">
        <v>52</v>
      </c>
      <c r="B40">
        <v>4</v>
      </c>
      <c r="C40" t="s">
        <v>53</v>
      </c>
      <c r="D40" t="s">
        <v>150</v>
      </c>
      <c r="E40" t="s">
        <v>187</v>
      </c>
      <c r="F40" t="s">
        <v>104</v>
      </c>
      <c r="G40" t="s">
        <v>193</v>
      </c>
      <c r="H40" t="s">
        <v>79</v>
      </c>
      <c r="I40" t="s">
        <v>194</v>
      </c>
      <c r="J40">
        <v>2.8400000000000002E-2</v>
      </c>
      <c r="K40">
        <f t="shared" si="1"/>
        <v>0.11360000000000001</v>
      </c>
      <c r="L40"/>
    </row>
    <row r="41" spans="1:12" s="5" customFormat="1" x14ac:dyDescent="0.4">
      <c r="A41" t="s">
        <v>54</v>
      </c>
      <c r="B41">
        <v>1</v>
      </c>
      <c r="C41">
        <v>560</v>
      </c>
      <c r="D41" t="s">
        <v>150</v>
      </c>
      <c r="E41" t="s">
        <v>181</v>
      </c>
      <c r="F41" t="s">
        <v>104</v>
      </c>
      <c r="G41" t="s">
        <v>195</v>
      </c>
      <c r="H41" t="s">
        <v>79</v>
      </c>
      <c r="I41" t="s">
        <v>199</v>
      </c>
      <c r="J41">
        <v>2.8799999999999999E-2</v>
      </c>
      <c r="K41">
        <f t="shared" si="1"/>
        <v>2.8799999999999999E-2</v>
      </c>
      <c r="L41"/>
    </row>
    <row r="42" spans="1:12" s="5" customFormat="1" x14ac:dyDescent="0.4">
      <c r="A42" t="s">
        <v>197</v>
      </c>
      <c r="B42">
        <v>11</v>
      </c>
      <c r="C42" t="s">
        <v>55</v>
      </c>
      <c r="D42" t="s">
        <v>150</v>
      </c>
      <c r="E42" t="s">
        <v>188</v>
      </c>
      <c r="F42" t="s">
        <v>104</v>
      </c>
      <c r="G42" t="s">
        <v>166</v>
      </c>
      <c r="H42" t="s">
        <v>79</v>
      </c>
      <c r="I42" t="s">
        <v>198</v>
      </c>
      <c r="J42">
        <v>2.8799999999999999E-2</v>
      </c>
      <c r="K42">
        <f t="shared" si="1"/>
        <v>0.31679999999999997</v>
      </c>
      <c r="L42"/>
    </row>
    <row r="43" spans="1:12" s="5" customFormat="1" x14ac:dyDescent="0.4">
      <c r="A43" t="s">
        <v>56</v>
      </c>
      <c r="B43">
        <v>1</v>
      </c>
      <c r="C43">
        <v>10</v>
      </c>
      <c r="D43" t="s">
        <v>150</v>
      </c>
      <c r="E43" t="s">
        <v>182</v>
      </c>
      <c r="F43" t="s">
        <v>104</v>
      </c>
      <c r="G43" t="s">
        <v>152</v>
      </c>
      <c r="H43" t="s">
        <v>79</v>
      </c>
      <c r="I43" t="s">
        <v>236</v>
      </c>
      <c r="J43">
        <v>2.8799999999999999E-2</v>
      </c>
      <c r="K43">
        <f t="shared" si="1"/>
        <v>2.8799999999999999E-2</v>
      </c>
      <c r="L43"/>
    </row>
    <row r="44" spans="1:12" s="6" customFormat="1" x14ac:dyDescent="0.4">
      <c r="A44" t="s">
        <v>57</v>
      </c>
      <c r="B44">
        <v>2</v>
      </c>
      <c r="C44" t="s">
        <v>200</v>
      </c>
      <c r="D44" t="s">
        <v>201</v>
      </c>
      <c r="E44" t="s">
        <v>203</v>
      </c>
      <c r="F44" t="s">
        <v>204</v>
      </c>
      <c r="G44" t="s">
        <v>205</v>
      </c>
      <c r="H44" t="s">
        <v>118</v>
      </c>
      <c r="I44" t="s">
        <v>206</v>
      </c>
      <c r="J44">
        <v>1.5</v>
      </c>
      <c r="K44">
        <f t="shared" si="1"/>
        <v>3</v>
      </c>
      <c r="L44"/>
    </row>
    <row r="45" spans="1:12" s="6" customFormat="1" x14ac:dyDescent="0.4">
      <c r="A45" t="s">
        <v>178</v>
      </c>
      <c r="B45">
        <v>2</v>
      </c>
      <c r="C45">
        <v>100</v>
      </c>
      <c r="D45" t="s">
        <v>210</v>
      </c>
      <c r="E45" t="s">
        <v>211</v>
      </c>
      <c r="F45" t="s">
        <v>77</v>
      </c>
      <c r="G45" t="s">
        <v>212</v>
      </c>
      <c r="H45" t="s">
        <v>79</v>
      </c>
      <c r="I45" t="s">
        <v>213</v>
      </c>
      <c r="J45">
        <v>1.4</v>
      </c>
      <c r="K45">
        <f t="shared" si="1"/>
        <v>2.8</v>
      </c>
      <c r="L45"/>
    </row>
    <row r="46" spans="1:12" s="6" customFormat="1" x14ac:dyDescent="0.4">
      <c r="A46" t="s">
        <v>196</v>
      </c>
      <c r="B46">
        <v>3</v>
      </c>
      <c r="C46" t="s">
        <v>58</v>
      </c>
      <c r="D46" t="s">
        <v>202</v>
      </c>
      <c r="E46" t="s">
        <v>207</v>
      </c>
      <c r="F46" t="s">
        <v>204</v>
      </c>
      <c r="G46" t="s">
        <v>208</v>
      </c>
      <c r="H46" t="s">
        <v>118</v>
      </c>
      <c r="I46" t="s">
        <v>209</v>
      </c>
      <c r="J46">
        <v>1.25</v>
      </c>
      <c r="K46">
        <f t="shared" si="1"/>
        <v>3.75</v>
      </c>
      <c r="L46"/>
    </row>
    <row r="47" spans="1:12" s="6" customFormat="1" x14ac:dyDescent="0.4">
      <c r="A47" t="s">
        <v>59</v>
      </c>
      <c r="B47">
        <v>6</v>
      </c>
      <c r="C47" t="s">
        <v>60</v>
      </c>
      <c r="D47" t="s">
        <v>214</v>
      </c>
      <c r="E47" t="s">
        <v>215</v>
      </c>
      <c r="F47" t="s">
        <v>216</v>
      </c>
      <c r="G47" t="s">
        <v>217</v>
      </c>
      <c r="H47" t="s">
        <v>79</v>
      </c>
      <c r="I47" t="s">
        <v>218</v>
      </c>
      <c r="J47">
        <v>0.90500000000000003</v>
      </c>
      <c r="K47">
        <f t="shared" si="1"/>
        <v>5.43</v>
      </c>
      <c r="L47"/>
    </row>
    <row r="48" spans="1:12" s="6" customFormat="1" x14ac:dyDescent="0.4">
      <c r="A48" t="s">
        <v>61</v>
      </c>
      <c r="B48">
        <v>1</v>
      </c>
      <c r="C48" t="s">
        <v>62</v>
      </c>
      <c r="D48" t="s">
        <v>219</v>
      </c>
      <c r="E48" t="s">
        <v>220</v>
      </c>
      <c r="F48" t="s">
        <v>216</v>
      </c>
      <c r="G48" t="s">
        <v>221</v>
      </c>
      <c r="H48" t="s">
        <v>79</v>
      </c>
      <c r="I48" t="s">
        <v>222</v>
      </c>
      <c r="J48">
        <v>1.84</v>
      </c>
      <c r="K48">
        <f t="shared" si="1"/>
        <v>1.84</v>
      </c>
      <c r="L48"/>
    </row>
    <row r="49" spans="1:12" s="6" customFormat="1" x14ac:dyDescent="0.4">
      <c r="A49" t="s">
        <v>63</v>
      </c>
      <c r="B49">
        <v>1</v>
      </c>
      <c r="C49" t="s">
        <v>64</v>
      </c>
      <c r="D49" t="s">
        <v>223</v>
      </c>
      <c r="E49" t="s">
        <v>224</v>
      </c>
      <c r="F49" t="s">
        <v>113</v>
      </c>
      <c r="G49" t="s">
        <v>225</v>
      </c>
      <c r="H49" t="s">
        <v>79</v>
      </c>
      <c r="I49" t="s">
        <v>226</v>
      </c>
      <c r="J49">
        <v>0.46</v>
      </c>
      <c r="K49">
        <f t="shared" si="1"/>
        <v>0.46</v>
      </c>
      <c r="L49"/>
    </row>
    <row r="50" spans="1:12" s="6" customFormat="1" x14ac:dyDescent="0.4">
      <c r="A50" t="s">
        <v>65</v>
      </c>
      <c r="B50">
        <v>1</v>
      </c>
      <c r="C50" t="s">
        <v>66</v>
      </c>
      <c r="D50" t="s">
        <v>223</v>
      </c>
      <c r="E50" t="s">
        <v>227</v>
      </c>
      <c r="F50" t="s">
        <v>113</v>
      </c>
      <c r="G50" t="s">
        <v>228</v>
      </c>
      <c r="H50" t="s">
        <v>118</v>
      </c>
      <c r="I50" t="s">
        <v>229</v>
      </c>
      <c r="J50">
        <v>0.40400000000000003</v>
      </c>
      <c r="K50">
        <f t="shared" si="1"/>
        <v>0.40400000000000003</v>
      </c>
      <c r="L50"/>
    </row>
    <row r="52" spans="1:12" x14ac:dyDescent="0.4">
      <c r="J52" s="4" t="s">
        <v>73</v>
      </c>
      <c r="K52" s="2">
        <f>SUM(K2:K50)</f>
        <v>29.650200000000002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2021-07-12T23:10:50Z</dcterms:modified>
</cp:coreProperties>
</file>