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m\Documents\Electronics\amtx\Audio\amproc\balio\"/>
    </mc:Choice>
  </mc:AlternateContent>
  <xr:revisionPtr revIDLastSave="0" documentId="13_ncr:1_{3585D662-109E-4EE6-B93D-80392B5AC5E2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balio" sheetId="1" r:id="rId1"/>
  </sheets>
  <calcPr calcId="181029"/>
</workbook>
</file>

<file path=xl/calcChain.xml><?xml version="1.0" encoding="utf-8"?>
<calcChain xmlns="http://schemas.openxmlformats.org/spreadsheetml/2006/main">
  <c r="K5" i="1" l="1"/>
  <c r="K3" i="1" l="1"/>
  <c r="K4" i="1"/>
  <c r="K6" i="1"/>
  <c r="K7" i="1"/>
  <c r="K8" i="1"/>
  <c r="K9" i="1"/>
  <c r="K10" i="1"/>
  <c r="K11" i="1"/>
  <c r="K12" i="1"/>
  <c r="K13" i="1"/>
  <c r="K14" i="1"/>
  <c r="K15" i="1"/>
  <c r="K16" i="1"/>
  <c r="K2" i="1" l="1"/>
  <c r="K18" i="1" l="1"/>
</calcChain>
</file>

<file path=xl/sharedStrings.xml><?xml version="1.0" encoding="utf-8"?>
<sst xmlns="http://schemas.openxmlformats.org/spreadsheetml/2006/main" count="126" uniqueCount="96">
  <si>
    <t>Reference</t>
  </si>
  <si>
    <t xml:space="preserve">C1 C8 C9 C2 C11 C12 </t>
  </si>
  <si>
    <t>560p</t>
  </si>
  <si>
    <t xml:space="preserve">C3 C4 C5 C6 </t>
  </si>
  <si>
    <t>100n</t>
  </si>
  <si>
    <t xml:space="preserve">J17 J18 </t>
  </si>
  <si>
    <t>POWER</t>
  </si>
  <si>
    <t xml:space="preserve">R1 R2 R3 R4 R24 R26 R23 R25 R27 R29 R28 R30 </t>
  </si>
  <si>
    <t>2k2</t>
  </si>
  <si>
    <t xml:space="preserve">R5 R9 R13 R10 R11 R14 R12 R6 R17 R21 R18 R19 R22 R20 </t>
  </si>
  <si>
    <t xml:space="preserve">U1 U2 </t>
  </si>
  <si>
    <t>INA134</t>
  </si>
  <si>
    <t xml:space="preserve">U3 U4 </t>
  </si>
  <si>
    <t>TL072</t>
  </si>
  <si>
    <t>Quantity</t>
  </si>
  <si>
    <t>Value</t>
  </si>
  <si>
    <t>Footprint</t>
  </si>
  <si>
    <t>Description</t>
  </si>
  <si>
    <t>Manufacturer</t>
  </si>
  <si>
    <t>Part number</t>
  </si>
  <si>
    <t>Supplier</t>
  </si>
  <si>
    <t>Order code</t>
  </si>
  <si>
    <t>Price</t>
  </si>
  <si>
    <t>Total</t>
  </si>
  <si>
    <t>Notes</t>
  </si>
  <si>
    <t>Radial disc W4mm T2.6mm S2.5mm</t>
  </si>
  <si>
    <t>560pF 50V 5% C0G</t>
  </si>
  <si>
    <t>Vishay</t>
  </si>
  <si>
    <t>K561J15C0GF5TL2</t>
  </si>
  <si>
    <t>Farnell</t>
  </si>
  <si>
    <t>2860139</t>
  </si>
  <si>
    <t>Radial disc W4mm T2.6mm S5mm</t>
  </si>
  <si>
    <t>100nF 50V 10% X7R</t>
  </si>
  <si>
    <t>K104K15X7RF53H5</t>
  </si>
  <si>
    <t>1141777</t>
  </si>
  <si>
    <t>B3B-XH-A</t>
  </si>
  <si>
    <t>1x3-pin 2.5mm pitch shrouded header</t>
  </si>
  <si>
    <t>JST</t>
  </si>
  <si>
    <t>B3B-XH-A (LF)(SN)</t>
  </si>
  <si>
    <t>J1 J2</t>
  </si>
  <si>
    <t>3-pin XLR female PCB mount</t>
  </si>
  <si>
    <t>J3 J4 J11 J12 J15 J16</t>
  </si>
  <si>
    <t>CL12345</t>
  </si>
  <si>
    <t>6.35mm TRS PCB mount</t>
  </si>
  <si>
    <t>Cliff</t>
  </si>
  <si>
    <t>2766186</t>
  </si>
  <si>
    <t>J9 J10 J13 J14</t>
  </si>
  <si>
    <t>Neutrik</t>
  </si>
  <si>
    <t>NC3MAAH</t>
  </si>
  <si>
    <t>3-pin XLR male PCB mount</t>
  </si>
  <si>
    <t>1310044</t>
  </si>
  <si>
    <t>Axial 6.8mm</t>
  </si>
  <si>
    <t>2.2k 0.6W 1% metal film</t>
  </si>
  <si>
    <t>Multicomp</t>
  </si>
  <si>
    <t>MCMF006FF2201A50</t>
  </si>
  <si>
    <t>2401762</t>
  </si>
  <si>
    <t>220R 0.6W 1% metal film</t>
  </si>
  <si>
    <t>MCMF006FF2200A50</t>
  </si>
  <si>
    <t>2401736</t>
  </si>
  <si>
    <t>J5 J6 J7 J8</t>
  </si>
  <si>
    <t>NYS354</t>
  </si>
  <si>
    <t>Rean</t>
  </si>
  <si>
    <t>Mouser</t>
  </si>
  <si>
    <t>568-NYS354</t>
  </si>
  <si>
    <t>DIP-8</t>
  </si>
  <si>
    <t>36V balanced audio receiver</t>
  </si>
  <si>
    <t>Texas Instruments</t>
  </si>
  <si>
    <t>INA134PA</t>
  </si>
  <si>
    <t>3005742</t>
  </si>
  <si>
    <t>Dual 36V JFET input opamp</t>
  </si>
  <si>
    <t>TL072ACP</t>
  </si>
  <si>
    <t>3117783</t>
  </si>
  <si>
    <t>C7 C10</t>
  </si>
  <si>
    <t>R7 R15</t>
  </si>
  <si>
    <t>R8 R16</t>
  </si>
  <si>
    <t>Radial box W7.2mm T2.5mm S5mm</t>
  </si>
  <si>
    <t>Kemet</t>
  </si>
  <si>
    <t>NC3FAAH2</t>
  </si>
  <si>
    <t>1310023</t>
  </si>
  <si>
    <t>C13 C14</t>
  </si>
  <si>
    <t>100u 25V</t>
  </si>
  <si>
    <t>Radial can D6mm S2.5mm</t>
  </si>
  <si>
    <t>100uF 25V 20% 85C electrolytic</t>
  </si>
  <si>
    <t>ESK107M025AE3AA</t>
  </si>
  <si>
    <t>8k2</t>
  </si>
  <si>
    <t>5k1</t>
  </si>
  <si>
    <t>5n6</t>
  </si>
  <si>
    <t>5.6nF 63V 5% film</t>
  </si>
  <si>
    <t>MMK5562J63J01L16.5TA18</t>
  </si>
  <si>
    <t>80-MMK5562J63J01TA18</t>
  </si>
  <si>
    <t>8.2k 0.6W 1% metal film</t>
  </si>
  <si>
    <t>MCMF006FF8201A50</t>
  </si>
  <si>
    <t>2401778</t>
  </si>
  <si>
    <t>5.1k 0.6W 1% metal film</t>
  </si>
  <si>
    <t>MCMF006FF5101A50</t>
  </si>
  <si>
    <t>2401773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</si>
</sst>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49" fontId="16" fillId="0" borderId="0" xfId="0" applyNumberFormat="1" applyFont="1"/>
    <xf numFmtId="0" fontId="16" fillId="0" borderId="0" xfId="1" applyNumberFormat="1" applyFont="1" applyAlignment="1">
      <alignment horizontal="left"/>
    </xf>
    <xf numFmtId="49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/>
  </sheetViews>
  <sheetFormatPr defaultRowHeight="14.6" x14ac:dyDescent="0.4"/>
  <cols>
    <col min="1" max="1" width="48.07421875" bestFit="1" customWidth="1"/>
    <col min="3" max="3" width="9.23046875" style="5"/>
    <col min="4" max="4" width="30.61328125" bestFit="1" customWidth="1"/>
    <col min="5" max="5" width="32.69140625" bestFit="1" customWidth="1"/>
    <col min="6" max="6" width="15.921875" bestFit="1" customWidth="1"/>
    <col min="7" max="7" width="18.3828125" bestFit="1" customWidth="1"/>
    <col min="9" max="9" width="18.15234375" style="5" bestFit="1" customWidth="1"/>
    <col min="11" max="11" width="9.61328125" bestFit="1" customWidth="1"/>
  </cols>
  <sheetData>
    <row r="1" spans="1:12" s="1" customFormat="1" x14ac:dyDescent="0.4">
      <c r="A1" s="1" t="s">
        <v>0</v>
      </c>
      <c r="B1" s="2" t="s">
        <v>14</v>
      </c>
      <c r="C1" s="3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3" t="s">
        <v>21</v>
      </c>
      <c r="J1" s="4" t="s">
        <v>22</v>
      </c>
      <c r="K1" s="4" t="s">
        <v>23</v>
      </c>
      <c r="L1" s="1" t="s">
        <v>24</v>
      </c>
    </row>
    <row r="2" spans="1:12" x14ac:dyDescent="0.4">
      <c r="A2" t="s">
        <v>1</v>
      </c>
      <c r="B2">
        <v>6</v>
      </c>
      <c r="C2" s="5" t="s">
        <v>2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s="5" t="s">
        <v>30</v>
      </c>
      <c r="J2" s="6">
        <v>0.13500000000000001</v>
      </c>
      <c r="K2" s="7">
        <f>B2*J2</f>
        <v>0.81</v>
      </c>
    </row>
    <row r="3" spans="1:12" x14ac:dyDescent="0.4">
      <c r="A3" t="s">
        <v>3</v>
      </c>
      <c r="B3">
        <v>4</v>
      </c>
      <c r="C3" s="5" t="s">
        <v>4</v>
      </c>
      <c r="D3" t="s">
        <v>31</v>
      </c>
      <c r="E3" t="s">
        <v>32</v>
      </c>
      <c r="F3" t="s">
        <v>27</v>
      </c>
      <c r="G3" t="s">
        <v>33</v>
      </c>
      <c r="H3" t="s">
        <v>29</v>
      </c>
      <c r="I3" s="5" t="s">
        <v>34</v>
      </c>
      <c r="J3" s="6">
        <v>8.2299999999999998E-2</v>
      </c>
      <c r="K3" s="7">
        <f t="shared" ref="K3:K16" si="0">B3*J3</f>
        <v>0.32919999999999999</v>
      </c>
    </row>
    <row r="4" spans="1:12" x14ac:dyDescent="0.4">
      <c r="A4" t="s">
        <v>72</v>
      </c>
      <c r="B4">
        <v>2</v>
      </c>
      <c r="C4" s="5" t="s">
        <v>86</v>
      </c>
      <c r="D4" t="s">
        <v>75</v>
      </c>
      <c r="E4" t="s">
        <v>87</v>
      </c>
      <c r="F4" t="s">
        <v>76</v>
      </c>
      <c r="G4" t="s">
        <v>88</v>
      </c>
      <c r="H4" t="s">
        <v>62</v>
      </c>
      <c r="I4" s="5" t="s">
        <v>89</v>
      </c>
      <c r="J4" s="6">
        <v>0.22900000000000001</v>
      </c>
      <c r="K4" s="7">
        <f t="shared" si="0"/>
        <v>0.45800000000000002</v>
      </c>
    </row>
    <row r="5" spans="1:12" x14ac:dyDescent="0.4">
      <c r="A5" t="s">
        <v>79</v>
      </c>
      <c r="B5">
        <v>2</v>
      </c>
      <c r="C5" s="5" t="s">
        <v>80</v>
      </c>
      <c r="D5" t="s">
        <v>81</v>
      </c>
      <c r="E5" t="s">
        <v>82</v>
      </c>
      <c r="F5" t="s">
        <v>76</v>
      </c>
      <c r="G5" t="s">
        <v>83</v>
      </c>
      <c r="H5" t="s">
        <v>29</v>
      </c>
      <c r="I5" s="5">
        <v>2068981</v>
      </c>
      <c r="J5" s="6">
        <v>8.0500000000000002E-2</v>
      </c>
      <c r="K5" s="7">
        <f>B5*J5</f>
        <v>0.161</v>
      </c>
    </row>
    <row r="6" spans="1:12" x14ac:dyDescent="0.4">
      <c r="A6" t="s">
        <v>39</v>
      </c>
      <c r="B6">
        <v>2</v>
      </c>
      <c r="D6" t="s">
        <v>77</v>
      </c>
      <c r="E6" t="s">
        <v>40</v>
      </c>
      <c r="F6" t="s">
        <v>47</v>
      </c>
      <c r="G6" t="s">
        <v>77</v>
      </c>
      <c r="H6" t="s">
        <v>29</v>
      </c>
      <c r="I6" s="5" t="s">
        <v>78</v>
      </c>
      <c r="J6" s="6">
        <v>0.93899999999999995</v>
      </c>
      <c r="K6" s="7">
        <f t="shared" si="0"/>
        <v>1.8779999999999999</v>
      </c>
    </row>
    <row r="7" spans="1:12" x14ac:dyDescent="0.4">
      <c r="A7" t="s">
        <v>41</v>
      </c>
      <c r="B7">
        <v>6</v>
      </c>
      <c r="D7" t="s">
        <v>42</v>
      </c>
      <c r="E7" t="s">
        <v>43</v>
      </c>
      <c r="F7" t="s">
        <v>44</v>
      </c>
      <c r="G7" t="s">
        <v>42</v>
      </c>
      <c r="H7" t="s">
        <v>29</v>
      </c>
      <c r="I7" s="5" t="s">
        <v>45</v>
      </c>
      <c r="J7" s="6">
        <v>1.18</v>
      </c>
      <c r="K7" s="7">
        <f t="shared" si="0"/>
        <v>7.08</v>
      </c>
    </row>
    <row r="8" spans="1:12" x14ac:dyDescent="0.4">
      <c r="A8" t="s">
        <v>59</v>
      </c>
      <c r="B8">
        <v>4</v>
      </c>
      <c r="D8" t="s">
        <v>60</v>
      </c>
      <c r="E8" s="5" t="s">
        <v>60</v>
      </c>
      <c r="F8" s="5" t="s">
        <v>61</v>
      </c>
      <c r="G8" s="5" t="s">
        <v>60</v>
      </c>
      <c r="H8" s="5" t="s">
        <v>62</v>
      </c>
      <c r="I8" s="5" t="s">
        <v>63</v>
      </c>
      <c r="J8" s="6">
        <v>0.59</v>
      </c>
      <c r="K8" s="7">
        <f t="shared" si="0"/>
        <v>2.36</v>
      </c>
    </row>
    <row r="9" spans="1:12" x14ac:dyDescent="0.4">
      <c r="A9" t="s">
        <v>46</v>
      </c>
      <c r="B9">
        <v>4</v>
      </c>
      <c r="D9" t="s">
        <v>48</v>
      </c>
      <c r="E9" t="s">
        <v>49</v>
      </c>
      <c r="F9" t="s">
        <v>47</v>
      </c>
      <c r="G9" t="s">
        <v>48</v>
      </c>
      <c r="H9" t="s">
        <v>29</v>
      </c>
      <c r="I9" s="5" t="s">
        <v>50</v>
      </c>
      <c r="J9" s="6">
        <v>0.879</v>
      </c>
      <c r="K9" s="7">
        <f t="shared" si="0"/>
        <v>3.516</v>
      </c>
    </row>
    <row r="10" spans="1:12" x14ac:dyDescent="0.4">
      <c r="A10" t="s">
        <v>5</v>
      </c>
      <c r="B10">
        <v>2</v>
      </c>
      <c r="C10" s="5" t="s">
        <v>6</v>
      </c>
      <c r="D10" t="s">
        <v>35</v>
      </c>
      <c r="E10" t="s">
        <v>36</v>
      </c>
      <c r="F10" t="s">
        <v>37</v>
      </c>
      <c r="G10" t="s">
        <v>38</v>
      </c>
      <c r="H10" t="s">
        <v>29</v>
      </c>
      <c r="I10" s="5">
        <v>1516277</v>
      </c>
      <c r="J10" s="6">
        <v>9.2499999999999999E-2</v>
      </c>
      <c r="K10" s="7">
        <f t="shared" si="0"/>
        <v>0.185</v>
      </c>
    </row>
    <row r="11" spans="1:12" x14ac:dyDescent="0.4">
      <c r="A11" t="s">
        <v>7</v>
      </c>
      <c r="B11">
        <v>12</v>
      </c>
      <c r="C11" s="5" t="s">
        <v>8</v>
      </c>
      <c r="D11" t="s">
        <v>51</v>
      </c>
      <c r="E11" t="s">
        <v>52</v>
      </c>
      <c r="F11" t="s">
        <v>53</v>
      </c>
      <c r="G11" t="s">
        <v>54</v>
      </c>
      <c r="H11" t="s">
        <v>29</v>
      </c>
      <c r="I11" s="5" t="s">
        <v>55</v>
      </c>
      <c r="J11" s="6">
        <v>2.8299999999999999E-2</v>
      </c>
      <c r="K11" s="7">
        <f t="shared" si="0"/>
        <v>0.33960000000000001</v>
      </c>
    </row>
    <row r="12" spans="1:12" x14ac:dyDescent="0.4">
      <c r="A12" t="s">
        <v>9</v>
      </c>
      <c r="B12">
        <v>14</v>
      </c>
      <c r="C12" s="5">
        <v>220</v>
      </c>
      <c r="D12" t="s">
        <v>51</v>
      </c>
      <c r="E12" t="s">
        <v>56</v>
      </c>
      <c r="F12" t="s">
        <v>53</v>
      </c>
      <c r="G12" t="s">
        <v>57</v>
      </c>
      <c r="H12" t="s">
        <v>29</v>
      </c>
      <c r="I12" s="5" t="s">
        <v>58</v>
      </c>
      <c r="J12" s="6">
        <v>2.8799999999999999E-2</v>
      </c>
      <c r="K12" s="7">
        <f t="shared" si="0"/>
        <v>0.4032</v>
      </c>
    </row>
    <row r="13" spans="1:12" x14ac:dyDescent="0.4">
      <c r="A13" t="s">
        <v>73</v>
      </c>
      <c r="B13">
        <v>2</v>
      </c>
      <c r="C13" s="5" t="s">
        <v>84</v>
      </c>
      <c r="D13" t="s">
        <v>51</v>
      </c>
      <c r="E13" t="s">
        <v>90</v>
      </c>
      <c r="F13" t="s">
        <v>53</v>
      </c>
      <c r="G13" t="s">
        <v>91</v>
      </c>
      <c r="H13" t="s">
        <v>29</v>
      </c>
      <c r="I13" s="5" t="s">
        <v>92</v>
      </c>
      <c r="J13" s="6">
        <v>2.8400000000000002E-2</v>
      </c>
      <c r="K13" s="7">
        <f t="shared" si="0"/>
        <v>5.6800000000000003E-2</v>
      </c>
    </row>
    <row r="14" spans="1:12" x14ac:dyDescent="0.4">
      <c r="A14" t="s">
        <v>74</v>
      </c>
      <c r="B14">
        <v>2</v>
      </c>
      <c r="C14" s="5" t="s">
        <v>85</v>
      </c>
      <c r="D14" t="s">
        <v>51</v>
      </c>
      <c r="E14" t="s">
        <v>93</v>
      </c>
      <c r="F14" t="s">
        <v>53</v>
      </c>
      <c r="G14" t="s">
        <v>94</v>
      </c>
      <c r="H14" t="s">
        <v>29</v>
      </c>
      <c r="I14" s="5" t="s">
        <v>95</v>
      </c>
      <c r="J14" s="6">
        <v>3.7900000000000003E-2</v>
      </c>
      <c r="K14" s="7">
        <f t="shared" si="0"/>
        <v>7.5800000000000006E-2</v>
      </c>
    </row>
    <row r="15" spans="1:12" x14ac:dyDescent="0.4">
      <c r="A15" t="s">
        <v>10</v>
      </c>
      <c r="B15">
        <v>2</v>
      </c>
      <c r="C15" s="5" t="s">
        <v>11</v>
      </c>
      <c r="D15" t="s">
        <v>64</v>
      </c>
      <c r="E15" t="s">
        <v>65</v>
      </c>
      <c r="F15" t="s">
        <v>66</v>
      </c>
      <c r="G15" t="s">
        <v>67</v>
      </c>
      <c r="H15" t="s">
        <v>29</v>
      </c>
      <c r="I15" s="5" t="s">
        <v>68</v>
      </c>
      <c r="J15" s="6">
        <v>2.9</v>
      </c>
      <c r="K15" s="7">
        <f t="shared" si="0"/>
        <v>5.8</v>
      </c>
    </row>
    <row r="16" spans="1:12" x14ac:dyDescent="0.4">
      <c r="A16" t="s">
        <v>12</v>
      </c>
      <c r="B16">
        <v>2</v>
      </c>
      <c r="C16" s="5" t="s">
        <v>13</v>
      </c>
      <c r="D16" t="s">
        <v>64</v>
      </c>
      <c r="E16" t="s">
        <v>69</v>
      </c>
      <c r="F16" t="s">
        <v>66</v>
      </c>
      <c r="G16" t="s">
        <v>70</v>
      </c>
      <c r="H16" t="s">
        <v>29</v>
      </c>
      <c r="I16" s="5" t="s">
        <v>71</v>
      </c>
      <c r="J16" s="6">
        <v>0.90500000000000003</v>
      </c>
      <c r="K16" s="7">
        <f t="shared" si="0"/>
        <v>1.81</v>
      </c>
    </row>
    <row r="18" spans="10:11" x14ac:dyDescent="0.4">
      <c r="J18" s="1" t="s">
        <v>23</v>
      </c>
      <c r="K18" s="7">
        <f>SUM(K2:K16)</f>
        <v>25.262599999999996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2021-01-02T17:59:29Z</dcterms:created>
  <dcterms:modified xsi:type="dcterms:W3CDTF">2021-07-14T00:11:39Z</dcterms:modified>
</cp:coreProperties>
</file>