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8917646D-B5A7-47D0-8465-5E1A2642E55C}" xr6:coauthVersionLast="47" xr6:coauthVersionMax="47" xr10:uidLastSave="{00000000-0000-0000-0000-000000000000}"/>
  <bookViews>
    <workbookView xWindow="-28920" yWindow="-120" windowWidth="29040" windowHeight="15720" xr2:uid="{03C07FC6-ADE6-48F3-8BB6-D2EFC9A3FC5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<sst xmlns="http://schemas.openxmlformats.org/spreadsheetml/2006/main" count="41" uniqueCount="13">
  <si>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</si>
  <si>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</si>
  <si>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</si>
  <si>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</si>
  <si>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</si>
  <si>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</si>
  <si>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</si>
  <si>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</si>
  <si>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</si>
  <si>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</si>
  <si>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Gastos com pessoal</t>
  </si>
  <si>
    <t>CC 100902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</si>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</sst>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41D-1351-460F-8994-580E71513DE6}">
  <dimension ref="A1:I9"/>
  <sheetViews>
    <sheetView tabSelected="1" zoomScale="120" zoomScaleNormal="120" workbookViewId="0">
      <selection activeCell="A2" sqref="A2:XF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18.5703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44293</v>
      </c>
      <c r="B2" s="4">
        <v>102842</v>
      </c>
      <c r="C2" s="4" t="s">
        <v>9</v>
      </c>
      <c r="D2" t="s">
        <v>10</v>
      </c>
      <c r="E2" s="4">
        <v>1008630</v>
      </c>
      <c r="F2" s="4" t="s">
        <v>11</v>
      </c>
      <c r="G2" s="4" t="s">
        <v>12</v>
      </c>
      <c r="H2" s="5">
        <v>14743.6</v>
      </c>
      <c r="I2" s="5">
        <f>IF(C2="Saídas",-H2,H2)</f>
        <v>-14743.6</v>
      </c>
    </row>
    <row r="3" spans="1:9" x14ac:dyDescent="0.25">
      <c r="A3" s="3">
        <v>44320</v>
      </c>
      <c r="B3" s="4">
        <v>102842</v>
      </c>
      <c r="C3" s="4" t="s">
        <v>9</v>
      </c>
      <c r="D3" t="s">
        <v>10</v>
      </c>
      <c r="E3" s="4">
        <v>1008634</v>
      </c>
      <c r="F3" s="4" t="s">
        <v>11</v>
      </c>
      <c r="G3" s="4" t="s">
        <v>12</v>
      </c>
      <c r="H3" s="5">
        <v>18224</v>
      </c>
      <c r="I3" s="5">
        <f>IF(C3="Saídas",-H3,H3)</f>
        <v>-18224</v>
      </c>
    </row>
    <row r="4" spans="1:9" x14ac:dyDescent="0.25">
      <c r="A4" s="3">
        <v>44600</v>
      </c>
      <c r="B4" s="4">
        <v>102842</v>
      </c>
      <c r="C4" s="4" t="s">
        <v>9</v>
      </c>
      <c r="D4" t="s">
        <v>10</v>
      </c>
      <c r="E4" s="4">
        <v>1009554</v>
      </c>
      <c r="F4" s="4" t="s">
        <v>11</v>
      </c>
      <c r="G4" s="4" t="s">
        <v>12</v>
      </c>
      <c r="H4" s="5">
        <v>16425.97</v>
      </c>
      <c r="I4" s="5">
        <f>IF(C4="Saídas",-H4,H4)</f>
        <v>-16425.97</v>
      </c>
    </row>
    <row r="5" spans="1:9" x14ac:dyDescent="0.25">
      <c r="A5" s="3">
        <v>44634</v>
      </c>
      <c r="B5" s="4">
        <v>102842</v>
      </c>
      <c r="C5" s="4" t="s">
        <v>9</v>
      </c>
      <c r="D5" t="s">
        <v>10</v>
      </c>
      <c r="E5" s="4">
        <v>1009558</v>
      </c>
      <c r="F5" s="4" t="s">
        <v>11</v>
      </c>
      <c r="G5" s="4" t="s">
        <v>12</v>
      </c>
      <c r="H5" s="5">
        <v>18066.059999999998</v>
      </c>
      <c r="I5" s="5">
        <f>IF(C5="Saídas",-H5,H5)</f>
        <v>-18066.059999999998</v>
      </c>
    </row>
    <row r="6" spans="1:9" x14ac:dyDescent="0.25">
      <c r="A6" s="3">
        <v>44666</v>
      </c>
      <c r="B6" s="4">
        <v>102842</v>
      </c>
      <c r="C6" s="4" t="s">
        <v>9</v>
      </c>
      <c r="D6" t="s">
        <v>10</v>
      </c>
      <c r="E6" s="4">
        <v>1009562</v>
      </c>
      <c r="F6" s="4" t="s">
        <v>11</v>
      </c>
      <c r="G6" s="4" t="s">
        <v>12</v>
      </c>
      <c r="H6" s="5">
        <v>13145.86</v>
      </c>
      <c r="I6" s="5">
        <f>IF(C6="Saídas",-H6,H6)</f>
        <v>-13145.86</v>
      </c>
    </row>
    <row r="7" spans="1:9" x14ac:dyDescent="0.25">
      <c r="A7" s="3">
        <v>44775</v>
      </c>
      <c r="B7" s="4">
        <v>102842</v>
      </c>
      <c r="C7" s="4" t="s">
        <v>9</v>
      </c>
      <c r="D7" t="s">
        <v>10</v>
      </c>
      <c r="E7" s="4">
        <v>1009580</v>
      </c>
      <c r="F7" s="4" t="s">
        <v>11</v>
      </c>
      <c r="G7" s="4" t="s">
        <v>12</v>
      </c>
      <c r="H7" s="5">
        <v>15447.3</v>
      </c>
      <c r="I7" s="5">
        <f>IF(C7="Saídas",-H7,H7)</f>
        <v>-15447.3</v>
      </c>
    </row>
    <row r="8" spans="1:9" x14ac:dyDescent="0.25">
      <c r="A8" s="3">
        <v>44784</v>
      </c>
      <c r="B8" s="4">
        <v>102842</v>
      </c>
      <c r="C8" s="4" t="s">
        <v>9</v>
      </c>
      <c r="D8" t="s">
        <v>10</v>
      </c>
      <c r="E8" s="4">
        <v>1009582</v>
      </c>
      <c r="F8" s="4" t="s">
        <v>11</v>
      </c>
      <c r="G8" s="4" t="s">
        <v>12</v>
      </c>
      <c r="H8" s="5">
        <v>16369.866666666667</v>
      </c>
      <c r="I8" s="5">
        <f>IF(C8="Saídas",-H8,H8)</f>
        <v>-16369.866666666667</v>
      </c>
    </row>
    <row r="9" spans="1:9" x14ac:dyDescent="0.25">
      <c r="A9" s="3">
        <v>44803</v>
      </c>
      <c r="B9" s="4">
        <v>102842</v>
      </c>
      <c r="C9" s="4" t="s">
        <v>9</v>
      </c>
      <c r="D9" t="s">
        <v>10</v>
      </c>
      <c r="E9" s="4">
        <v>1009585</v>
      </c>
      <c r="F9" s="4" t="s">
        <v>11</v>
      </c>
      <c r="G9" s="4" t="s">
        <v>12</v>
      </c>
      <c r="H9" s="5">
        <v>13735.786666666667</v>
      </c>
      <c r="I9" s="5">
        <f>IF(C9="Saídas",-H9,H9)</f>
        <v>-13735.786666666667</v>
      </c>
    </row>
  </sheetData>
  <conditionalFormatting sqref="E1">
    <cfRule type="duplicateValues" dxfId="1" priority="3"/>
  </conditionalFormatting>
  <conditionalFormatting sqref="E2:E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2511B7-74CC-4CE5-91B9-D47C74C74B27}"/>
</file>

<file path=customXml/itemProps2.xml><?xml version="1.0" encoding="utf-8"?>
<ds:datastoreItem xmlns:ds="http://schemas.openxmlformats.org/officeDocument/2006/customXml" ds:itemID="{5EBAEBF2-3D0E-4986-A8CC-7FD663E66CDF}"/>
</file>

<file path=customXml/itemProps3.xml><?xml version="1.0" encoding="utf-8"?>
<ds:datastoreItem xmlns:ds="http://schemas.openxmlformats.org/officeDocument/2006/customXml" ds:itemID="{9777B547-67AD-42BF-94D0-4513FC6E6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2023-09-26T19:44:25Z</dcterms:created>
  <dcterms:modified xsi:type="dcterms:W3CDTF">2023-09-26T19:45:42Z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