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0595" windowHeight="8820"/>
  </bookViews>
  <sheets>
    <sheet name="Planilh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2" i="1" l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D51" i="1"/>
  <c r="D52" i="1"/>
  <c r="D50" i="1"/>
  <c r="D49" i="1"/>
  <c r="D48" i="1"/>
  <c r="D47" i="1"/>
  <c r="D46" i="1"/>
  <c r="D45" i="1"/>
  <c r="D43" i="1"/>
  <c r="D44" i="1"/>
  <c r="D42" i="1"/>
  <c r="D41" i="1"/>
  <c r="D40" i="1"/>
  <c r="D39" i="1"/>
  <c r="D38" i="1"/>
  <c r="D37" i="1"/>
  <c r="C37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</calcChain>
</file>

<file path=xl/sharedStrings.xml><?xml version="1.0" encoding="utf-8"?>
<sst xmlns="http://schemas.openxmlformats.org/spreadsheetml/2006/main" count="22" uniqueCount="19">
  <si>
    <t>João Victor Ruas Araujo</t>
  </si>
  <si>
    <t>Nome:</t>
  </si>
  <si>
    <t>RA:</t>
  </si>
  <si>
    <t>02211038</t>
  </si>
  <si>
    <t>Metricas Aplicadas aos Dados</t>
  </si>
  <si>
    <t>Usuarios por Semana</t>
  </si>
  <si>
    <t>Usuarios por Mês</t>
  </si>
  <si>
    <t>Usuarios por Ano</t>
  </si>
  <si>
    <t>Numero Estimado de Usuarios por Dia</t>
  </si>
  <si>
    <t>f(x) = x * 7</t>
  </si>
  <si>
    <t>f(x) = x * 30</t>
  </si>
  <si>
    <t>f(x) = x * 365</t>
  </si>
  <si>
    <t>Dados Utilizados</t>
  </si>
  <si>
    <t>Dados Brutos</t>
  </si>
  <si>
    <t>Dados Processados</t>
  </si>
  <si>
    <t>Projeto:</t>
  </si>
  <si>
    <t>Space Invaders Bullet Hell</t>
  </si>
  <si>
    <t>Metricas Relacionadas:</t>
  </si>
  <si>
    <t>Quantidade de Usuarios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</si>
</sst>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Biome"/>
      <family val="2"/>
    </font>
    <font>
      <sz val="14"/>
      <color theme="0"/>
      <name val="Biome"/>
      <family val="2"/>
    </font>
    <font>
      <b/>
      <sz val="12"/>
      <color theme="0"/>
      <name val="Biome"/>
    </font>
    <font>
      <b/>
      <sz val="18"/>
      <color theme="0"/>
      <name val="Biome"/>
    </font>
    <font>
      <sz val="14"/>
      <color theme="1"/>
      <name val="Biome"/>
    </font>
    <font>
      <sz val="16"/>
      <color theme="1"/>
      <name val="Biome"/>
    </font>
    <font>
      <sz val="14"/>
      <name val="Biome"/>
    </font>
    <font>
      <b/>
      <sz val="26"/>
      <color theme="0"/>
      <name val="Biome"/>
    </font>
  </fonts>
  <fills count="8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820000"/>
      </right>
      <top style="medium">
        <color indexed="64"/>
      </top>
      <bottom style="thin">
        <color rgb="FF820000"/>
      </bottom>
      <diagonal/>
    </border>
    <border>
      <left style="thin">
        <color rgb="FF820000"/>
      </left>
      <right style="medium">
        <color indexed="64"/>
      </right>
      <top style="medium">
        <color indexed="64"/>
      </top>
      <bottom style="thin">
        <color rgb="FF820000"/>
      </bottom>
      <diagonal/>
    </border>
    <border>
      <left style="medium">
        <color indexed="64"/>
      </left>
      <right style="thin">
        <color rgb="FF820000"/>
      </right>
      <top style="thin">
        <color rgb="FF820000"/>
      </top>
      <bottom style="medium">
        <color indexed="64"/>
      </bottom>
      <diagonal/>
    </border>
    <border>
      <left style="thin">
        <color rgb="FF820000"/>
      </left>
      <right style="medium">
        <color indexed="64"/>
      </right>
      <top style="thin">
        <color rgb="FF820000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49" fontId="2" fillId="2" borderId="7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6" fillId="5" borderId="12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20000"/>
      <color rgb="FFC8C8C8"/>
      <color rgb="FF220000"/>
      <color rgb="FFFAFAFA"/>
      <color rgb="FF8B3A3A"/>
      <color rgb="FF3A8B8B"/>
      <color rgb="FFA2CD5A"/>
      <color rgb="FFFF6A6A"/>
      <color rgb="FFFF8805"/>
      <color rgb="FFFC6E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Planilha1!$C$9</c:f>
              <c:strCache>
                <c:ptCount val="1"/>
                <c:pt idx="0">
                  <c:v>Usuarios por Semana</c:v>
                </c:pt>
              </c:strCache>
            </c:strRef>
          </c:tx>
          <c:marker>
            <c:symbol val="none"/>
          </c:marker>
          <c:val>
            <c:numRef>
              <c:f>Planilha1!$C$10:$C$25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6</c:v>
                </c:pt>
                <c:pt idx="6">
                  <c:v>7</c:v>
                </c:pt>
                <c:pt idx="7">
                  <c:v>2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6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00960"/>
        <c:axId val="225283456"/>
      </c:lineChart>
      <c:catAx>
        <c:axId val="130600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25283456"/>
        <c:crosses val="autoZero"/>
        <c:auto val="1"/>
        <c:lblAlgn val="ctr"/>
        <c:lblOffset val="100"/>
        <c:noMultiLvlLbl val="0"/>
      </c:catAx>
      <c:valAx>
        <c:axId val="22528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600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Planilha1!$D$9</c:f>
              <c:strCache>
                <c:ptCount val="1"/>
                <c:pt idx="0">
                  <c:v>Usuarios por Mês</c:v>
                </c:pt>
              </c:strCache>
            </c:strRef>
          </c:tx>
          <c:marker>
            <c:symbol val="none"/>
          </c:marker>
          <c:val>
            <c:numRef>
              <c:f>Planilha1!$D$10:$D$25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  <c:pt idx="13">
                  <c:v>1</c:v>
                </c:pt>
                <c:pt idx="14">
                  <c:v>3</c:v>
                </c:pt>
                <c:pt idx="15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55584"/>
        <c:axId val="225337344"/>
      </c:lineChart>
      <c:catAx>
        <c:axId val="13235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25337344"/>
        <c:crosses val="autoZero"/>
        <c:auto val="1"/>
        <c:lblAlgn val="ctr"/>
        <c:lblOffset val="100"/>
        <c:noMultiLvlLbl val="0"/>
      </c:catAx>
      <c:valAx>
        <c:axId val="22533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355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Planilha1!$E$9</c:f>
              <c:strCache>
                <c:ptCount val="1"/>
                <c:pt idx="0">
                  <c:v>Usuarios por Ano</c:v>
                </c:pt>
              </c:strCache>
            </c:strRef>
          </c:tx>
          <c:marker>
            <c:symbol val="none"/>
          </c:marker>
          <c:val>
            <c:numRef>
              <c:f>Planilha1!$E$10:$E$25</c:f>
              <c:numCache>
                <c:formatCode>General</c:formatCode>
                <c:ptCount val="16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6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2</c:v>
                </c:pt>
                <c:pt idx="10">
                  <c:v>5</c:v>
                </c:pt>
                <c:pt idx="11">
                  <c:v>3</c:v>
                </c:pt>
                <c:pt idx="12">
                  <c:v>6</c:v>
                </c:pt>
                <c:pt idx="13">
                  <c:v>2</c:v>
                </c:pt>
                <c:pt idx="14">
                  <c:v>7</c:v>
                </c:pt>
                <c:pt idx="15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54048"/>
        <c:axId val="225343104"/>
      </c:lineChart>
      <c:catAx>
        <c:axId val="132354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25343104"/>
        <c:crosses val="autoZero"/>
        <c:auto val="1"/>
        <c:lblAlgn val="ctr"/>
        <c:lblOffset val="100"/>
        <c:noMultiLvlLbl val="0"/>
      </c:catAx>
      <c:valAx>
        <c:axId val="22534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354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Planilha1!$C$9</c:f>
              <c:strCache>
                <c:ptCount val="1"/>
                <c:pt idx="0">
                  <c:v>Usuarios por Semana</c:v>
                </c:pt>
              </c:strCache>
            </c:strRef>
          </c:tx>
          <c:marker>
            <c:symbol val="none"/>
          </c:marker>
          <c:val>
            <c:numRef>
              <c:f>Planilha1!$C$10:$C$25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6</c:v>
                </c:pt>
                <c:pt idx="6">
                  <c:v>7</c:v>
                </c:pt>
                <c:pt idx="7">
                  <c:v>2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6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Planilha1!$D$9</c:f>
              <c:strCache>
                <c:ptCount val="1"/>
                <c:pt idx="0">
                  <c:v>Usuarios por Mês</c:v>
                </c:pt>
              </c:strCache>
            </c:strRef>
          </c:tx>
          <c:marker>
            <c:symbol val="none"/>
          </c:marker>
          <c:val>
            <c:numRef>
              <c:f>Planilha1!$D$10:$D$25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  <c:pt idx="13">
                  <c:v>1</c:v>
                </c:pt>
                <c:pt idx="14">
                  <c:v>3</c:v>
                </c:pt>
                <c:pt idx="15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Planilha1!$E$9</c:f>
              <c:strCache>
                <c:ptCount val="1"/>
                <c:pt idx="0">
                  <c:v>Usuarios por Ano</c:v>
                </c:pt>
              </c:strCache>
            </c:strRef>
          </c:tx>
          <c:marker>
            <c:symbol val="none"/>
          </c:marker>
          <c:val>
            <c:numRef>
              <c:f>Planilha1!$E$10:$E$25</c:f>
              <c:numCache>
                <c:formatCode>General</c:formatCode>
                <c:ptCount val="16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6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2</c:v>
                </c:pt>
                <c:pt idx="10">
                  <c:v>5</c:v>
                </c:pt>
                <c:pt idx="11">
                  <c:v>3</c:v>
                </c:pt>
                <c:pt idx="12">
                  <c:v>6</c:v>
                </c:pt>
                <c:pt idx="13">
                  <c:v>2</c:v>
                </c:pt>
                <c:pt idx="14">
                  <c:v>7</c:v>
                </c:pt>
                <c:pt idx="15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85504"/>
        <c:axId val="253086528"/>
      </c:lineChart>
      <c:catAx>
        <c:axId val="15688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53086528"/>
        <c:crosses val="autoZero"/>
        <c:auto val="1"/>
        <c:lblAlgn val="ctr"/>
        <c:lblOffset val="100"/>
        <c:noMultiLvlLbl val="0"/>
      </c:catAx>
      <c:valAx>
        <c:axId val="25308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88550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Planilha1!$C$35:$C$36</c:f>
              <c:strCache>
                <c:ptCount val="1"/>
                <c:pt idx="0">
                  <c:v>Usuarios por Semana f(x) = x * 7</c:v>
                </c:pt>
              </c:strCache>
            </c:strRef>
          </c:tx>
          <c:marker>
            <c:symbol val="none"/>
          </c:marker>
          <c:val>
            <c:numRef>
              <c:f>Planilha1!$C$37:$C$52</c:f>
              <c:numCache>
                <c:formatCode>General</c:formatCode>
                <c:ptCount val="16"/>
                <c:pt idx="0">
                  <c:v>7</c:v>
                </c:pt>
                <c:pt idx="1">
                  <c:v>28</c:v>
                </c:pt>
                <c:pt idx="2">
                  <c:v>28</c:v>
                </c:pt>
                <c:pt idx="3">
                  <c:v>35</c:v>
                </c:pt>
                <c:pt idx="4">
                  <c:v>14</c:v>
                </c:pt>
                <c:pt idx="5">
                  <c:v>42</c:v>
                </c:pt>
                <c:pt idx="6">
                  <c:v>49</c:v>
                </c:pt>
                <c:pt idx="7">
                  <c:v>14</c:v>
                </c:pt>
                <c:pt idx="8">
                  <c:v>35</c:v>
                </c:pt>
                <c:pt idx="9">
                  <c:v>28</c:v>
                </c:pt>
                <c:pt idx="10">
                  <c:v>7</c:v>
                </c:pt>
                <c:pt idx="11">
                  <c:v>14</c:v>
                </c:pt>
                <c:pt idx="12">
                  <c:v>42</c:v>
                </c:pt>
                <c:pt idx="13">
                  <c:v>49</c:v>
                </c:pt>
                <c:pt idx="14">
                  <c:v>42</c:v>
                </c:pt>
                <c:pt idx="15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22016"/>
        <c:axId val="205192512"/>
      </c:lineChart>
      <c:catAx>
        <c:axId val="13122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192512"/>
        <c:crosses val="autoZero"/>
        <c:auto val="1"/>
        <c:lblAlgn val="ctr"/>
        <c:lblOffset val="100"/>
        <c:noMultiLvlLbl val="0"/>
      </c:catAx>
      <c:valAx>
        <c:axId val="20519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222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Planilha1!$D$35:$D$36</c:f>
              <c:strCache>
                <c:ptCount val="1"/>
                <c:pt idx="0">
                  <c:v>Usuarios por Mês f(x) = x * 30</c:v>
                </c:pt>
              </c:strCache>
            </c:strRef>
          </c:tx>
          <c:marker>
            <c:symbol val="none"/>
          </c:marker>
          <c:val>
            <c:numRef>
              <c:f>Planilha1!$D$37:$D$52</c:f>
              <c:numCache>
                <c:formatCode>General</c:formatCode>
                <c:ptCount val="16"/>
                <c:pt idx="0">
                  <c:v>60</c:v>
                </c:pt>
                <c:pt idx="1">
                  <c:v>90</c:v>
                </c:pt>
                <c:pt idx="2">
                  <c:v>180</c:v>
                </c:pt>
                <c:pt idx="3">
                  <c:v>210</c:v>
                </c:pt>
                <c:pt idx="4">
                  <c:v>60</c:v>
                </c:pt>
                <c:pt idx="5">
                  <c:v>150</c:v>
                </c:pt>
                <c:pt idx="6">
                  <c:v>180</c:v>
                </c:pt>
                <c:pt idx="7">
                  <c:v>180</c:v>
                </c:pt>
                <c:pt idx="8">
                  <c:v>60</c:v>
                </c:pt>
                <c:pt idx="9">
                  <c:v>120</c:v>
                </c:pt>
                <c:pt idx="10">
                  <c:v>90</c:v>
                </c:pt>
                <c:pt idx="11">
                  <c:v>150</c:v>
                </c:pt>
                <c:pt idx="12">
                  <c:v>150</c:v>
                </c:pt>
                <c:pt idx="13">
                  <c:v>30</c:v>
                </c:pt>
                <c:pt idx="14">
                  <c:v>90</c:v>
                </c:pt>
                <c:pt idx="15">
                  <c:v>150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23040"/>
        <c:axId val="206375744"/>
      </c:lineChart>
      <c:catAx>
        <c:axId val="131223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375744"/>
        <c:crosses val="autoZero"/>
        <c:auto val="1"/>
        <c:lblAlgn val="ctr"/>
        <c:lblOffset val="100"/>
        <c:noMultiLvlLbl val="0"/>
      </c:catAx>
      <c:valAx>
        <c:axId val="20637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223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Planilha1!$E$35:$E$36</c:f>
              <c:strCache>
                <c:ptCount val="1"/>
                <c:pt idx="0">
                  <c:v>Usuarios por Ano f(x) = x * 365</c:v>
                </c:pt>
              </c:strCache>
            </c:strRef>
          </c:tx>
          <c:marker>
            <c:symbol val="none"/>
          </c:marker>
          <c:val>
            <c:numRef>
              <c:f>Planilha1!$E$37:$E$52</c:f>
              <c:numCache>
                <c:formatCode>General</c:formatCode>
                <c:ptCount val="16"/>
                <c:pt idx="0">
                  <c:v>730</c:v>
                </c:pt>
                <c:pt idx="1">
                  <c:v>2190</c:v>
                </c:pt>
                <c:pt idx="2">
                  <c:v>1825</c:v>
                </c:pt>
                <c:pt idx="3">
                  <c:v>1460</c:v>
                </c:pt>
                <c:pt idx="4">
                  <c:v>730</c:v>
                </c:pt>
                <c:pt idx="5">
                  <c:v>2190</c:v>
                </c:pt>
                <c:pt idx="6">
                  <c:v>1460</c:v>
                </c:pt>
                <c:pt idx="7">
                  <c:v>2190</c:v>
                </c:pt>
                <c:pt idx="8">
                  <c:v>2190</c:v>
                </c:pt>
                <c:pt idx="9">
                  <c:v>730</c:v>
                </c:pt>
                <c:pt idx="10">
                  <c:v>1825</c:v>
                </c:pt>
                <c:pt idx="11">
                  <c:v>1095</c:v>
                </c:pt>
                <c:pt idx="12">
                  <c:v>2190</c:v>
                </c:pt>
                <c:pt idx="13">
                  <c:v>730</c:v>
                </c:pt>
                <c:pt idx="14">
                  <c:v>2555</c:v>
                </c:pt>
                <c:pt idx="15">
                  <c:v>2190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676992"/>
        <c:axId val="206380352"/>
      </c:lineChart>
      <c:catAx>
        <c:axId val="150676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380352"/>
        <c:crosses val="autoZero"/>
        <c:auto val="1"/>
        <c:lblAlgn val="ctr"/>
        <c:lblOffset val="100"/>
        <c:noMultiLvlLbl val="0"/>
      </c:catAx>
      <c:valAx>
        <c:axId val="20638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676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Planilha1!$C$35:$C$36</c:f>
              <c:strCache>
                <c:ptCount val="1"/>
                <c:pt idx="0">
                  <c:v>Usuarios por Semana f(x) = x * 7</c:v>
                </c:pt>
              </c:strCache>
            </c:strRef>
          </c:tx>
          <c:marker>
            <c:symbol val="none"/>
          </c:marker>
          <c:val>
            <c:numRef>
              <c:f>Planilha1!$C$37:$C$52</c:f>
              <c:numCache>
                <c:formatCode>General</c:formatCode>
                <c:ptCount val="16"/>
                <c:pt idx="0">
                  <c:v>7</c:v>
                </c:pt>
                <c:pt idx="1">
                  <c:v>28</c:v>
                </c:pt>
                <c:pt idx="2">
                  <c:v>28</c:v>
                </c:pt>
                <c:pt idx="3">
                  <c:v>35</c:v>
                </c:pt>
                <c:pt idx="4">
                  <c:v>14</c:v>
                </c:pt>
                <c:pt idx="5">
                  <c:v>42</c:v>
                </c:pt>
                <c:pt idx="6">
                  <c:v>49</c:v>
                </c:pt>
                <c:pt idx="7">
                  <c:v>14</c:v>
                </c:pt>
                <c:pt idx="8">
                  <c:v>35</c:v>
                </c:pt>
                <c:pt idx="9">
                  <c:v>28</c:v>
                </c:pt>
                <c:pt idx="10">
                  <c:v>7</c:v>
                </c:pt>
                <c:pt idx="11">
                  <c:v>14</c:v>
                </c:pt>
                <c:pt idx="12">
                  <c:v>42</c:v>
                </c:pt>
                <c:pt idx="13">
                  <c:v>49</c:v>
                </c:pt>
                <c:pt idx="14">
                  <c:v>42</c:v>
                </c:pt>
                <c:pt idx="15">
                  <c:v>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Planilha1!$D$35:$D$36</c:f>
              <c:strCache>
                <c:ptCount val="1"/>
                <c:pt idx="0">
                  <c:v>Usuarios por Mês f(x) = x * 30</c:v>
                </c:pt>
              </c:strCache>
            </c:strRef>
          </c:tx>
          <c:marker>
            <c:symbol val="none"/>
          </c:marker>
          <c:val>
            <c:numRef>
              <c:f>Planilha1!$D$37:$D$52</c:f>
              <c:numCache>
                <c:formatCode>General</c:formatCode>
                <c:ptCount val="16"/>
                <c:pt idx="0">
                  <c:v>60</c:v>
                </c:pt>
                <c:pt idx="1">
                  <c:v>90</c:v>
                </c:pt>
                <c:pt idx="2">
                  <c:v>180</c:v>
                </c:pt>
                <c:pt idx="3">
                  <c:v>210</c:v>
                </c:pt>
                <c:pt idx="4">
                  <c:v>60</c:v>
                </c:pt>
                <c:pt idx="5">
                  <c:v>150</c:v>
                </c:pt>
                <c:pt idx="6">
                  <c:v>180</c:v>
                </c:pt>
                <c:pt idx="7">
                  <c:v>180</c:v>
                </c:pt>
                <c:pt idx="8">
                  <c:v>60</c:v>
                </c:pt>
                <c:pt idx="9">
                  <c:v>120</c:v>
                </c:pt>
                <c:pt idx="10">
                  <c:v>90</c:v>
                </c:pt>
                <c:pt idx="11">
                  <c:v>150</c:v>
                </c:pt>
                <c:pt idx="12">
                  <c:v>150</c:v>
                </c:pt>
                <c:pt idx="13">
                  <c:v>30</c:v>
                </c:pt>
                <c:pt idx="14">
                  <c:v>90</c:v>
                </c:pt>
                <c:pt idx="15">
                  <c:v>150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Planilha1!$E$35:$E$36</c:f>
              <c:strCache>
                <c:ptCount val="1"/>
                <c:pt idx="0">
                  <c:v>Usuarios por Ano f(x) = x * 365</c:v>
                </c:pt>
              </c:strCache>
            </c:strRef>
          </c:tx>
          <c:marker>
            <c:symbol val="none"/>
          </c:marker>
          <c:val>
            <c:numRef>
              <c:f>Planilha1!$E$37:$E$52</c:f>
              <c:numCache>
                <c:formatCode>General</c:formatCode>
                <c:ptCount val="16"/>
                <c:pt idx="0">
                  <c:v>730</c:v>
                </c:pt>
                <c:pt idx="1">
                  <c:v>2190</c:v>
                </c:pt>
                <c:pt idx="2">
                  <c:v>1825</c:v>
                </c:pt>
                <c:pt idx="3">
                  <c:v>1460</c:v>
                </c:pt>
                <c:pt idx="4">
                  <c:v>730</c:v>
                </c:pt>
                <c:pt idx="5">
                  <c:v>2190</c:v>
                </c:pt>
                <c:pt idx="6">
                  <c:v>1460</c:v>
                </c:pt>
                <c:pt idx="7">
                  <c:v>2190</c:v>
                </c:pt>
                <c:pt idx="8">
                  <c:v>2190</c:v>
                </c:pt>
                <c:pt idx="9">
                  <c:v>730</c:v>
                </c:pt>
                <c:pt idx="10">
                  <c:v>1825</c:v>
                </c:pt>
                <c:pt idx="11">
                  <c:v>1095</c:v>
                </c:pt>
                <c:pt idx="12">
                  <c:v>2190</c:v>
                </c:pt>
                <c:pt idx="13">
                  <c:v>730</c:v>
                </c:pt>
                <c:pt idx="14">
                  <c:v>2555</c:v>
                </c:pt>
                <c:pt idx="15">
                  <c:v>2190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51104"/>
        <c:axId val="225339072"/>
      </c:lineChart>
      <c:catAx>
        <c:axId val="141551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25339072"/>
        <c:crosses val="autoZero"/>
        <c:auto val="1"/>
        <c:lblAlgn val="ctr"/>
        <c:lblOffset val="100"/>
        <c:noMultiLvlLbl val="0"/>
      </c:catAx>
      <c:valAx>
        <c:axId val="22533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551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7</xdr:row>
      <xdr:rowOff>21430</xdr:rowOff>
    </xdr:from>
    <xdr:to>
      <xdr:col>6</xdr:col>
      <xdr:colOff>1190625</xdr:colOff>
      <xdr:row>12</xdr:row>
      <xdr:rowOff>264318</xdr:rowOff>
    </xdr:to>
    <xdr:graphicFrame macro="">
      <xdr:nvGraphicFramePr>
        <xdr:cNvPr id="24" name="Gráfico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666750</xdr:colOff>
      <xdr:row>13</xdr:row>
      <xdr:rowOff>378617</xdr:rowOff>
    </xdr:from>
    <xdr:to>
      <xdr:col>6</xdr:col>
      <xdr:colOff>1190625</xdr:colOff>
      <xdr:row>19</xdr:row>
      <xdr:rowOff>121442</xdr:rowOff>
    </xdr:to>
    <xdr:graphicFrame macro="">
      <xdr:nvGraphicFramePr>
        <xdr:cNvPr id="25" name="Gráfico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666750</xdr:colOff>
      <xdr:row>20</xdr:row>
      <xdr:rowOff>307180</xdr:rowOff>
    </xdr:from>
    <xdr:to>
      <xdr:col>6</xdr:col>
      <xdr:colOff>1190625</xdr:colOff>
      <xdr:row>26</xdr:row>
      <xdr:rowOff>50005</xdr:rowOff>
    </xdr:to>
    <xdr:graphicFrame macro="">
      <xdr:nvGraphicFramePr>
        <xdr:cNvPr id="26" name="Gráfico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1435243</xdr:colOff>
      <xdr:row>9</xdr:row>
      <xdr:rowOff>469538</xdr:rowOff>
    </xdr:from>
    <xdr:to>
      <xdr:col>9</xdr:col>
      <xdr:colOff>2357437</xdr:colOff>
      <xdr:row>23</xdr:row>
      <xdr:rowOff>95250</xdr:rowOff>
    </xdr:to>
    <xdr:graphicFrame macro="">
      <xdr:nvGraphicFramePr>
        <xdr:cNvPr id="28" name="Gráfico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472540</xdr:colOff>
      <xdr:row>32</xdr:row>
      <xdr:rowOff>479589</xdr:rowOff>
    </xdr:from>
    <xdr:to>
      <xdr:col>6</xdr:col>
      <xdr:colOff>989612</xdr:colOff>
      <xdr:row>38</xdr:row>
      <xdr:rowOff>202004</xdr:rowOff>
    </xdr:to>
    <xdr:graphicFrame macro="">
      <xdr:nvGraphicFramePr>
        <xdr:cNvPr id="31" name="Gráfico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484910</xdr:colOff>
      <xdr:row>39</xdr:row>
      <xdr:rowOff>368876</xdr:rowOff>
    </xdr:from>
    <xdr:to>
      <xdr:col>6</xdr:col>
      <xdr:colOff>1004455</xdr:colOff>
      <xdr:row>45</xdr:row>
      <xdr:rowOff>98713</xdr:rowOff>
    </xdr:to>
    <xdr:graphicFrame macro="">
      <xdr:nvGraphicFramePr>
        <xdr:cNvPr id="32" name="Gráfico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500063</xdr:colOff>
      <xdr:row>46</xdr:row>
      <xdr:rowOff>57148</xdr:rowOff>
    </xdr:from>
    <xdr:to>
      <xdr:col>6</xdr:col>
      <xdr:colOff>1019608</xdr:colOff>
      <xdr:row>51</xdr:row>
      <xdr:rowOff>289212</xdr:rowOff>
    </xdr:to>
    <xdr:graphicFrame macro="">
      <xdr:nvGraphicFramePr>
        <xdr:cNvPr id="33" name="Gráfico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1547812</xdr:colOff>
      <xdr:row>35</xdr:row>
      <xdr:rowOff>297438</xdr:rowOff>
    </xdr:from>
    <xdr:to>
      <xdr:col>9</xdr:col>
      <xdr:colOff>2214561</xdr:colOff>
      <xdr:row>49</xdr:row>
      <xdr:rowOff>71437</xdr:rowOff>
    </xdr:to>
    <xdr:graphicFrame macro="">
      <xdr:nvGraphicFramePr>
        <xdr:cNvPr id="34" name="Gráfico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55"/>
  <sheetViews>
    <sheetView tabSelected="1" topLeftCell="B1" zoomScale="55" zoomScaleNormal="55" workbookViewId="0">
      <selection activeCell="G5" sqref="G5"/>
    </sheetView>
  </sheetViews>
  <sheetFormatPr defaultColWidth="40.7109375" defaultRowHeight="39.950000000000003" customHeight="1"/>
  <cols>
    <col min="1" max="1" width="7" style="1" customWidth="1"/>
    <col min="2" max="3" width="51" style="1" customWidth="1"/>
    <col min="4" max="4" width="51" style="2" customWidth="1"/>
    <col min="5" max="7" width="60.7109375" style="1" customWidth="1"/>
    <col min="8" max="8" width="60.42578125" style="1" customWidth="1"/>
    <col min="9" max="9" width="37.28515625" style="1" bestFit="1" customWidth="1"/>
    <col min="10" max="16384" width="40.7109375" style="1"/>
  </cols>
  <sheetData>
    <row r="1" spans="3:13" ht="39.950000000000003" customHeight="1" thickBot="1"/>
    <row r="2" spans="3:13" ht="39.950000000000003" customHeight="1" thickBot="1">
      <c r="E2" s="3" t="s">
        <v>15</v>
      </c>
      <c r="F2" s="3" t="s">
        <v>17</v>
      </c>
      <c r="G2" s="3" t="s">
        <v>2</v>
      </c>
      <c r="H2" s="4" t="s">
        <v>1</v>
      </c>
    </row>
    <row r="3" spans="3:13" ht="39.950000000000003" customHeight="1" thickBot="1">
      <c r="C3" s="8" t="s">
        <v>8</v>
      </c>
      <c r="E3" s="5" t="s">
        <v>16</v>
      </c>
      <c r="F3" s="5" t="s">
        <v>18</v>
      </c>
      <c r="G3" s="5" t="s">
        <v>3</v>
      </c>
      <c r="H3" s="6" t="s">
        <v>0</v>
      </c>
    </row>
    <row r="4" spans="3:13" ht="39.950000000000003" customHeight="1" thickBot="1">
      <c r="C4" s="7">
        <v>8</v>
      </c>
      <c r="D4" s="1"/>
    </row>
    <row r="5" spans="3:13" ht="39.950000000000003" customHeight="1" thickBot="1">
      <c r="D5" s="1"/>
    </row>
    <row r="6" spans="3:13" ht="39.950000000000003" customHeight="1" thickBot="1">
      <c r="C6" s="18" t="s">
        <v>13</v>
      </c>
      <c r="D6" s="19"/>
      <c r="E6" s="19"/>
      <c r="F6" s="19"/>
      <c r="G6" s="19"/>
      <c r="H6" s="19"/>
      <c r="I6" s="19"/>
      <c r="J6" s="20"/>
    </row>
    <row r="7" spans="3:13" ht="39.950000000000003" customHeight="1" thickBot="1">
      <c r="C7" s="21"/>
      <c r="D7" s="22"/>
      <c r="E7" s="23"/>
      <c r="F7" s="23"/>
      <c r="G7" s="23"/>
      <c r="H7" s="23"/>
      <c r="I7" s="23"/>
      <c r="J7" s="24"/>
    </row>
    <row r="8" spans="3:13" ht="39.950000000000003" customHeight="1" thickBot="1">
      <c r="C8" s="9" t="s">
        <v>12</v>
      </c>
      <c r="D8" s="10"/>
      <c r="E8" s="11"/>
      <c r="F8" s="23"/>
      <c r="G8" s="23"/>
      <c r="H8" s="23"/>
      <c r="I8" s="23"/>
      <c r="J8" s="24"/>
    </row>
    <row r="9" spans="3:13" ht="39.950000000000003" customHeight="1" thickBot="1">
      <c r="C9" s="29" t="s">
        <v>5</v>
      </c>
      <c r="D9" s="30" t="s">
        <v>6</v>
      </c>
      <c r="E9" s="31" t="s">
        <v>7</v>
      </c>
      <c r="F9" s="23"/>
      <c r="G9" s="23"/>
      <c r="H9" s="23"/>
      <c r="I9" s="23"/>
      <c r="J9" s="24"/>
    </row>
    <row r="10" spans="3:13" ht="39.950000000000003" customHeight="1">
      <c r="C10" s="32">
        <v>1</v>
      </c>
      <c r="D10" s="32">
        <v>2</v>
      </c>
      <c r="E10" s="32">
        <v>2</v>
      </c>
      <c r="F10" s="23"/>
      <c r="G10" s="23"/>
      <c r="H10" s="23"/>
      <c r="I10" s="23"/>
      <c r="J10" s="24"/>
      <c r="M10" s="17"/>
    </row>
    <row r="11" spans="3:13" ht="39.950000000000003" customHeight="1">
      <c r="C11" s="15">
        <v>4</v>
      </c>
      <c r="D11" s="15">
        <v>3</v>
      </c>
      <c r="E11" s="15">
        <v>6</v>
      </c>
      <c r="F11" s="23"/>
      <c r="G11" s="23"/>
      <c r="H11" s="23"/>
      <c r="I11" s="23"/>
      <c r="J11" s="24"/>
    </row>
    <row r="12" spans="3:13" ht="39.950000000000003" customHeight="1">
      <c r="C12" s="15">
        <v>4</v>
      </c>
      <c r="D12" s="15">
        <v>6</v>
      </c>
      <c r="E12" s="15">
        <v>5</v>
      </c>
      <c r="F12" s="23"/>
      <c r="G12" s="23"/>
      <c r="H12" s="23"/>
      <c r="I12" s="23"/>
      <c r="J12" s="24"/>
    </row>
    <row r="13" spans="3:13" ht="39.950000000000003" customHeight="1">
      <c r="C13" s="15">
        <v>5</v>
      </c>
      <c r="D13" s="15">
        <v>7</v>
      </c>
      <c r="E13" s="15">
        <v>4</v>
      </c>
      <c r="F13" s="23"/>
      <c r="G13" s="23"/>
      <c r="H13" s="23"/>
      <c r="I13" s="23"/>
      <c r="J13" s="24"/>
    </row>
    <row r="14" spans="3:13" ht="39.950000000000003" customHeight="1">
      <c r="C14" s="15">
        <v>2</v>
      </c>
      <c r="D14" s="15">
        <v>2</v>
      </c>
      <c r="E14" s="15">
        <v>2</v>
      </c>
      <c r="F14" s="23"/>
      <c r="G14" s="23"/>
      <c r="H14" s="23"/>
      <c r="I14" s="23"/>
      <c r="J14" s="24"/>
    </row>
    <row r="15" spans="3:13" ht="39.950000000000003" customHeight="1">
      <c r="C15" s="15">
        <v>6</v>
      </c>
      <c r="D15" s="15">
        <v>5</v>
      </c>
      <c r="E15" s="15">
        <v>6</v>
      </c>
      <c r="F15" s="23"/>
      <c r="G15" s="23"/>
      <c r="H15" s="23"/>
      <c r="I15" s="23"/>
      <c r="J15" s="24"/>
    </row>
    <row r="16" spans="3:13" ht="39.950000000000003" customHeight="1">
      <c r="C16" s="15">
        <v>7</v>
      </c>
      <c r="D16" s="15">
        <v>6</v>
      </c>
      <c r="E16" s="15">
        <v>4</v>
      </c>
      <c r="F16" s="23"/>
      <c r="G16" s="23"/>
      <c r="H16" s="23"/>
      <c r="I16" s="23"/>
      <c r="J16" s="24"/>
    </row>
    <row r="17" spans="3:10" ht="39.950000000000003" customHeight="1">
      <c r="C17" s="15">
        <v>2</v>
      </c>
      <c r="D17" s="15">
        <v>6</v>
      </c>
      <c r="E17" s="15">
        <v>6</v>
      </c>
      <c r="F17" s="23"/>
      <c r="G17" s="23"/>
      <c r="H17" s="23"/>
      <c r="I17" s="23"/>
      <c r="J17" s="24"/>
    </row>
    <row r="18" spans="3:10" ht="39.950000000000003" customHeight="1">
      <c r="C18" s="15">
        <v>5</v>
      </c>
      <c r="D18" s="15">
        <v>2</v>
      </c>
      <c r="E18" s="15">
        <v>6</v>
      </c>
      <c r="F18" s="23"/>
      <c r="G18" s="23"/>
      <c r="H18" s="23"/>
      <c r="I18" s="23"/>
      <c r="J18" s="24"/>
    </row>
    <row r="19" spans="3:10" ht="39.950000000000003" customHeight="1">
      <c r="C19" s="15">
        <v>4</v>
      </c>
      <c r="D19" s="15">
        <v>4</v>
      </c>
      <c r="E19" s="15">
        <v>2</v>
      </c>
      <c r="F19" s="23"/>
      <c r="G19" s="23"/>
      <c r="H19" s="23"/>
      <c r="I19" s="23"/>
      <c r="J19" s="24"/>
    </row>
    <row r="20" spans="3:10" ht="39.950000000000003" customHeight="1">
      <c r="C20" s="15">
        <v>1</v>
      </c>
      <c r="D20" s="15">
        <v>3</v>
      </c>
      <c r="E20" s="15">
        <v>5</v>
      </c>
      <c r="F20" s="23"/>
      <c r="G20" s="23"/>
      <c r="H20" s="23"/>
      <c r="I20" s="23"/>
      <c r="J20" s="24"/>
    </row>
    <row r="21" spans="3:10" ht="39.950000000000003" customHeight="1">
      <c r="C21" s="15">
        <v>2</v>
      </c>
      <c r="D21" s="15">
        <v>5</v>
      </c>
      <c r="E21" s="15">
        <v>3</v>
      </c>
      <c r="F21" s="23"/>
      <c r="G21" s="23"/>
      <c r="H21" s="23"/>
      <c r="I21" s="23"/>
      <c r="J21" s="24"/>
    </row>
    <row r="22" spans="3:10" ht="39.950000000000003" customHeight="1">
      <c r="C22" s="15">
        <v>6</v>
      </c>
      <c r="D22" s="15">
        <v>5</v>
      </c>
      <c r="E22" s="15">
        <v>6</v>
      </c>
      <c r="F22" s="23"/>
      <c r="G22" s="23"/>
      <c r="H22" s="23"/>
      <c r="I22" s="23"/>
      <c r="J22" s="24"/>
    </row>
    <row r="23" spans="3:10" ht="39.950000000000003" customHeight="1">
      <c r="C23" s="15">
        <v>7</v>
      </c>
      <c r="D23" s="15">
        <v>1</v>
      </c>
      <c r="E23" s="15">
        <v>2</v>
      </c>
      <c r="F23" s="23"/>
      <c r="G23" s="23"/>
      <c r="H23" s="23"/>
      <c r="I23" s="23"/>
      <c r="J23" s="24"/>
    </row>
    <row r="24" spans="3:10" ht="39.950000000000003" customHeight="1">
      <c r="C24" s="15">
        <v>6</v>
      </c>
      <c r="D24" s="15">
        <v>3</v>
      </c>
      <c r="E24" s="15">
        <v>7</v>
      </c>
      <c r="F24" s="23"/>
      <c r="G24" s="23"/>
      <c r="H24" s="23"/>
      <c r="I24" s="23"/>
      <c r="J24" s="24"/>
    </row>
    <row r="25" spans="3:10" ht="39.950000000000003" customHeight="1" thickBot="1">
      <c r="C25" s="16">
        <v>6</v>
      </c>
      <c r="D25" s="16">
        <v>5</v>
      </c>
      <c r="E25" s="16">
        <v>6</v>
      </c>
      <c r="F25" s="23"/>
      <c r="G25" s="23"/>
      <c r="H25" s="23"/>
      <c r="I25" s="23"/>
      <c r="J25" s="24"/>
    </row>
    <row r="26" spans="3:10" ht="39.950000000000003" customHeight="1">
      <c r="C26" s="21"/>
      <c r="D26" s="22"/>
      <c r="E26" s="23"/>
      <c r="F26" s="23"/>
      <c r="G26" s="23"/>
      <c r="H26" s="23"/>
      <c r="I26" s="23"/>
      <c r="J26" s="24"/>
    </row>
    <row r="27" spans="3:10" ht="39.950000000000003" customHeight="1">
      <c r="C27" s="21"/>
      <c r="D27" s="22"/>
      <c r="E27" s="23"/>
      <c r="F27" s="23"/>
      <c r="G27" s="23"/>
      <c r="H27" s="23"/>
      <c r="I27" s="23"/>
      <c r="J27" s="24"/>
    </row>
    <row r="28" spans="3:10" ht="39.950000000000003" customHeight="1">
      <c r="C28" s="21"/>
      <c r="D28" s="22"/>
      <c r="E28" s="23"/>
      <c r="F28" s="23"/>
      <c r="G28" s="23"/>
      <c r="H28" s="23"/>
      <c r="I28" s="23"/>
      <c r="J28" s="24"/>
    </row>
    <row r="29" spans="3:10" ht="39.950000000000003" customHeight="1" thickBot="1">
      <c r="C29" s="27"/>
      <c r="D29" s="28"/>
      <c r="E29" s="25"/>
      <c r="F29" s="25"/>
      <c r="G29" s="25"/>
      <c r="H29" s="25"/>
      <c r="I29" s="25"/>
      <c r="J29" s="26"/>
    </row>
    <row r="31" spans="3:10" ht="39.950000000000003" customHeight="1" thickBot="1"/>
    <row r="32" spans="3:10" ht="39.950000000000003" customHeight="1" thickBot="1">
      <c r="C32" s="18" t="s">
        <v>14</v>
      </c>
      <c r="D32" s="19"/>
      <c r="E32" s="19"/>
      <c r="F32" s="19"/>
      <c r="G32" s="19"/>
      <c r="H32" s="19"/>
      <c r="I32" s="19"/>
      <c r="J32" s="20"/>
    </row>
    <row r="33" spans="3:10" ht="39.950000000000003" customHeight="1" thickBot="1">
      <c r="C33" s="21"/>
      <c r="D33" s="22"/>
      <c r="E33" s="23"/>
      <c r="F33" s="23"/>
      <c r="G33" s="23"/>
      <c r="H33" s="23"/>
      <c r="I33" s="23"/>
      <c r="J33" s="24"/>
    </row>
    <row r="34" spans="3:10" ht="39.950000000000003" customHeight="1" thickBot="1">
      <c r="C34" s="9" t="s">
        <v>4</v>
      </c>
      <c r="D34" s="10"/>
      <c r="E34" s="11"/>
      <c r="F34" s="23"/>
      <c r="G34" s="23"/>
      <c r="H34" s="23"/>
      <c r="I34" s="23"/>
      <c r="J34" s="24"/>
    </row>
    <row r="35" spans="3:10" ht="39.950000000000003" customHeight="1" thickBot="1">
      <c r="C35" s="12" t="s">
        <v>5</v>
      </c>
      <c r="D35" s="14" t="s">
        <v>6</v>
      </c>
      <c r="E35" s="13" t="s">
        <v>7</v>
      </c>
      <c r="F35" s="23"/>
      <c r="G35" s="23"/>
      <c r="H35" s="23"/>
      <c r="I35" s="23"/>
      <c r="J35" s="24"/>
    </row>
    <row r="36" spans="3:10" ht="39.950000000000003" customHeight="1" thickBot="1">
      <c r="C36" s="38" t="s">
        <v>9</v>
      </c>
      <c r="D36" s="37" t="s">
        <v>10</v>
      </c>
      <c r="E36" s="36" t="s">
        <v>11</v>
      </c>
      <c r="F36" s="23"/>
      <c r="G36" s="23"/>
      <c r="H36" s="23"/>
      <c r="I36" s="23"/>
      <c r="J36" s="24"/>
    </row>
    <row r="37" spans="3:10" ht="39.950000000000003" customHeight="1">
      <c r="C37" s="33">
        <f>C10 * 7</f>
        <v>7</v>
      </c>
      <c r="D37" s="33">
        <f>D10 * 30</f>
        <v>60</v>
      </c>
      <c r="E37" s="33">
        <f>E10 * 365</f>
        <v>730</v>
      </c>
      <c r="F37" s="23"/>
      <c r="G37" s="23"/>
      <c r="H37" s="23"/>
      <c r="I37" s="23"/>
      <c r="J37" s="24"/>
    </row>
    <row r="38" spans="3:10" ht="39.950000000000003" customHeight="1">
      <c r="C38" s="34">
        <f>C11 * 7</f>
        <v>28</v>
      </c>
      <c r="D38" s="34">
        <f>D11 * 30</f>
        <v>90</v>
      </c>
      <c r="E38" s="34">
        <f>E11 * 365</f>
        <v>2190</v>
      </c>
      <c r="F38" s="23"/>
      <c r="G38" s="23"/>
      <c r="H38" s="23"/>
      <c r="I38" s="23"/>
      <c r="J38" s="24"/>
    </row>
    <row r="39" spans="3:10" ht="39.950000000000003" customHeight="1">
      <c r="C39" s="34">
        <f>C12 * 7</f>
        <v>28</v>
      </c>
      <c r="D39" s="34">
        <f>D12 * 30</f>
        <v>180</v>
      </c>
      <c r="E39" s="34">
        <f>E12 * 365</f>
        <v>1825</v>
      </c>
      <c r="F39" s="23"/>
      <c r="G39" s="23"/>
      <c r="H39" s="23"/>
      <c r="I39" s="23"/>
      <c r="J39" s="24"/>
    </row>
    <row r="40" spans="3:10" ht="39.950000000000003" customHeight="1">
      <c r="C40" s="34">
        <f>C13 * 7</f>
        <v>35</v>
      </c>
      <c r="D40" s="34">
        <f>D13 * 30</f>
        <v>210</v>
      </c>
      <c r="E40" s="34">
        <f>E13 * 365</f>
        <v>1460</v>
      </c>
      <c r="F40" s="23"/>
      <c r="G40" s="23"/>
      <c r="H40" s="23"/>
      <c r="I40" s="23"/>
      <c r="J40" s="24"/>
    </row>
    <row r="41" spans="3:10" ht="39.950000000000003" customHeight="1">
      <c r="C41" s="34">
        <f>C14 * 7</f>
        <v>14</v>
      </c>
      <c r="D41" s="34">
        <f>D14 * 30</f>
        <v>60</v>
      </c>
      <c r="E41" s="34">
        <f>E14 * 365</f>
        <v>730</v>
      </c>
      <c r="F41" s="23"/>
      <c r="G41" s="23"/>
      <c r="H41" s="23"/>
      <c r="I41" s="23"/>
      <c r="J41" s="24"/>
    </row>
    <row r="42" spans="3:10" ht="39.950000000000003" customHeight="1">
      <c r="C42" s="34">
        <f>C15 * 7</f>
        <v>42</v>
      </c>
      <c r="D42" s="34">
        <f>D15 * 30</f>
        <v>150</v>
      </c>
      <c r="E42" s="34">
        <f>E15 * 365</f>
        <v>2190</v>
      </c>
      <c r="F42" s="23"/>
      <c r="G42" s="23"/>
      <c r="H42" s="23"/>
      <c r="I42" s="23"/>
      <c r="J42" s="24"/>
    </row>
    <row r="43" spans="3:10" ht="39.950000000000003" customHeight="1">
      <c r="C43" s="34">
        <f>C16 * 7</f>
        <v>49</v>
      </c>
      <c r="D43" s="34">
        <f>D16 * 30</f>
        <v>180</v>
      </c>
      <c r="E43" s="34">
        <f>E16 * 365</f>
        <v>1460</v>
      </c>
      <c r="F43" s="23"/>
      <c r="G43" s="23"/>
      <c r="H43" s="23"/>
      <c r="I43" s="23"/>
      <c r="J43" s="24"/>
    </row>
    <row r="44" spans="3:10" ht="39.950000000000003" customHeight="1">
      <c r="C44" s="34">
        <f>C17 * 7</f>
        <v>14</v>
      </c>
      <c r="D44" s="34">
        <f>D17 * 30</f>
        <v>180</v>
      </c>
      <c r="E44" s="34">
        <f>E17 * 365</f>
        <v>2190</v>
      </c>
      <c r="F44" s="23"/>
      <c r="G44" s="23"/>
      <c r="H44" s="23"/>
      <c r="I44" s="23"/>
      <c r="J44" s="24"/>
    </row>
    <row r="45" spans="3:10" ht="39.950000000000003" customHeight="1">
      <c r="C45" s="34">
        <f>C18 * 7</f>
        <v>35</v>
      </c>
      <c r="D45" s="34">
        <f>D18 * 30</f>
        <v>60</v>
      </c>
      <c r="E45" s="34">
        <f>E18 * 365</f>
        <v>2190</v>
      </c>
      <c r="F45" s="23"/>
      <c r="G45" s="23"/>
      <c r="H45" s="23"/>
      <c r="I45" s="23"/>
      <c r="J45" s="24"/>
    </row>
    <row r="46" spans="3:10" ht="39.950000000000003" customHeight="1">
      <c r="C46" s="34">
        <f>C19 * 7</f>
        <v>28</v>
      </c>
      <c r="D46" s="34">
        <f>D19 * 30</f>
        <v>120</v>
      </c>
      <c r="E46" s="34">
        <f>E19 * 365</f>
        <v>730</v>
      </c>
      <c r="F46" s="23"/>
      <c r="G46" s="23"/>
      <c r="H46" s="23"/>
      <c r="I46" s="23"/>
      <c r="J46" s="24"/>
    </row>
    <row r="47" spans="3:10" ht="39.950000000000003" customHeight="1">
      <c r="C47" s="34">
        <f>C20 * 7</f>
        <v>7</v>
      </c>
      <c r="D47" s="34">
        <f>D20 * 30</f>
        <v>90</v>
      </c>
      <c r="E47" s="34">
        <f>E20 * 365</f>
        <v>1825</v>
      </c>
      <c r="F47" s="23"/>
      <c r="G47" s="23"/>
      <c r="H47" s="23"/>
      <c r="I47" s="23"/>
      <c r="J47" s="24"/>
    </row>
    <row r="48" spans="3:10" ht="39.950000000000003" customHeight="1">
      <c r="C48" s="34">
        <f>C21 * 7</f>
        <v>14</v>
      </c>
      <c r="D48" s="34">
        <f>D21 * 30</f>
        <v>150</v>
      </c>
      <c r="E48" s="34">
        <f>E21 * 365</f>
        <v>1095</v>
      </c>
      <c r="F48" s="23"/>
      <c r="G48" s="23"/>
      <c r="H48" s="23"/>
      <c r="I48" s="23"/>
      <c r="J48" s="24"/>
    </row>
    <row r="49" spans="3:10" ht="39.950000000000003" customHeight="1">
      <c r="C49" s="34">
        <f>C22 * 7</f>
        <v>42</v>
      </c>
      <c r="D49" s="34">
        <f>D22 * 30</f>
        <v>150</v>
      </c>
      <c r="E49" s="34">
        <f>E22 * 365</f>
        <v>2190</v>
      </c>
      <c r="F49" s="23"/>
      <c r="G49" s="23"/>
      <c r="H49" s="23"/>
      <c r="I49" s="23"/>
      <c r="J49" s="24"/>
    </row>
    <row r="50" spans="3:10" ht="39.950000000000003" customHeight="1">
      <c r="C50" s="34">
        <f>C23 * 7</f>
        <v>49</v>
      </c>
      <c r="D50" s="34">
        <f>D23 * 30</f>
        <v>30</v>
      </c>
      <c r="E50" s="34">
        <f>E23 * 365</f>
        <v>730</v>
      </c>
      <c r="F50" s="23"/>
      <c r="G50" s="23"/>
      <c r="H50" s="23"/>
      <c r="I50" s="23"/>
      <c r="J50" s="24"/>
    </row>
    <row r="51" spans="3:10" ht="39.950000000000003" customHeight="1">
      <c r="C51" s="34">
        <f>C24 * 7</f>
        <v>42</v>
      </c>
      <c r="D51" s="34">
        <f>D24 * 30</f>
        <v>90</v>
      </c>
      <c r="E51" s="34">
        <f>E24 * 365</f>
        <v>2555</v>
      </c>
      <c r="F51" s="23"/>
      <c r="G51" s="23"/>
      <c r="H51" s="23"/>
      <c r="I51" s="23"/>
      <c r="J51" s="24"/>
    </row>
    <row r="52" spans="3:10" ht="39.950000000000003" customHeight="1" thickBot="1">
      <c r="C52" s="35">
        <f>C25 * 7</f>
        <v>42</v>
      </c>
      <c r="D52" s="35">
        <f>D25 * 30</f>
        <v>150</v>
      </c>
      <c r="E52" s="35">
        <f>E25 * 365</f>
        <v>2190</v>
      </c>
      <c r="F52" s="23"/>
      <c r="G52" s="23"/>
      <c r="H52" s="23"/>
      <c r="I52" s="23"/>
      <c r="J52" s="24"/>
    </row>
    <row r="53" spans="3:10" ht="39.950000000000003" customHeight="1">
      <c r="C53" s="21"/>
      <c r="D53" s="22"/>
      <c r="E53" s="23"/>
      <c r="F53" s="23"/>
      <c r="G53" s="23"/>
      <c r="H53" s="23"/>
      <c r="I53" s="23"/>
      <c r="J53" s="24"/>
    </row>
    <row r="54" spans="3:10" ht="39.950000000000003" customHeight="1">
      <c r="C54" s="21"/>
      <c r="D54" s="22"/>
      <c r="E54" s="23"/>
      <c r="F54" s="23"/>
      <c r="G54" s="23"/>
      <c r="H54" s="23"/>
      <c r="I54" s="23"/>
      <c r="J54" s="24"/>
    </row>
    <row r="55" spans="3:10" ht="39.950000000000003" customHeight="1" thickBot="1">
      <c r="C55" s="27"/>
      <c r="D55" s="28"/>
      <c r="E55" s="25"/>
      <c r="F55" s="25"/>
      <c r="G55" s="25"/>
      <c r="H55" s="25"/>
      <c r="I55" s="25"/>
      <c r="J55" s="26"/>
    </row>
  </sheetData>
  <mergeCells count="4">
    <mergeCell ref="C34:E34"/>
    <mergeCell ref="C8:E8"/>
    <mergeCell ref="C6:J6"/>
    <mergeCell ref="C32:J32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Roberta</dc:creator>
  <cp:lastModifiedBy>Iria Baker</cp:lastModifiedBy>
  <dcterms:created xsi:type="dcterms:W3CDTF">2021-03-14T15:52:35Z</dcterms:created>
  <dcterms:modified xsi:type="dcterms:W3CDTF">2021-05-26T00:19:25Z</dcterms:modified>
</cp:coreProperties>
</file>