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2EBBDF96-E360-4101-B89D-ECDF98B2E5D9}" xr6:coauthVersionLast="47" xr6:coauthVersionMax="47" xr10:uidLastSave="{00000000-0000-0000-0000-000000000000}"/>
  <bookViews>
    <workbookView xWindow="28680" yWindow="420" windowWidth="25440" windowHeight="15990" xr2:uid="{21A09D2A-9BD1-41AF-82C6-7A708F55B8E1}"/>
  </bookViews>
  <sheets>
    <sheet name="Ejemplo" sheetId="2" r:id="rId1"/>
    <sheet name="Ejercic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4" i="1" s="1"/>
  <c r="C27" i="1"/>
  <c r="C29" i="1" s="1"/>
  <c r="C19" i="1"/>
  <c r="C20" i="1" s="1"/>
  <c r="C15" i="1"/>
  <c r="C16" i="1" s="1"/>
  <c r="C34" i="2" l="1"/>
  <c r="C36" i="2" s="1"/>
  <c r="D25" i="2"/>
  <c r="F25" i="2" s="1"/>
  <c r="D29" i="2"/>
  <c r="F29" i="2" s="1"/>
  <c r="D21" i="2"/>
  <c r="F21" i="2" s="1"/>
  <c r="F35" i="2"/>
  <c r="D35" i="2"/>
  <c r="D34" i="2" l="1"/>
  <c r="D36" i="2" s="1"/>
  <c r="F34" i="2"/>
  <c r="F36" i="2" s="1"/>
  <c r="C30" i="2"/>
  <c r="C31" i="2" s="1"/>
  <c r="C26" i="2"/>
  <c r="C27" i="2" s="1"/>
  <c r="C22" i="2"/>
  <c r="C23" i="2" s="1"/>
  <c r="D22" i="2"/>
  <c r="D23" i="2" s="1"/>
  <c r="F30" i="2"/>
  <c r="F31" i="2" s="1"/>
  <c r="D30" i="2"/>
  <c r="D31" i="2" s="1"/>
  <c r="D26" i="2"/>
  <c r="D27" i="2" s="1"/>
  <c r="F26" i="2"/>
  <c r="F27" i="2" s="1"/>
  <c r="F22" i="2"/>
  <c r="F23" i="2" s="1"/>
</calcChain>
</file>

<file path=xl/sharedStrings.xml><?xml version="1.0" encoding="utf-8"?>
<sst xmlns="http://schemas.openxmlformats.org/spreadsheetml/2006/main" count="40" uniqueCount="17">
  <si>
    <t>BASE</t>
  </si>
  <si>
    <t>Parte Visual</t>
  </si>
  <si>
    <t>Parte Oculta</t>
  </si>
  <si>
    <t>Rojo</t>
  </si>
  <si>
    <t>Verde</t>
  </si>
  <si>
    <t>Total</t>
  </si>
  <si>
    <t>Ejecución</t>
  </si>
  <si>
    <t>Naranja</t>
  </si>
  <si>
    <t>Aguja</t>
  </si>
  <si>
    <t>Marcador</t>
  </si>
  <si>
    <t>Zona Sur</t>
  </si>
  <si>
    <t>Zona Centro</t>
  </si>
  <si>
    <t>Zona Norte</t>
  </si>
  <si>
    <t>Zona</t>
  </si>
  <si>
    <t>Cumplimiento de Metas por Zona</t>
  </si>
  <si>
    <t>Parte Visible</t>
  </si>
  <si>
    <t>Síguenos en Twitter: @AsperosGeek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</si>
</sst>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0" applyNumberFormat="1" applyFont="1"/>
    <xf numFmtId="9" fontId="3" fillId="0" borderId="0" xfId="1" applyFont="1"/>
    <xf numFmtId="9" fontId="2" fillId="0" borderId="0" xfId="1" applyFont="1"/>
    <xf numFmtId="9" fontId="3" fillId="0" borderId="0" xfId="0" applyNumberFormat="1" applyFont="1"/>
    <xf numFmtId="0" fontId="0" fillId="2" borderId="0" xfId="0" applyFill="1"/>
    <xf numFmtId="0" fontId="2" fillId="2" borderId="0" xfId="0" applyFont="1" applyFill="1"/>
    <xf numFmtId="9" fontId="2" fillId="0" borderId="0" xfId="1" applyFont="1" applyFill="1" applyBorder="1"/>
    <xf numFmtId="9" fontId="6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indent="1"/>
    </xf>
    <xf numFmtId="9" fontId="6" fillId="0" borderId="2" xfId="0" applyNumberFormat="1" applyFont="1" applyFill="1" applyBorder="1" applyAlignment="1">
      <alignment horizontal="center" vertical="center"/>
    </xf>
    <xf numFmtId="9" fontId="2" fillId="2" borderId="0" xfId="0" applyNumberFormat="1" applyFont="1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9" fontId="2" fillId="0" borderId="3" xfId="1" applyFont="1" applyFill="1" applyBorder="1"/>
    <xf numFmtId="9" fontId="0" fillId="0" borderId="0" xfId="1" applyFont="1" applyBorder="1"/>
    <xf numFmtId="9" fontId="0" fillId="0" borderId="4" xfId="1" applyFont="1" applyBorder="1"/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Border="1"/>
    <xf numFmtId="9" fontId="2" fillId="0" borderId="0" xfId="0" applyNumberFormat="1" applyFont="1" applyBorder="1"/>
    <xf numFmtId="9" fontId="3" fillId="0" borderId="0" xfId="1" applyFont="1" applyBorder="1"/>
    <xf numFmtId="9" fontId="2" fillId="0" borderId="0" xfId="1" applyFont="1" applyBorder="1"/>
    <xf numFmtId="164" fontId="0" fillId="0" borderId="0" xfId="1" applyNumberFormat="1" applyFon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9" fontId="7" fillId="0" borderId="0" xfId="0" applyNumberFormat="1" applyFont="1"/>
    <xf numFmtId="9" fontId="3" fillId="0" borderId="0" xfId="1" applyNumberFormat="1" applyFont="1"/>
    <xf numFmtId="9" fontId="2" fillId="0" borderId="0" xfId="1" applyNumberFormat="1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A-489E-A9E8-AE9AF36E4C3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A-489E-A9E8-AE9AF36E4C32}"/>
              </c:ext>
            </c:extLst>
          </c:dPt>
          <c:val>
            <c:numRef>
              <c:f>Ejemplo!$C$17:$C$18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A-489E-A9E8-AE9AF36E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B-47D1-AFE2-F8442EEA3CC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FB-47D1-AFE2-F8442EEA3CC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FB-47D1-AFE2-F8442EEA3CC7}"/>
              </c:ext>
            </c:extLst>
          </c:dPt>
          <c:val>
            <c:numRef>
              <c:f>Ejemplo!$D$34:$D$36</c:f>
              <c:numCache>
                <c:formatCode>0%</c:formatCode>
                <c:ptCount val="3"/>
                <c:pt idx="0">
                  <c:v>0.47</c:v>
                </c:pt>
                <c:pt idx="1">
                  <c:v>0.02</c:v>
                </c:pt>
                <c:pt idx="2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7D1-AFE2-F8442EE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E6-4FD0-8632-BCD01AE36678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E6-4FD0-8632-BCD01AE36678}"/>
              </c:ext>
            </c:extLst>
          </c:dPt>
          <c:val>
            <c:numRef>
              <c:f>Ejemplo!$F$17:$F$18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6-4FD0-8632-BCD01AE3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91-4FAF-B2FA-52F6996CADA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91-4FAF-B2FA-52F6996CADA7}"/>
              </c:ext>
            </c:extLst>
          </c:dPt>
          <c:val>
            <c:numRef>
              <c:f>Ejemplo!$F$22:$F$23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FAF-B2FA-52F6996C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3-4A68-9237-3FF878F3205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03-4A68-9237-3FF878F3205F}"/>
              </c:ext>
            </c:extLst>
          </c:dPt>
          <c:val>
            <c:numRef>
              <c:f>Ejemplo!$F$26:$F$27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3-4A68-9237-3FF878F3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9-41F4-B616-023831912C8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29-41F4-B616-023831912C81}"/>
              </c:ext>
            </c:extLst>
          </c:dPt>
          <c:val>
            <c:numRef>
              <c:f>Ejemplo!$F$30:$F$31</c:f>
              <c:numCache>
                <c:formatCode>0%</c:formatCode>
                <c:ptCount val="2"/>
                <c:pt idx="0">
                  <c:v>0.92</c:v>
                </c:pt>
                <c:pt idx="1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9-41F4-B616-02383191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2-4E29-AF2B-C544DC367D8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12-4E29-AF2B-C544DC367D8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12-4E29-AF2B-C544DC367D88}"/>
              </c:ext>
            </c:extLst>
          </c:dPt>
          <c:val>
            <c:numRef>
              <c:f>Ejemplo!$F$34:$F$36</c:f>
              <c:numCache>
                <c:formatCode>0%</c:formatCode>
                <c:ptCount val="3"/>
                <c:pt idx="0">
                  <c:v>0.9</c:v>
                </c:pt>
                <c:pt idx="1">
                  <c:v>0.02</c:v>
                </c:pt>
                <c:pt idx="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2-4E29-AF2B-C544DC36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1-44BD-B9AE-4A3FE3B6E52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41-44BD-B9AE-4A3FE3B6E52E}"/>
              </c:ext>
            </c:extLst>
          </c:dPt>
          <c:val>
            <c:numRef>
              <c:f>Ejercicio!$C$10:$C$11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1-44BD-B9AE-4A3FE3B6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E-4774-81A1-16F36AEE38D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4E-4774-81A1-16F36AEE38DB}"/>
              </c:ext>
            </c:extLst>
          </c:dPt>
          <c:val>
            <c:numRef>
              <c:f>Ejercicio!$C$15:$C$16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774-81A1-16F36AEE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D-4FFD-A738-55333BE4F16D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CD-4FFD-A738-55333BE4F16D}"/>
              </c:ext>
            </c:extLst>
          </c:dPt>
          <c:val>
            <c:numRef>
              <c:f>Ejercicio!$C$19:$C$20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D-4FFD-A738-55333BE4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E-4C07-BF15-2CDAFCDBB61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5E-4C07-BF15-2CDAFCDBB618}"/>
              </c:ext>
            </c:extLst>
          </c:dPt>
          <c:val>
            <c:numRef>
              <c:f>Ejercicio!$C$23:$C$24</c:f>
              <c:numCache>
                <c:formatCode>0%</c:formatCode>
                <c:ptCount val="2"/>
                <c:pt idx="0">
                  <c:v>0.95</c:v>
                </c:pt>
                <c:pt idx="1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C07-BF15-2CDAFCDB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DC-4F64-9D7F-F8803CAE587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DC-4F64-9D7F-F8803CAE5873}"/>
              </c:ext>
            </c:extLst>
          </c:dPt>
          <c:val>
            <c:numRef>
              <c:f>Ejemplo!$C$22:$C$23</c:f>
              <c:numCache>
                <c:formatCode>0%</c:formatCode>
                <c:ptCount val="2"/>
                <c:pt idx="0">
                  <c:v>0.18</c:v>
                </c:pt>
                <c:pt idx="1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C-4F64-9D7F-F8803CAE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F-43E8-ABDB-84C1023A3A5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3F-43E8-ABDB-84C1023A3A5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3F-43E8-ABDB-84C1023A3A55}"/>
              </c:ext>
            </c:extLst>
          </c:dPt>
          <c:val>
            <c:numRef>
              <c:f>Ejercicio!$C$27:$C$29</c:f>
              <c:numCache>
                <c:formatCode>0%</c:formatCode>
                <c:ptCount val="3"/>
                <c:pt idx="0">
                  <c:v>0.91999999999999993</c:v>
                </c:pt>
                <c:pt idx="1">
                  <c:v>0.03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F-43E8-ABDB-84C1023A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A-4355-B287-9D65436DE96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A-4355-B287-9D65436DE960}"/>
              </c:ext>
            </c:extLst>
          </c:dPt>
          <c:val>
            <c:numRef>
              <c:f>Ejemplo!$C$26:$C$27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A-4355-B287-9D65436D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A-4C00-921E-2C40ACFD055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CA-4C00-921E-2C40ACFD0551}"/>
              </c:ext>
            </c:extLst>
          </c:dPt>
          <c:val>
            <c:numRef>
              <c:f>Ejemplo!$C$30:$C$31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A-4C00-921E-2C40ACFD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C-40D8-BBE3-69CD39A3E8E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C-40D8-BBE3-69CD39A3E8E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C-40D8-BBE3-69CD39A3E8E7}"/>
              </c:ext>
            </c:extLst>
          </c:dPt>
          <c:val>
            <c:numRef>
              <c:f>Ejemplo!$C$34:$C$36</c:f>
              <c:numCache>
                <c:formatCode>0%</c:formatCode>
                <c:ptCount val="3"/>
                <c:pt idx="0">
                  <c:v>0.16</c:v>
                </c:pt>
                <c:pt idx="1">
                  <c:v>0.02</c:v>
                </c:pt>
                <c:pt idx="2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C-40D8-BBE3-69CD39A3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4-4C2C-8B71-4A83B9CAD3E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B4-4C2C-8B71-4A83B9CAD3EC}"/>
              </c:ext>
            </c:extLst>
          </c:dPt>
          <c:val>
            <c:numRef>
              <c:f>Ejemplo!$D$17:$D$18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C2C-8B71-4A83B9CA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F-4314-AFDF-8FFBD55D080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F-4314-AFDF-8FFBD55D0800}"/>
              </c:ext>
            </c:extLst>
          </c:dPt>
          <c:val>
            <c:numRef>
              <c:f>Ejemplo!$D$22:$D$23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314-AFDF-8FFBD55D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5D-4E6B-A104-01C943D0B4F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5D-4E6B-A104-01C943D0B4F4}"/>
              </c:ext>
            </c:extLst>
          </c:dPt>
          <c:val>
            <c:numRef>
              <c:f>Ejemplo!$D$26:$D$27</c:f>
              <c:numCache>
                <c:formatCode>0%</c:formatCode>
                <c:ptCount val="2"/>
                <c:pt idx="0">
                  <c:v>0.49</c:v>
                </c:pt>
                <c:pt idx="1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D-4E6B-A104-01C943D0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9-4AD5-B8C7-6D3B9386638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9-4AD5-B8C7-6D3B93866383}"/>
              </c:ext>
            </c:extLst>
          </c:dPt>
          <c:val>
            <c:numRef>
              <c:f>Ejemplo!$D$30:$D$31</c:f>
              <c:numCache>
                <c:formatCode>0%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9-4AD5-B8C7-6D3B9386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hyperlink" Target="https://www.youtube.com/c/AsperosGeek" TargetMode="Externa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98370</xdr:colOff>
      <xdr:row>8</xdr:row>
      <xdr:rowOff>81048</xdr:rowOff>
    </xdr:from>
    <xdr:to>
      <xdr:col>9</xdr:col>
      <xdr:colOff>632073</xdr:colOff>
      <xdr:row>22</xdr:row>
      <xdr:rowOff>126768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90E72E8-E08B-4534-962A-DE9913CDE38D}"/>
            </a:ext>
          </a:extLst>
        </xdr:cNvPr>
        <xdr:cNvGrpSpPr/>
      </xdr:nvGrpSpPr>
      <xdr:grpSpPr>
        <a:xfrm>
          <a:off x="1653196" y="1944658"/>
          <a:ext cx="5512681" cy="2835852"/>
          <a:chOff x="4434840" y="1851660"/>
          <a:chExt cx="4574381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25FFE1E-119E-4A8C-88AB-137246D656D6}"/>
              </a:ext>
            </a:extLst>
          </xdr:cNvPr>
          <xdr:cNvGraphicFramePr/>
        </xdr:nvGraphicFramePr>
        <xdr:xfrm>
          <a:off x="4437221" y="18516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BE8DFDB9-A94D-45A2-B040-A4B2C2EAA418}"/>
              </a:ext>
            </a:extLst>
          </xdr:cNvPr>
          <xdr:cNvGraphicFramePr/>
        </xdr:nvGraphicFramePr>
        <xdr:xfrm>
          <a:off x="4437221" y="18516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4265958-7F43-4F70-8519-4D8DAFD72064}"/>
              </a:ext>
            </a:extLst>
          </xdr:cNvPr>
          <xdr:cNvGraphicFramePr/>
        </xdr:nvGraphicFramePr>
        <xdr:xfrm>
          <a:off x="4437221" y="18516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DB33FABA-840F-4E58-B333-25E2315331DE}"/>
              </a:ext>
            </a:extLst>
          </xdr:cNvPr>
          <xdr:cNvGraphicFramePr/>
        </xdr:nvGraphicFramePr>
        <xdr:xfrm>
          <a:off x="4434840" y="18516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B06472EE-B55D-47B6-A169-0906C6F1F7C2}"/>
              </a:ext>
            </a:extLst>
          </xdr:cNvPr>
          <xdr:cNvGraphicFramePr/>
        </xdr:nvGraphicFramePr>
        <xdr:xfrm>
          <a:off x="4434840" y="18516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EBB41CE3-F009-472B-80C3-CEA2F81C3257}"/>
              </a:ext>
            </a:extLst>
          </xdr:cNvPr>
          <xdr:cNvSpPr/>
        </xdr:nvSpPr>
        <xdr:spPr>
          <a:xfrm>
            <a:off x="6591300" y="3093720"/>
            <a:ext cx="208780" cy="244229"/>
          </a:xfrm>
          <a:prstGeom prst="ellipse">
            <a:avLst/>
          </a:prstGeom>
          <a:solidFill>
            <a:schemeClr val="tx1"/>
          </a:solidFill>
          <a:ln>
            <a:noFill/>
          </a:ln>
          <a:scene3d>
            <a:camera prst="orthographicFront"/>
            <a:lightRig rig="threePt" dir="t"/>
          </a:scene3d>
          <a:sp3d>
            <a:bevelT w="125730" h="125730"/>
            <a:bevelB w="125730" h="12573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$D$11">
        <xdr:nvSpPr>
          <xdr:cNvPr id="9" name="CuadroTexto 8">
            <a:extLst>
              <a:ext uri="{FF2B5EF4-FFF2-40B4-BE49-F238E27FC236}">
                <a16:creationId xmlns:a16="http://schemas.microsoft.com/office/drawing/2014/main" id="{8CBD94FC-7C18-4346-B904-28E6DC11E75B}"/>
              </a:ext>
            </a:extLst>
          </xdr:cNvPr>
          <xdr:cNvSpPr txBox="1"/>
        </xdr:nvSpPr>
        <xdr:spPr>
          <a:xfrm>
            <a:off x="6324600" y="3284220"/>
            <a:ext cx="81534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7F871C1-CFFE-4325-9A62-85C20E3E9583}" type="TxLink">
              <a:rPr lang="en-US" sz="1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18%</a:t>
            </a:fld>
            <a:endParaRPr lang="es-CO" sz="1600">
              <a:latin typeface="HP Simplified" panose="020B0604020204020204" pitchFamily="34" charset="0"/>
            </a:endParaRPr>
          </a:p>
        </xdr:txBody>
      </xdr:sp>
    </xdr:grpSp>
    <xdr:clientData/>
  </xdr:twoCellAnchor>
  <xdr:twoCellAnchor>
    <xdr:from>
      <xdr:col>7</xdr:col>
      <xdr:colOff>187535</xdr:colOff>
      <xdr:row>8</xdr:row>
      <xdr:rowOff>83820</xdr:rowOff>
    </xdr:from>
    <xdr:to>
      <xdr:col>13</xdr:col>
      <xdr:colOff>4655</xdr:colOff>
      <xdr:row>22</xdr:row>
      <xdr:rowOff>129540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8C817485-6259-4506-8394-8C74C10D5533}"/>
            </a:ext>
          </a:extLst>
        </xdr:cNvPr>
        <xdr:cNvGrpSpPr/>
      </xdr:nvGrpSpPr>
      <xdr:grpSpPr>
        <a:xfrm>
          <a:off x="5149194" y="1947430"/>
          <a:ext cx="4546889" cy="2835852"/>
          <a:chOff x="4800600" y="1417320"/>
          <a:chExt cx="4572000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979B63D-F3D9-484D-95C5-0B42857FBE62}"/>
              </a:ext>
            </a:extLst>
          </xdr:cNvPr>
          <xdr:cNvGraphicFramePr/>
        </xdr:nvGraphicFramePr>
        <xdr:xfrm>
          <a:off x="480060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72FCFCEC-EAFC-4776-BDA9-A71FBC26A0DC}"/>
              </a:ext>
            </a:extLst>
          </xdr:cNvPr>
          <xdr:cNvGraphicFramePr/>
        </xdr:nvGraphicFramePr>
        <xdr:xfrm>
          <a:off x="480060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E7E8653C-58E7-474C-81C8-0AB8AFDA1F33}"/>
              </a:ext>
            </a:extLst>
          </xdr:cNvPr>
          <xdr:cNvGraphicFramePr/>
        </xdr:nvGraphicFramePr>
        <xdr:xfrm>
          <a:off x="480060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88EDD7B2-46C7-49C5-A527-97926C84F032}"/>
              </a:ext>
            </a:extLst>
          </xdr:cNvPr>
          <xdr:cNvGraphicFramePr/>
        </xdr:nvGraphicFramePr>
        <xdr:xfrm>
          <a:off x="480060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99D5BF55-E903-41BD-851F-691A61C3339E}"/>
              </a:ext>
            </a:extLst>
          </xdr:cNvPr>
          <xdr:cNvGraphicFramePr/>
        </xdr:nvGraphicFramePr>
        <xdr:xfrm>
          <a:off x="480060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7A584EA3-3173-46AE-91AA-1071D11DA2EE}"/>
              </a:ext>
            </a:extLst>
          </xdr:cNvPr>
          <xdr:cNvSpPr/>
        </xdr:nvSpPr>
        <xdr:spPr>
          <a:xfrm>
            <a:off x="6957060" y="2644140"/>
            <a:ext cx="252000" cy="252000"/>
          </a:xfrm>
          <a:prstGeom prst="ellipse">
            <a:avLst/>
          </a:prstGeom>
          <a:solidFill>
            <a:schemeClr val="tx1"/>
          </a:solidFill>
          <a:ln>
            <a:noFill/>
          </a:ln>
          <a:scene3d>
            <a:camera prst="orthographicFront"/>
            <a:lightRig rig="threePt" dir="t"/>
          </a:scene3d>
          <a:sp3d>
            <a:bevelT w="125730" h="125730"/>
            <a:bevelB w="125730" h="12573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$D$12">
        <xdr:nvSpPr>
          <xdr:cNvPr id="16" name="CuadroTexto 15">
            <a:extLst>
              <a:ext uri="{FF2B5EF4-FFF2-40B4-BE49-F238E27FC236}">
                <a16:creationId xmlns:a16="http://schemas.microsoft.com/office/drawing/2014/main" id="{0CA0D820-7991-4333-9D79-5DE3E77AEDAB}"/>
              </a:ext>
            </a:extLst>
          </xdr:cNvPr>
          <xdr:cNvSpPr txBox="1"/>
        </xdr:nvSpPr>
        <xdr:spPr>
          <a:xfrm>
            <a:off x="6682740" y="2865120"/>
            <a:ext cx="82296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859B9FF-D2D4-4812-BEBE-FBA7F9C449C8}" type="TxLink">
              <a:rPr lang="en-US" sz="1800" b="1" i="0" u="none" strike="noStrike">
                <a:solidFill>
                  <a:srgbClr val="000000"/>
                </a:solidFill>
                <a:latin typeface="HP Simplified" panose="020B0604020204020204" pitchFamily="34" charset="0"/>
                <a:cs typeface="Calibri"/>
              </a:rPr>
              <a:pPr algn="ctr"/>
              <a:t>49%</a:t>
            </a:fld>
            <a:endParaRPr lang="es-CO" sz="1400">
              <a:latin typeface="HP Simplified" panose="020B0604020204020204" pitchFamily="34" charset="0"/>
            </a:endParaRPr>
          </a:p>
        </xdr:txBody>
      </xdr:sp>
    </xdr:grpSp>
    <xdr:clientData/>
  </xdr:twoCellAnchor>
  <xdr:twoCellAnchor>
    <xdr:from>
      <xdr:col>11</xdr:col>
      <xdr:colOff>51958</xdr:colOff>
      <xdr:row>8</xdr:row>
      <xdr:rowOff>91440</xdr:rowOff>
    </xdr:from>
    <xdr:to>
      <xdr:col>16</xdr:col>
      <xdr:colOff>658787</xdr:colOff>
      <xdr:row>22</xdr:row>
      <xdr:rowOff>137160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56172124-E2D8-46A7-840B-7C4AAAE4B6D3}"/>
            </a:ext>
          </a:extLst>
        </xdr:cNvPr>
        <xdr:cNvGrpSpPr/>
      </xdr:nvGrpSpPr>
      <xdr:grpSpPr>
        <a:xfrm>
          <a:off x="8169336" y="1956955"/>
          <a:ext cx="4544811" cy="2826327"/>
          <a:chOff x="4815840" y="1417320"/>
          <a:chExt cx="4572000" cy="2743200"/>
        </a:xfrm>
      </xdr:grpSpPr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D0426F01-0D2D-4763-B6A3-29907F68EC22}"/>
              </a:ext>
            </a:extLst>
          </xdr:cNvPr>
          <xdr:cNvGraphicFramePr/>
        </xdr:nvGraphicFramePr>
        <xdr:xfrm>
          <a:off x="481584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218EC9FB-5D29-447F-83A0-4C54CBFA18EF}"/>
              </a:ext>
            </a:extLst>
          </xdr:cNvPr>
          <xdr:cNvGraphicFramePr/>
        </xdr:nvGraphicFramePr>
        <xdr:xfrm>
          <a:off x="481584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C5032F9A-A199-437E-860D-C20011E62A32}"/>
              </a:ext>
            </a:extLst>
          </xdr:cNvPr>
          <xdr:cNvGraphicFramePr/>
        </xdr:nvGraphicFramePr>
        <xdr:xfrm>
          <a:off x="481584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673189C2-074D-4B91-B6BA-0044EA5C5221}"/>
              </a:ext>
            </a:extLst>
          </xdr:cNvPr>
          <xdr:cNvGraphicFramePr/>
        </xdr:nvGraphicFramePr>
        <xdr:xfrm>
          <a:off x="481584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88736174-2FAB-42DF-8374-850BA7FA42AE}"/>
              </a:ext>
            </a:extLst>
          </xdr:cNvPr>
          <xdr:cNvGraphicFramePr/>
        </xdr:nvGraphicFramePr>
        <xdr:xfrm>
          <a:off x="4815840" y="14173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23" name="Elipse 22">
            <a:extLst>
              <a:ext uri="{FF2B5EF4-FFF2-40B4-BE49-F238E27FC236}">
                <a16:creationId xmlns:a16="http://schemas.microsoft.com/office/drawing/2014/main" id="{A43D9340-B16F-49DD-B79E-DE69850A3DB7}"/>
              </a:ext>
            </a:extLst>
          </xdr:cNvPr>
          <xdr:cNvSpPr/>
        </xdr:nvSpPr>
        <xdr:spPr>
          <a:xfrm>
            <a:off x="6987540" y="2644140"/>
            <a:ext cx="252000" cy="252000"/>
          </a:xfrm>
          <a:prstGeom prst="ellipse">
            <a:avLst/>
          </a:prstGeom>
          <a:solidFill>
            <a:schemeClr val="tx1"/>
          </a:solidFill>
          <a:ln>
            <a:noFill/>
          </a:ln>
          <a:scene3d>
            <a:camera prst="orthographicFront"/>
            <a:lightRig rig="threePt" dir="t"/>
          </a:scene3d>
          <a:sp3d>
            <a:bevelT w="125730" h="125730"/>
            <a:bevelB w="125730" h="12573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$D$13">
        <xdr:nvSpPr>
          <xdr:cNvPr id="24" name="CuadroTexto 23">
            <a:extLst>
              <a:ext uri="{FF2B5EF4-FFF2-40B4-BE49-F238E27FC236}">
                <a16:creationId xmlns:a16="http://schemas.microsoft.com/office/drawing/2014/main" id="{47F53FBE-D361-40F0-A422-EFBA53BCBB21}"/>
              </a:ext>
            </a:extLst>
          </xdr:cNvPr>
          <xdr:cNvSpPr txBox="1"/>
        </xdr:nvSpPr>
        <xdr:spPr>
          <a:xfrm>
            <a:off x="6705600" y="2849880"/>
            <a:ext cx="906780" cy="441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EEF83B9-2381-49C4-8DF3-614720F32FE5}" type="TxLink">
              <a:rPr lang="en-US" sz="1800" b="1" i="0" u="none" strike="noStrike">
                <a:solidFill>
                  <a:srgbClr val="000000"/>
                </a:solidFill>
                <a:latin typeface="HP Simplified" panose="020B0604020204020204" pitchFamily="34" charset="0"/>
                <a:cs typeface="Calibri"/>
              </a:rPr>
              <a:pPr algn="ctr"/>
              <a:t>92%</a:t>
            </a:fld>
            <a:endParaRPr lang="es-CO" sz="1400">
              <a:latin typeface="HP Simplified" panose="020B0604020204020204" pitchFamily="34" charset="0"/>
            </a:endParaRPr>
          </a:p>
        </xdr:txBody>
      </xdr:sp>
    </xdr:grpSp>
    <xdr:clientData/>
  </xdr:twoCellAnchor>
  <xdr:twoCellAnchor>
    <xdr:from>
      <xdr:col>4</xdr:col>
      <xdr:colOff>705197</xdr:colOff>
      <xdr:row>16</xdr:row>
      <xdr:rowOff>152400</xdr:rowOff>
    </xdr:from>
    <xdr:to>
      <xdr:col>7</xdr:col>
      <xdr:colOff>540328</xdr:colOff>
      <xdr:row>19</xdr:row>
      <xdr:rowOff>91440</xdr:rowOff>
    </xdr:to>
    <xdr:sp macro="" textlink="$C$11">
      <xdr:nvSpPr>
        <xdr:cNvPr id="26" name="CuadroTexto 25">
          <a:extLst>
            <a:ext uri="{FF2B5EF4-FFF2-40B4-BE49-F238E27FC236}">
              <a16:creationId xmlns:a16="http://schemas.microsoft.com/office/drawing/2014/main" id="{C1D0CE51-6BA5-4EE4-A665-A455EC826A4A}"/>
            </a:ext>
          </a:extLst>
        </xdr:cNvPr>
        <xdr:cNvSpPr txBox="1"/>
      </xdr:nvSpPr>
      <xdr:spPr>
        <a:xfrm>
          <a:off x="3309852" y="3345873"/>
          <a:ext cx="2204258" cy="479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49DD03-9C74-4595-AA68-915D43244115}" type="TxLink">
            <a:rPr lang="en-US" sz="2800" b="1" i="0" u="none" strike="noStrike">
              <a:solidFill>
                <a:srgbClr val="FF0000"/>
              </a:solidFill>
              <a:latin typeface="HP Simplified" panose="020B0604020204020204" pitchFamily="34" charset="0"/>
              <a:cs typeface="Calibri"/>
            </a:rPr>
            <a:pPr algn="ctr"/>
            <a:t>Zona Sur</a:t>
          </a:fld>
          <a:endParaRPr lang="es-CO" sz="2000">
            <a:solidFill>
              <a:srgbClr val="FF0000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8</xdr:col>
      <xdr:colOff>608908</xdr:colOff>
      <xdr:row>16</xdr:row>
      <xdr:rowOff>160020</xdr:rowOff>
    </xdr:from>
    <xdr:to>
      <xdr:col>11</xdr:col>
      <xdr:colOff>441268</xdr:colOff>
      <xdr:row>19</xdr:row>
      <xdr:rowOff>99060</xdr:rowOff>
    </xdr:to>
    <xdr:sp macro="" textlink="$C$12">
      <xdr:nvSpPr>
        <xdr:cNvPr id="27" name="CuadroTexto 26">
          <a:extLst>
            <a:ext uri="{FF2B5EF4-FFF2-40B4-BE49-F238E27FC236}">
              <a16:creationId xmlns:a16="http://schemas.microsoft.com/office/drawing/2014/main" id="{11E86F18-2FBF-49D0-B31A-12ED2AA9BD3D}"/>
            </a:ext>
          </a:extLst>
        </xdr:cNvPr>
        <xdr:cNvSpPr txBox="1"/>
      </xdr:nvSpPr>
      <xdr:spPr>
        <a:xfrm>
          <a:off x="6372399" y="3353493"/>
          <a:ext cx="2201487" cy="479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31476CA-125C-4033-A456-C89F52919229}" type="TxLink">
            <a:rPr lang="en-US" sz="2800" b="1" i="0" u="none" strike="noStrike">
              <a:solidFill>
                <a:srgbClr val="FFC000"/>
              </a:solidFill>
              <a:latin typeface="HP Simplified" panose="020B0604020204020204" pitchFamily="34" charset="0"/>
              <a:ea typeface="+mn-ea"/>
              <a:cs typeface="Calibri"/>
            </a:rPr>
            <a:pPr marL="0" indent="0" algn="ctr"/>
            <a:t>Zona Centro</a:t>
          </a:fld>
          <a:endParaRPr lang="es-CO" sz="2800" b="1" i="0" u="none" strike="noStrike">
            <a:solidFill>
              <a:srgbClr val="FFC000"/>
            </a:solidFill>
            <a:latin typeface="HP Simplified" panose="020B06040202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469675</xdr:colOff>
      <xdr:row>16</xdr:row>
      <xdr:rowOff>160020</xdr:rowOff>
    </xdr:from>
    <xdr:to>
      <xdr:col>15</xdr:col>
      <xdr:colOff>302035</xdr:colOff>
      <xdr:row>19</xdr:row>
      <xdr:rowOff>99060</xdr:rowOff>
    </xdr:to>
    <xdr:sp macro="" textlink="$C$13">
      <xdr:nvSpPr>
        <xdr:cNvPr id="28" name="CuadroTexto 27">
          <a:extLst>
            <a:ext uri="{FF2B5EF4-FFF2-40B4-BE49-F238E27FC236}">
              <a16:creationId xmlns:a16="http://schemas.microsoft.com/office/drawing/2014/main" id="{34223188-DC66-4670-8D86-AA826BE8C0ED}"/>
            </a:ext>
          </a:extLst>
        </xdr:cNvPr>
        <xdr:cNvSpPr txBox="1"/>
      </xdr:nvSpPr>
      <xdr:spPr>
        <a:xfrm>
          <a:off x="9392002" y="3353493"/>
          <a:ext cx="2201488" cy="479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13C1CA-E75B-4FA6-A042-7C787AE06EFF}" type="TxLink">
            <a:rPr lang="en-US" sz="2800" b="1" i="0" u="none" strike="noStrike">
              <a:solidFill>
                <a:srgbClr val="00B050"/>
              </a:solidFill>
              <a:latin typeface="HP Simplified" panose="020B0604020204020204" pitchFamily="34" charset="0"/>
              <a:ea typeface="+mn-ea"/>
              <a:cs typeface="Calibri"/>
            </a:rPr>
            <a:pPr marL="0" indent="0" algn="ctr"/>
            <a:t>Zona Norte</a:t>
          </a:fld>
          <a:endParaRPr lang="es-CO" sz="2800" b="1" i="0" u="none" strike="noStrike">
            <a:solidFill>
              <a:srgbClr val="00B050"/>
            </a:solidFill>
            <a:latin typeface="HP Simplified" panose="020B0604020204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2</xdr:col>
      <xdr:colOff>27709</xdr:colOff>
      <xdr:row>19</xdr:row>
      <xdr:rowOff>131508</xdr:rowOff>
    </xdr:from>
    <xdr:to>
      <xdr:col>2</xdr:col>
      <xdr:colOff>647722</xdr:colOff>
      <xdr:row>22</xdr:row>
      <xdr:rowOff>15759</xdr:rowOff>
    </xdr:to>
    <xdr:pic>
      <xdr:nvPicPr>
        <xdr:cNvPr id="29" name="Imagen 2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739AE3B-97D7-4AF5-A79B-76E897AD2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91" y="4225526"/>
          <a:ext cx="620013" cy="422673"/>
        </a:xfrm>
        <a:prstGeom prst="rect">
          <a:avLst/>
        </a:prstGeom>
      </xdr:spPr>
    </xdr:pic>
    <xdr:clientData/>
  </xdr:twoCellAnchor>
  <xdr:twoCellAnchor>
    <xdr:from>
      <xdr:col>2</xdr:col>
      <xdr:colOff>720436</xdr:colOff>
      <xdr:row>19</xdr:row>
      <xdr:rowOff>124691</xdr:rowOff>
    </xdr:from>
    <xdr:to>
      <xdr:col>4</xdr:col>
      <xdr:colOff>685800</xdr:colOff>
      <xdr:row>22</xdr:row>
      <xdr:rowOff>13856</xdr:rowOff>
    </xdr:to>
    <xdr:sp macro="" textlink="">
      <xdr:nvSpPr>
        <xdr:cNvPr id="30" name="CuadroTexto 2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00EB036-AE00-4DA0-8C05-76E416C05217}"/>
            </a:ext>
          </a:extLst>
        </xdr:cNvPr>
        <xdr:cNvSpPr txBox="1"/>
      </xdr:nvSpPr>
      <xdr:spPr>
        <a:xfrm>
          <a:off x="1198418" y="4218709"/>
          <a:ext cx="2092037" cy="429492"/>
        </a:xfrm>
        <a:prstGeom prst="roundRect">
          <a:avLst>
            <a:gd name="adj" fmla="val 32917"/>
          </a:avLst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2000" b="1">
              <a:solidFill>
                <a:schemeClr val="bg1"/>
              </a:solidFill>
            </a:rPr>
            <a:t>ASPEROS GEEK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355869</xdr:colOff>
      <xdr:row>4</xdr:row>
      <xdr:rowOff>27505</xdr:rowOff>
    </xdr:from>
    <xdr:to>
      <xdr:col>11</xdr:col>
      <xdr:colOff>379677</xdr:colOff>
      <xdr:row>18</xdr:row>
      <xdr:rowOff>58806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9D4BF47F-F8E3-4EEF-AA92-0ED8136851E3}"/>
            </a:ext>
          </a:extLst>
        </xdr:cNvPr>
        <xdr:cNvGrpSpPr/>
      </xdr:nvGrpSpPr>
      <xdr:grpSpPr>
        <a:xfrm>
          <a:off x="4004027" y="1160317"/>
          <a:ext cx="4741085" cy="2630136"/>
          <a:chOff x="3849721" y="1063079"/>
          <a:chExt cx="4591998" cy="276597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378B848A-F798-4AC4-88F8-1FCB01439936}"/>
              </a:ext>
            </a:extLst>
          </xdr:cNvPr>
          <xdr:cNvGraphicFramePr/>
        </xdr:nvGraphicFramePr>
        <xdr:xfrm>
          <a:off x="3849721" y="1063079"/>
          <a:ext cx="4575837" cy="2749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BB618E12-25D2-4712-8A08-B036B1901BAA}"/>
              </a:ext>
            </a:extLst>
          </xdr:cNvPr>
          <xdr:cNvGraphicFramePr/>
        </xdr:nvGraphicFramePr>
        <xdr:xfrm>
          <a:off x="3849721" y="1063079"/>
          <a:ext cx="4575837" cy="2749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CB6228FC-7A8D-4691-A851-6CAF497D2C0C}"/>
              </a:ext>
            </a:extLst>
          </xdr:cNvPr>
          <xdr:cNvGraphicFramePr/>
        </xdr:nvGraphicFramePr>
        <xdr:xfrm>
          <a:off x="3865218" y="1077334"/>
          <a:ext cx="4575837" cy="2740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00E0FC6-2F1D-48FB-B11D-2D53B53BDA7F}"/>
              </a:ext>
            </a:extLst>
          </xdr:cNvPr>
          <xdr:cNvGraphicFramePr/>
        </xdr:nvGraphicFramePr>
        <xdr:xfrm>
          <a:off x="3865882" y="1065896"/>
          <a:ext cx="4575837" cy="2753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DF61C526-5FEF-448A-BDA6-033F3B9E29A7}"/>
              </a:ext>
            </a:extLst>
          </xdr:cNvPr>
          <xdr:cNvGraphicFramePr/>
        </xdr:nvGraphicFramePr>
        <xdr:xfrm>
          <a:off x="3854615" y="1083047"/>
          <a:ext cx="4579647" cy="2746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1E900302-426C-497A-A39A-E81E4B89A9FE}"/>
              </a:ext>
            </a:extLst>
          </xdr:cNvPr>
          <xdr:cNvSpPr/>
        </xdr:nvSpPr>
        <xdr:spPr>
          <a:xfrm>
            <a:off x="6048607" y="2363114"/>
            <a:ext cx="192317" cy="192352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$C$6">
        <xdr:nvSpPr>
          <xdr:cNvPr id="15" name="CuadroTexto 14">
            <a:extLst>
              <a:ext uri="{FF2B5EF4-FFF2-40B4-BE49-F238E27FC236}">
                <a16:creationId xmlns:a16="http://schemas.microsoft.com/office/drawing/2014/main" id="{FF602B3D-18BC-4F85-BD0D-4FB87FA56BE5}"/>
              </a:ext>
            </a:extLst>
          </xdr:cNvPr>
          <xdr:cNvSpPr txBox="1"/>
        </xdr:nvSpPr>
        <xdr:spPr>
          <a:xfrm>
            <a:off x="5812767" y="2528936"/>
            <a:ext cx="765459" cy="3989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E30723-B632-4B13-ACFE-CDC9171DD444}" type="TxLink">
              <a:rPr lang="en-US" sz="1800" b="1" i="0" u="none" strike="noStrike">
                <a:solidFill>
                  <a:srgbClr val="000000"/>
                </a:solidFill>
                <a:latin typeface="HP Simplified" panose="020B0604020204020204" pitchFamily="34" charset="0"/>
                <a:cs typeface="Calibri"/>
              </a:rPr>
              <a:pPr algn="ctr"/>
              <a:t>95%</a:t>
            </a:fld>
            <a:endParaRPr lang="es-CO" sz="1800">
              <a:latin typeface="HP Simplified" panose="020B0604020204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3DA6-8F7A-4A25-B630-595E81E3CEFA}">
  <dimension ref="A4:P43"/>
  <sheetViews>
    <sheetView showGridLines="0" tabSelected="1" zoomScale="110" zoomScaleNormal="110" workbookViewId="0">
      <selection activeCell="D13" sqref="D13"/>
    </sheetView>
  </sheetViews>
  <sheetFormatPr baseColWidth="10" defaultRowHeight="14.4" x14ac:dyDescent="0.3"/>
  <cols>
    <col min="1" max="1" width="4.44140625" customWidth="1"/>
    <col min="2" max="2" width="2.5546875" customWidth="1"/>
    <col min="3" max="3" width="15.88671875" customWidth="1"/>
    <col min="4" max="4" width="15.109375" customWidth="1"/>
  </cols>
  <sheetData>
    <row r="4" spans="1:16" ht="46.2" x14ac:dyDescent="0.3">
      <c r="B4" s="35" t="s">
        <v>14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</row>
    <row r="6" spans="1:16" x14ac:dyDescent="0.3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</row>
    <row r="7" spans="1:16" s="1" customFormat="1" x14ac:dyDescent="0.3">
      <c r="B7" s="19"/>
      <c r="C7" s="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1:16" x14ac:dyDescent="0.3">
      <c r="B8" s="16"/>
      <c r="C8" s="17"/>
      <c r="D8" s="17"/>
      <c r="E8" s="20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</row>
    <row r="9" spans="1:16" x14ac:dyDescent="0.3">
      <c r="B9" s="16"/>
      <c r="C9" s="17"/>
      <c r="D9" s="17"/>
      <c r="E9" s="20"/>
      <c r="F9" s="17"/>
      <c r="G9" s="17"/>
      <c r="H9" s="20"/>
      <c r="I9" s="17"/>
      <c r="J9" s="17"/>
      <c r="K9" s="20"/>
      <c r="L9" s="17"/>
      <c r="M9" s="17"/>
      <c r="N9" s="17"/>
      <c r="O9" s="17"/>
      <c r="P9" s="18"/>
    </row>
    <row r="10" spans="1:16" ht="23.4" x14ac:dyDescent="0.3">
      <c r="B10" s="16"/>
      <c r="C10" s="22" t="s">
        <v>13</v>
      </c>
      <c r="D10" s="12" t="s">
        <v>6</v>
      </c>
      <c r="E10" s="2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</row>
    <row r="11" spans="1:16" ht="18" x14ac:dyDescent="0.35">
      <c r="B11" s="16"/>
      <c r="C11" s="13" t="s">
        <v>10</v>
      </c>
      <c r="D11" s="14">
        <v>0.18</v>
      </c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</row>
    <row r="12" spans="1:16" ht="18" x14ac:dyDescent="0.35">
      <c r="B12" s="16"/>
      <c r="C12" s="11" t="s">
        <v>11</v>
      </c>
      <c r="D12" s="14">
        <v>0.49</v>
      </c>
      <c r="E12" s="10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</row>
    <row r="13" spans="1:16" ht="18" x14ac:dyDescent="0.35">
      <c r="B13" s="16"/>
      <c r="C13" s="11" t="s">
        <v>12</v>
      </c>
      <c r="D13" s="14">
        <v>0.92</v>
      </c>
      <c r="E13" s="10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</row>
    <row r="14" spans="1:16" x14ac:dyDescent="0.3">
      <c r="A14" s="2"/>
      <c r="B14" s="23"/>
      <c r="C14" s="24"/>
      <c r="D14" s="24"/>
      <c r="E14" s="24"/>
      <c r="F14" s="24"/>
      <c r="G14" s="24"/>
      <c r="H14" s="17"/>
      <c r="I14" s="17"/>
      <c r="J14" s="17"/>
      <c r="K14" s="17"/>
      <c r="L14" s="17"/>
      <c r="M14" s="17"/>
      <c r="N14" s="17"/>
      <c r="O14" s="17"/>
      <c r="P14" s="18"/>
    </row>
    <row r="15" spans="1:16" x14ac:dyDescent="0.3">
      <c r="A15" s="2"/>
      <c r="B15" s="23"/>
      <c r="C15" s="24"/>
      <c r="D15" s="24"/>
      <c r="E15" s="24"/>
      <c r="F15" s="24"/>
      <c r="G15" s="24"/>
      <c r="H15" s="17"/>
      <c r="I15" s="17"/>
      <c r="J15" s="17"/>
      <c r="K15" s="17"/>
      <c r="L15" s="17"/>
      <c r="M15" s="17"/>
      <c r="N15" s="17"/>
      <c r="O15" s="17"/>
      <c r="P15" s="18"/>
    </row>
    <row r="16" spans="1:16" x14ac:dyDescent="0.3">
      <c r="A16" s="2"/>
      <c r="B16" s="23" t="s">
        <v>0</v>
      </c>
      <c r="C16" s="25"/>
      <c r="D16" s="24"/>
      <c r="E16" s="24"/>
      <c r="F16" s="24"/>
      <c r="G16" s="24"/>
      <c r="H16" s="17"/>
      <c r="I16" s="17"/>
      <c r="J16" s="17"/>
      <c r="K16" s="17"/>
      <c r="L16" s="17"/>
      <c r="M16" s="17"/>
      <c r="N16" s="17"/>
      <c r="O16" s="17"/>
      <c r="P16" s="18"/>
    </row>
    <row r="17" spans="1:16" x14ac:dyDescent="0.3">
      <c r="A17" s="2"/>
      <c r="B17" s="23" t="s">
        <v>1</v>
      </c>
      <c r="C17" s="25">
        <v>1</v>
      </c>
      <c r="D17" s="25">
        <v>1</v>
      </c>
      <c r="E17" s="25"/>
      <c r="F17" s="25">
        <v>1</v>
      </c>
      <c r="G17" s="24"/>
      <c r="H17" s="17"/>
      <c r="I17" s="17"/>
      <c r="J17" s="17"/>
      <c r="K17" s="17"/>
      <c r="L17" s="17"/>
      <c r="M17" s="17"/>
      <c r="N17" s="17"/>
      <c r="O17" s="17"/>
      <c r="P17" s="18"/>
    </row>
    <row r="18" spans="1:16" x14ac:dyDescent="0.3">
      <c r="A18" s="2"/>
      <c r="B18" s="23" t="s">
        <v>2</v>
      </c>
      <c r="C18" s="25">
        <v>1</v>
      </c>
      <c r="D18" s="25">
        <v>1</v>
      </c>
      <c r="E18" s="25"/>
      <c r="F18" s="25">
        <v>1</v>
      </c>
      <c r="G18" s="24"/>
      <c r="H18" s="17"/>
      <c r="I18" s="17"/>
      <c r="J18" s="17"/>
      <c r="K18" s="17"/>
      <c r="L18" s="17"/>
      <c r="M18" s="17"/>
      <c r="N18" s="17"/>
      <c r="O18" s="17"/>
      <c r="P18" s="18"/>
    </row>
    <row r="19" spans="1:16" x14ac:dyDescent="0.3">
      <c r="A19" s="2"/>
      <c r="B19" s="23"/>
      <c r="C19" s="24"/>
      <c r="D19" s="24"/>
      <c r="E19" s="24"/>
      <c r="F19" s="24"/>
      <c r="G19" s="24"/>
      <c r="H19" s="17"/>
      <c r="I19" s="17"/>
      <c r="J19" s="17"/>
      <c r="K19" s="17"/>
      <c r="L19" s="17"/>
      <c r="M19" s="17"/>
      <c r="N19" s="17"/>
      <c r="O19" s="17"/>
      <c r="P19" s="18"/>
    </row>
    <row r="20" spans="1:16" x14ac:dyDescent="0.3">
      <c r="A20" s="2"/>
      <c r="B20" s="23"/>
      <c r="C20" s="24"/>
      <c r="D20" s="24"/>
      <c r="E20" s="24"/>
      <c r="F20" s="24"/>
      <c r="G20" s="24"/>
      <c r="H20" s="17"/>
      <c r="I20" s="17"/>
      <c r="J20" s="17"/>
      <c r="K20" s="17"/>
      <c r="L20" s="17"/>
      <c r="M20" s="17"/>
      <c r="N20" s="17"/>
      <c r="O20" s="17"/>
      <c r="P20" s="18"/>
    </row>
    <row r="21" spans="1:16" x14ac:dyDescent="0.3">
      <c r="A21" s="2"/>
      <c r="B21" s="23" t="s">
        <v>3</v>
      </c>
      <c r="C21" s="26">
        <v>0.3</v>
      </c>
      <c r="D21" s="26">
        <f>C21</f>
        <v>0.3</v>
      </c>
      <c r="E21" s="26"/>
      <c r="F21" s="26">
        <f>D21</f>
        <v>0.3</v>
      </c>
      <c r="G21" s="24"/>
      <c r="H21" s="17"/>
      <c r="I21" s="17"/>
      <c r="J21" s="17"/>
      <c r="K21" s="17"/>
      <c r="L21" s="17"/>
      <c r="M21" s="17"/>
      <c r="N21" s="17"/>
      <c r="O21" s="17"/>
      <c r="P21" s="18"/>
    </row>
    <row r="22" spans="1:16" x14ac:dyDescent="0.3">
      <c r="A22" s="2"/>
      <c r="B22" s="23" t="s">
        <v>6</v>
      </c>
      <c r="C22" s="27">
        <f>IF(D11&lt;=C21,D11,0)</f>
        <v>0.18</v>
      </c>
      <c r="D22" s="27">
        <f>IF(D12&lt;=D21,D12,0)</f>
        <v>0</v>
      </c>
      <c r="E22" s="27"/>
      <c r="F22" s="27">
        <f>IF(D13&lt;=F21,D13,0)</f>
        <v>0</v>
      </c>
      <c r="G22" s="24"/>
      <c r="H22" s="17"/>
      <c r="I22" s="17"/>
      <c r="J22" s="17"/>
      <c r="K22" s="17"/>
      <c r="L22" s="17"/>
      <c r="M22" s="17"/>
      <c r="N22" s="17"/>
      <c r="O22" s="17"/>
      <c r="P22" s="18"/>
    </row>
    <row r="23" spans="1:16" x14ac:dyDescent="0.3">
      <c r="A23" s="2"/>
      <c r="B23" s="23" t="s">
        <v>5</v>
      </c>
      <c r="C23" s="27">
        <f>2-C22</f>
        <v>1.82</v>
      </c>
      <c r="D23" s="27">
        <f>2-D22</f>
        <v>2</v>
      </c>
      <c r="E23" s="27"/>
      <c r="F23" s="27">
        <f>2-F22</f>
        <v>2</v>
      </c>
      <c r="G23" s="24"/>
      <c r="H23" s="17"/>
      <c r="I23" s="17"/>
      <c r="J23" s="17"/>
      <c r="K23" s="17"/>
      <c r="L23" s="17"/>
      <c r="M23" s="17"/>
      <c r="N23" s="17"/>
      <c r="O23" s="17"/>
      <c r="P23" s="18"/>
    </row>
    <row r="24" spans="1:16" ht="28.2" customHeight="1" x14ac:dyDescent="0.3">
      <c r="A24" s="2"/>
      <c r="B24" s="8"/>
      <c r="C24" s="15"/>
      <c r="D24" s="15"/>
      <c r="E24" s="15"/>
      <c r="F24" s="15"/>
      <c r="G24" s="8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3">
      <c r="A25" s="2"/>
      <c r="B25" s="2" t="s">
        <v>7</v>
      </c>
      <c r="C25" s="4">
        <v>0.7</v>
      </c>
      <c r="D25" s="4">
        <f>C25</f>
        <v>0.7</v>
      </c>
      <c r="E25" s="4"/>
      <c r="F25" s="4">
        <f>D25</f>
        <v>0.7</v>
      </c>
      <c r="G25" s="2"/>
    </row>
    <row r="26" spans="1:16" x14ac:dyDescent="0.3">
      <c r="A26" s="2"/>
      <c r="B26" s="2" t="s">
        <v>6</v>
      </c>
      <c r="C26" s="5">
        <f>IF(AND(D11&gt;C21,D11&lt;=C25),D11,0)</f>
        <v>0</v>
      </c>
      <c r="D26" s="5">
        <f>IF(AND(D12&gt;D21,D12&lt;=D25),D12,0)</f>
        <v>0.49</v>
      </c>
      <c r="E26" s="5"/>
      <c r="F26" s="5">
        <f>IF(AND(D13&gt;F21,D13&lt;=F25),D13,0)</f>
        <v>0</v>
      </c>
      <c r="G26" s="2"/>
    </row>
    <row r="27" spans="1:16" x14ac:dyDescent="0.3">
      <c r="A27" s="2"/>
      <c r="B27" s="2" t="s">
        <v>5</v>
      </c>
      <c r="C27" s="5">
        <f>2-C26</f>
        <v>2</v>
      </c>
      <c r="D27" s="5">
        <f>2-D26</f>
        <v>1.51</v>
      </c>
      <c r="E27" s="5"/>
      <c r="F27" s="5">
        <f>2-F26</f>
        <v>2</v>
      </c>
      <c r="G27" s="2"/>
    </row>
    <row r="28" spans="1:16" x14ac:dyDescent="0.3">
      <c r="A28" s="2"/>
      <c r="B28" s="2"/>
      <c r="C28" s="2"/>
      <c r="D28" s="2"/>
      <c r="E28" s="2"/>
      <c r="F28" s="2"/>
      <c r="G28" s="2"/>
    </row>
    <row r="29" spans="1:16" x14ac:dyDescent="0.3">
      <c r="A29" s="2"/>
      <c r="B29" s="2" t="s">
        <v>4</v>
      </c>
      <c r="C29" s="4">
        <v>1</v>
      </c>
      <c r="D29" s="4">
        <f>C29</f>
        <v>1</v>
      </c>
      <c r="E29" s="4"/>
      <c r="F29" s="4">
        <f>D29</f>
        <v>1</v>
      </c>
      <c r="G29" s="2"/>
    </row>
    <row r="30" spans="1:16" x14ac:dyDescent="0.3">
      <c r="A30" s="2"/>
      <c r="B30" s="2" t="s">
        <v>6</v>
      </c>
      <c r="C30" s="5">
        <f>IF(AND(D11&gt;C25,D11&lt;=C29),D11,0)</f>
        <v>0</v>
      </c>
      <c r="D30" s="5">
        <f>IF(AND(D12&gt;D25,D12&lt;=D29),D12,0)</f>
        <v>0</v>
      </c>
      <c r="E30" s="5"/>
      <c r="F30" s="5">
        <f>IF(AND(D13&gt;F25,D13&lt;=F29),D13,0)</f>
        <v>0.92</v>
      </c>
      <c r="G30" s="2"/>
    </row>
    <row r="31" spans="1:16" x14ac:dyDescent="0.3">
      <c r="A31" s="2"/>
      <c r="B31" s="2" t="s">
        <v>5</v>
      </c>
      <c r="C31" s="5">
        <f>2-C30</f>
        <v>2</v>
      </c>
      <c r="D31" s="5">
        <f>2-D30</f>
        <v>2</v>
      </c>
      <c r="E31" s="5"/>
      <c r="F31" s="5">
        <f>2-F30</f>
        <v>1.08</v>
      </c>
      <c r="G31" s="2"/>
    </row>
    <row r="32" spans="1:16" x14ac:dyDescent="0.3">
      <c r="A32" s="2"/>
      <c r="B32" s="2"/>
      <c r="C32" s="3"/>
      <c r="D32" s="3"/>
      <c r="E32" s="3"/>
      <c r="F32" s="3"/>
      <c r="G32" s="2"/>
    </row>
    <row r="33" spans="1:7" x14ac:dyDescent="0.3">
      <c r="A33" s="2"/>
      <c r="B33" s="2" t="s">
        <v>8</v>
      </c>
      <c r="C33" s="6"/>
      <c r="D33" s="6"/>
      <c r="E33" s="6"/>
      <c r="F33" s="6"/>
      <c r="G33" s="2"/>
    </row>
    <row r="34" spans="1:7" x14ac:dyDescent="0.3">
      <c r="A34" s="2"/>
      <c r="B34" s="2" t="s">
        <v>6</v>
      </c>
      <c r="C34" s="3">
        <f>D11-C35</f>
        <v>0.16</v>
      </c>
      <c r="D34" s="3">
        <f>D12-D35</f>
        <v>0.47</v>
      </c>
      <c r="E34" s="3"/>
      <c r="F34" s="3">
        <f>D13-F35</f>
        <v>0.9</v>
      </c>
      <c r="G34" s="2"/>
    </row>
    <row r="35" spans="1:7" x14ac:dyDescent="0.3">
      <c r="A35" s="2"/>
      <c r="B35" s="2" t="s">
        <v>9</v>
      </c>
      <c r="C35" s="3">
        <v>0.02</v>
      </c>
      <c r="D35" s="3">
        <f>C35</f>
        <v>0.02</v>
      </c>
      <c r="E35" s="3"/>
      <c r="F35" s="3">
        <f>C35</f>
        <v>0.02</v>
      </c>
      <c r="G35" s="2"/>
    </row>
    <row r="36" spans="1:7" x14ac:dyDescent="0.3">
      <c r="A36" s="2"/>
      <c r="B36" s="2" t="s">
        <v>5</v>
      </c>
      <c r="C36" s="3">
        <f>2-C34-C35</f>
        <v>1.82</v>
      </c>
      <c r="D36" s="3">
        <f>2-D34-D35</f>
        <v>1.51</v>
      </c>
      <c r="E36" s="3"/>
      <c r="F36" s="3">
        <f>2-F34-F35</f>
        <v>1.08</v>
      </c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</sheetData>
  <mergeCells count="1">
    <mergeCell ref="B4:P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8F82-555C-4B65-AD67-B88C61BB43A6}">
  <dimension ref="B1:O39"/>
  <sheetViews>
    <sheetView showGridLines="0" zoomScale="115" zoomScaleNormal="115" workbookViewId="0">
      <selection activeCell="C6" sqref="C6"/>
    </sheetView>
  </sheetViews>
  <sheetFormatPr baseColWidth="10" defaultRowHeight="14.4" x14ac:dyDescent="0.3"/>
  <cols>
    <col min="1" max="1" width="6.109375" customWidth="1"/>
    <col min="3" max="3" width="12.5546875" customWidth="1"/>
  </cols>
  <sheetData>
    <row r="1" spans="2:15" ht="46.2" x14ac:dyDescent="0.85">
      <c r="B1" s="36" t="s">
        <v>16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4" spans="2:15" s="1" customFormat="1" x14ac:dyDescent="0.3">
      <c r="L4" s="28"/>
    </row>
    <row r="6" spans="2:15" ht="18" x14ac:dyDescent="0.35">
      <c r="B6" s="29" t="s">
        <v>6</v>
      </c>
      <c r="C6" s="30">
        <v>0.95</v>
      </c>
      <c r="D6" s="31"/>
      <c r="E6" s="31"/>
      <c r="F6" s="31"/>
      <c r="G6" s="1"/>
      <c r="J6" s="1"/>
    </row>
    <row r="7" spans="2:15" x14ac:dyDescent="0.3">
      <c r="B7" s="31"/>
      <c r="C7" s="32"/>
      <c r="D7" s="31"/>
      <c r="E7" s="31"/>
      <c r="F7" s="31"/>
    </row>
    <row r="8" spans="2:15" x14ac:dyDescent="0.3">
      <c r="B8" s="31"/>
      <c r="C8" s="32"/>
      <c r="D8" s="31"/>
      <c r="E8" s="31"/>
      <c r="F8" s="31"/>
    </row>
    <row r="9" spans="2:15" x14ac:dyDescent="0.3">
      <c r="B9" s="2" t="s">
        <v>0</v>
      </c>
      <c r="C9" s="3"/>
      <c r="D9" s="31"/>
      <c r="E9" s="31"/>
      <c r="F9" s="31"/>
    </row>
    <row r="10" spans="2:15" x14ac:dyDescent="0.3">
      <c r="B10" s="2" t="s">
        <v>15</v>
      </c>
      <c r="C10" s="3">
        <v>1</v>
      </c>
      <c r="D10" s="31"/>
      <c r="E10" s="31"/>
      <c r="F10" s="31"/>
    </row>
    <row r="11" spans="2:15" x14ac:dyDescent="0.3">
      <c r="B11" s="2" t="s">
        <v>2</v>
      </c>
      <c r="C11" s="3">
        <v>1</v>
      </c>
      <c r="D11" s="31"/>
      <c r="E11" s="31"/>
      <c r="F11" s="31"/>
    </row>
    <row r="12" spans="2:15" x14ac:dyDescent="0.3">
      <c r="B12" s="2"/>
      <c r="C12" s="3"/>
      <c r="D12" s="31"/>
      <c r="E12" s="31"/>
      <c r="F12" s="31"/>
    </row>
    <row r="13" spans="2:15" x14ac:dyDescent="0.3">
      <c r="B13" s="2"/>
      <c r="C13" s="3"/>
      <c r="D13" s="31"/>
      <c r="E13" s="31"/>
      <c r="F13" s="31"/>
    </row>
    <row r="14" spans="2:15" x14ac:dyDescent="0.3">
      <c r="B14" s="2" t="s">
        <v>3</v>
      </c>
      <c r="C14" s="33">
        <v>0.3</v>
      </c>
      <c r="D14" s="31"/>
      <c r="E14" s="31"/>
      <c r="F14" s="31"/>
    </row>
    <row r="15" spans="2:15" x14ac:dyDescent="0.3">
      <c r="B15" s="2" t="s">
        <v>6</v>
      </c>
      <c r="C15" s="34">
        <f>IF(C6&lt;=C14,C6,0)</f>
        <v>0</v>
      </c>
      <c r="D15" s="31"/>
      <c r="E15" s="31"/>
      <c r="F15" s="31"/>
    </row>
    <row r="16" spans="2:15" x14ac:dyDescent="0.3">
      <c r="B16" s="2" t="s">
        <v>5</v>
      </c>
      <c r="C16" s="34">
        <f>2-C15</f>
        <v>2</v>
      </c>
      <c r="D16" s="31"/>
      <c r="E16" s="31"/>
      <c r="F16" s="31"/>
    </row>
    <row r="17" spans="2:6" x14ac:dyDescent="0.3">
      <c r="B17" s="2"/>
      <c r="C17" s="3"/>
      <c r="D17" s="31"/>
      <c r="E17" s="31"/>
      <c r="F17" s="31"/>
    </row>
    <row r="18" spans="2:6" x14ac:dyDescent="0.3">
      <c r="B18" s="2" t="s">
        <v>7</v>
      </c>
      <c r="C18" s="33">
        <v>0.6</v>
      </c>
      <c r="D18" s="31"/>
      <c r="E18" s="31"/>
      <c r="F18" s="31"/>
    </row>
    <row r="19" spans="2:6" x14ac:dyDescent="0.3">
      <c r="B19" s="2" t="s">
        <v>6</v>
      </c>
      <c r="C19" s="34">
        <f>IF(AND(C6&gt;C14,C6&lt;=C18),C6,0)</f>
        <v>0</v>
      </c>
      <c r="D19" s="31"/>
      <c r="E19" s="31"/>
      <c r="F19" s="31"/>
    </row>
    <row r="20" spans="2:6" x14ac:dyDescent="0.3">
      <c r="B20" s="2" t="s">
        <v>5</v>
      </c>
      <c r="C20" s="34">
        <f>2-C19</f>
        <v>2</v>
      </c>
      <c r="D20" s="31"/>
      <c r="E20" s="31"/>
      <c r="F20" s="31"/>
    </row>
    <row r="21" spans="2:6" x14ac:dyDescent="0.3">
      <c r="B21" s="2"/>
      <c r="C21" s="3"/>
      <c r="D21" s="31"/>
      <c r="E21" s="31"/>
      <c r="F21" s="31"/>
    </row>
    <row r="22" spans="2:6" x14ac:dyDescent="0.3">
      <c r="B22" s="2" t="s">
        <v>4</v>
      </c>
      <c r="C22" s="33">
        <v>1</v>
      </c>
      <c r="D22" s="31"/>
      <c r="E22" s="31"/>
      <c r="F22" s="31"/>
    </row>
    <row r="23" spans="2:6" x14ac:dyDescent="0.3">
      <c r="B23" s="2" t="s">
        <v>6</v>
      </c>
      <c r="C23" s="34">
        <f>IF(AND(C6&gt;C18,C6&lt;=C22),C6,0)</f>
        <v>0.95</v>
      </c>
      <c r="D23" s="31"/>
      <c r="E23" s="31"/>
      <c r="F23" s="31"/>
    </row>
    <row r="24" spans="2:6" x14ac:dyDescent="0.3">
      <c r="B24" s="2" t="s">
        <v>5</v>
      </c>
      <c r="C24" s="34">
        <f>2-C23</f>
        <v>1.05</v>
      </c>
      <c r="D24" s="31"/>
      <c r="E24" s="31"/>
      <c r="F24" s="31"/>
    </row>
    <row r="25" spans="2:6" x14ac:dyDescent="0.3">
      <c r="B25" s="2"/>
      <c r="C25" s="3"/>
      <c r="D25" s="31"/>
      <c r="E25" s="31"/>
      <c r="F25" s="31"/>
    </row>
    <row r="26" spans="2:6" x14ac:dyDescent="0.3">
      <c r="B26" s="2" t="s">
        <v>8</v>
      </c>
      <c r="C26" s="6"/>
      <c r="D26" s="31"/>
      <c r="E26" s="31"/>
      <c r="F26" s="31"/>
    </row>
    <row r="27" spans="2:6" x14ac:dyDescent="0.3">
      <c r="B27" s="2" t="s">
        <v>6</v>
      </c>
      <c r="C27" s="3">
        <f>C6-C28</f>
        <v>0.91999999999999993</v>
      </c>
      <c r="D27" s="31"/>
      <c r="E27" s="31"/>
      <c r="F27" s="31"/>
    </row>
    <row r="28" spans="2:6" x14ac:dyDescent="0.3">
      <c r="B28" s="2" t="s">
        <v>9</v>
      </c>
      <c r="C28" s="3">
        <v>0.03</v>
      </c>
      <c r="D28" s="31"/>
      <c r="E28" s="31"/>
      <c r="F28" s="31"/>
    </row>
    <row r="29" spans="2:6" x14ac:dyDescent="0.3">
      <c r="B29" s="2" t="s">
        <v>5</v>
      </c>
      <c r="C29" s="3">
        <f>2-C27-C28</f>
        <v>1.05</v>
      </c>
      <c r="D29" s="31"/>
      <c r="E29" s="31"/>
      <c r="F29" s="31"/>
    </row>
    <row r="30" spans="2:6" x14ac:dyDescent="0.3">
      <c r="B30" s="2"/>
      <c r="C30" s="3"/>
      <c r="D30" s="31"/>
      <c r="E30" s="31"/>
      <c r="F30" s="31"/>
    </row>
    <row r="31" spans="2:6" x14ac:dyDescent="0.3">
      <c r="B31" s="31"/>
      <c r="C31" s="31"/>
      <c r="D31" s="31"/>
      <c r="E31" s="31"/>
      <c r="F31" s="31"/>
    </row>
    <row r="32" spans="2:6" x14ac:dyDescent="0.3">
      <c r="B32" s="31"/>
      <c r="C32" s="31"/>
      <c r="D32" s="31"/>
      <c r="E32" s="31"/>
      <c r="F32" s="31"/>
    </row>
    <row r="33" spans="2:6" x14ac:dyDescent="0.3">
      <c r="B33" s="31"/>
      <c r="C33" s="31"/>
      <c r="D33" s="31"/>
      <c r="E33" s="31"/>
      <c r="F33" s="31"/>
    </row>
    <row r="34" spans="2:6" x14ac:dyDescent="0.3">
      <c r="B34" s="31"/>
      <c r="C34" s="31"/>
      <c r="D34" s="31"/>
      <c r="E34" s="31"/>
      <c r="F34" s="31"/>
    </row>
    <row r="35" spans="2:6" x14ac:dyDescent="0.3">
      <c r="B35" s="31"/>
      <c r="C35" s="31"/>
      <c r="D35" s="31"/>
      <c r="E35" s="31"/>
      <c r="F35" s="31"/>
    </row>
    <row r="36" spans="2:6" x14ac:dyDescent="0.3">
      <c r="B36" s="31"/>
      <c r="C36" s="31"/>
      <c r="D36" s="31"/>
      <c r="E36" s="31"/>
      <c r="F36" s="31"/>
    </row>
    <row r="37" spans="2:6" x14ac:dyDescent="0.3">
      <c r="B37" s="31"/>
      <c r="C37" s="31"/>
      <c r="D37" s="31"/>
      <c r="E37" s="31"/>
      <c r="F37" s="31"/>
    </row>
    <row r="38" spans="2:6" x14ac:dyDescent="0.3">
      <c r="B38" s="31"/>
      <c r="C38" s="31"/>
      <c r="D38" s="31"/>
      <c r="E38" s="31"/>
      <c r="F38" s="31"/>
    </row>
    <row r="39" spans="2:6" x14ac:dyDescent="0.3">
      <c r="B39" s="31"/>
      <c r="C39" s="31"/>
      <c r="D39" s="31"/>
      <c r="E39" s="31"/>
      <c r="F39" s="31"/>
    </row>
  </sheetData>
  <mergeCells count="1">
    <mergeCell ref="B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2021-10-12T02:51:30Z</dcterms:created>
  <dcterms:modified xsi:type="dcterms:W3CDTF">2021-10-13T19:36:31Z</dcterms:modified>
</cp:coreProperties>
</file>