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SCHEDULE" sheetId="1" state="visible" r:id="rId2"/>
  </sheets>
  <definedNames>
    <definedName function="false" hidden="false" name="_vtdhe" vbProcedure="false">['file:///home/hecvasro/workspace/pucmm/isc-434-t/ppr/plan.xlsx']Totales!$B$1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<sst xmlns="http://schemas.openxmlformats.org/spreadsheetml/2006/main" count="69" uniqueCount="69">
  <si>
    <t>3 Semanas; 09/16/2014-10/06/2014</t>
  </si>
  <si>
    <t>Tarea</t>
  </si>
  <si>
    <t>Plan</t>
  </si>
  <si>
    <t>Id</t>
  </si>
  <si>
    <t>Nombre</t>
  </si>
  <si>
    <t>Padre</t>
  </si>
  <si>
    <t>Criterio de Entrada</t>
  </si>
  <si>
    <t>Criterio de Salida</t>
  </si>
  <si>
    <t># de Ingenieros</t>
  </si>
  <si>
    <t>Team Leader</t>
  </si>
  <si>
    <t>Developer Manager</t>
  </si>
  <si>
    <t>Planning Manager</t>
  </si>
  <si>
    <t>Quality/Process Manager</t>
  </si>
  <si>
    <t>Support Manager</t>
  </si>
  <si>
    <t>Horas Estimadas</t>
  </si>
  <si>
    <t>Porcentaje Individual de Ganancias Estimadas</t>
  </si>
  <si>
    <t>Semana</t>
  </si>
  <si>
    <t>Fecha de Inicio</t>
  </si>
  <si>
    <t>Fecha de Finalización</t>
  </si>
  <si>
    <t>Crear de la plantilla para las agendas de las reuniones.</t>
  </si>
  <si>
    <t>Plantilla para las agendas de las reuniones.</t>
  </si>
  <si>
    <t>Crear de la plantilla para las minutas de las reuniones.</t>
  </si>
  <si>
    <t>Plantilla para las minutas de las reuniones.</t>
  </si>
  <si>
    <t>Crear la agenda para la reunión #1 con el cliente.</t>
  </si>
  <si>
    <t>Agenda para la reunion #1 con el cliente.</t>
  </si>
  <si>
    <t>Experimiento RedMine #1; Instalar y configurar la última versión de RedMine.</t>
  </si>
  <si>
    <t>Reunión #1 con el cliente.</t>
  </si>
  <si>
    <t>3</t>
  </si>
  <si>
    <t>Minuta de la reunión #1 con el cliente.</t>
  </si>
  <si>
    <t>Crear el esquema del documento de requerimientos.</t>
  </si>
  <si>
    <t>Esquema del documento de requerimientos.</t>
  </si>
  <si>
    <t>Analizar los requerimientos obtenidos en la reunión #1.</t>
  </si>
  <si>
    <t>5</t>
  </si>
  <si>
    <t>Borrador #1 de los casos de uso; Borrador #1 de los escenarios.</t>
  </si>
  <si>
    <t>Crear el borrador #1 del documento de requerimientos.</t>
  </si>
  <si>
    <t>6; 7</t>
  </si>
  <si>
    <t>Borrador #1 del documento de requerimientos.</t>
  </si>
  <si>
    <t>Crear la agenda para la reunión #2 con el cliente.</t>
  </si>
  <si>
    <t>8</t>
  </si>
  <si>
    <t>Agenda para la reunion #2 con el cliente.</t>
  </si>
  <si>
    <t>Reunión #2 con el cliente.</t>
  </si>
  <si>
    <t>9</t>
  </si>
  <si>
    <t>Minuta de la reunión #2 con el cliente.</t>
  </si>
  <si>
    <t>Analizar los requerimientos obtenidos en la reunión #2, y actualizar los borradores de los casos de uso y escenarios.</t>
  </si>
  <si>
    <t>10</t>
  </si>
  <si>
    <t>Borrador #2 de los casos de uso; Borrador #2 de los escenarios.</t>
  </si>
  <si>
    <t>Experimiento Ruby #1</t>
  </si>
  <si>
    <t>4</t>
  </si>
  <si>
    <t>Actualizar el borrador #1 del documento de requerimientos.</t>
  </si>
  <si>
    <t>11</t>
  </si>
  <si>
    <t>Borrador #2 del documento de requerimientos.</t>
  </si>
  <si>
    <t>Crear la agenda para la reunión #3 con el cliente.</t>
  </si>
  <si>
    <t>13</t>
  </si>
  <si>
    <t>Agenda para la reunion #3 con el cliente.</t>
  </si>
  <si>
    <t>Reunión #3 con el cliente.</t>
  </si>
  <si>
    <t>14</t>
  </si>
  <si>
    <t>Minuta de la reunión #3 con el cliente.</t>
  </si>
  <si>
    <t>Analizar los requerimientos obtenidos en la reunión #3 y actualizar los borradores de los casos de uso y escenarios.</t>
  </si>
  <si>
    <t>15</t>
  </si>
  <si>
    <t>Borrador #3 de los casos de uso; Borrador #3 de los escenarios.</t>
  </si>
  <si>
    <t>Crear la versión final del documento de requerimientos.</t>
  </si>
  <si>
    <t>16</t>
  </si>
  <si>
    <t>Versión final del documento de requerimientos.</t>
  </si>
  <si>
    <t>Crear la agenda para la reunión #4 con el cliente.</t>
  </si>
  <si>
    <t>17</t>
  </si>
  <si>
    <t>Agenda para la reunion #4 con el cliente.</t>
  </si>
  <si>
    <t>Reunión #4 con el cliente.</t>
  </si>
  <si>
    <t>18</t>
  </si>
  <si>
    <t>Minuta de la reunión #4 con el cliente.</t>
  </si>
</sst>
</file>

<file path=xl/styles.xml><?xml version="1.0" encoding="utf-8"?>
<styleSheet xmlns="http://schemas.openxmlformats.org/spreadsheetml/2006/main">
  <numFmts count="4">
    <numFmt formatCode="GENERAL" numFmtId="164"/>
    <numFmt formatCode="0.00%" numFmtId="165"/>
    <numFmt formatCode="MM/DD/YYYY" numFmtId="166"/>
    <numFmt formatCode="@" numFmtId="167"/>
  </numFmts>
  <fonts count="7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  <font>
      <name val="Times New Roman"/>
      <charset val="1"/>
      <family val="1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10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/>
      <right style="hair"/>
      <top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0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true" applyBorder="true" applyFont="true" applyProtection="false" borderId="1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1" fillId="2" fontId="5" numFmtId="165" xfId="0">
      <alignment horizontal="center" indent="0" shrinkToFit="false" textRotation="0" vertical="center" wrapText="true"/>
    </xf>
    <xf applyAlignment="true" applyBorder="true" applyFont="true" applyProtection="false" borderId="1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6" xfId="0">
      <alignment horizontal="center" indent="0" shrinkToFit="false" textRotation="0" vertical="center" wrapText="true"/>
    </xf>
    <xf applyAlignment="true" applyBorder="true" applyFont="true" applyProtection="false" borderId="2" fillId="0" fontId="6" numFmtId="164" xfId="0">
      <alignment horizontal="general" indent="0" shrinkToFit="false" textRotation="0" vertical="top" wrapText="false"/>
    </xf>
    <xf applyAlignment="true" applyBorder="true" applyFont="true" applyProtection="false" borderId="3" fillId="0" fontId="6" numFmtId="164" xfId="0">
      <alignment horizontal="general" indent="0" shrinkToFit="false" textRotation="0" vertical="top" wrapText="true"/>
    </xf>
    <xf applyAlignment="true" applyBorder="true" applyFont="true" applyProtection="false" borderId="3" fillId="0" fontId="6" numFmtId="167" xfId="0">
      <alignment horizontal="left" indent="0" shrinkToFit="false" textRotation="0" vertical="top" wrapText="true"/>
    </xf>
    <xf applyAlignment="true" applyBorder="true" applyFont="true" applyProtection="false" borderId="4" fillId="0" fontId="6" numFmtId="164" xfId="0">
      <alignment horizontal="general" indent="0" shrinkToFit="false" textRotation="0" vertical="bottom" wrapText="true"/>
    </xf>
    <xf applyAlignment="true" applyBorder="true" applyFont="true" applyProtection="false" borderId="2" fillId="0" fontId="6" numFmtId="164" xfId="0">
      <alignment horizontal="general" indent="0" shrinkToFit="false" textRotation="0" vertical="bottom" wrapText="false"/>
    </xf>
    <xf applyAlignment="true" applyBorder="true" applyFont="true" applyProtection="false" borderId="3" fillId="0" fontId="6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6" numFmtId="164" xfId="0">
      <alignment horizontal="general" indent="0" shrinkToFit="false" textRotation="0" vertical="bottom" wrapText="false"/>
    </xf>
    <xf applyAlignment="false" applyBorder="true" applyFont="true" applyProtection="false" borderId="0" fillId="0" fontId="6" numFmtId="165" xfId="0"/>
    <xf applyAlignment="false" applyBorder="true" applyFont="true" applyProtection="false" borderId="3" fillId="0" fontId="6" numFmtId="164" xfId="0"/>
    <xf applyAlignment="false" applyBorder="true" applyFont="true" applyProtection="false" borderId="3" fillId="0" fontId="6" numFmtId="166" xfId="0"/>
    <xf applyAlignment="false" applyBorder="true" applyFont="true" applyProtection="false" borderId="4" fillId="0" fontId="6" numFmtId="166" xfId="0"/>
    <xf applyAlignment="false" applyBorder="false" applyFont="true" applyProtection="false" borderId="0" fillId="0" fontId="6" numFmtId="164" xfId="0"/>
    <xf applyAlignment="true" applyBorder="true" applyFont="true" applyProtection="false" borderId="5" fillId="0" fontId="6" numFmtId="164" xfId="0">
      <alignment horizontal="general" indent="0" shrinkToFit="false" textRotation="0" vertical="top" wrapText="false"/>
    </xf>
    <xf applyAlignment="true" applyBorder="false" applyFont="true" applyProtection="false" borderId="0" fillId="0" fontId="6" numFmtId="164" xfId="0">
      <alignment horizontal="general" indent="0" shrinkToFit="false" textRotation="0" vertical="top" wrapText="true"/>
    </xf>
    <xf applyAlignment="true" applyBorder="false" applyFont="true" applyProtection="false" borderId="0" fillId="0" fontId="6" numFmtId="167" xfId="0">
      <alignment horizontal="left" indent="0" shrinkToFit="false" textRotation="0" vertical="top" wrapText="true"/>
    </xf>
    <xf applyAlignment="true" applyBorder="true" applyFont="true" applyProtection="false" borderId="6" fillId="0" fontId="6" numFmtId="164" xfId="0">
      <alignment horizontal="general" indent="0" shrinkToFit="false" textRotation="0" vertical="bottom" wrapText="true"/>
    </xf>
    <xf applyAlignment="true" applyBorder="true" applyFont="true" applyProtection="false" borderId="5" fillId="0" fontId="6" numFmtId="164" xfId="0">
      <alignment horizontal="general" indent="0" shrinkToFit="false" textRotation="0" vertical="bottom" wrapText="fals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false"/>
    </xf>
    <xf applyAlignment="false" applyBorder="false" applyFont="true" applyProtection="false" borderId="0" fillId="0" fontId="6" numFmtId="166" xfId="0"/>
    <xf applyAlignment="false" applyBorder="true" applyFont="true" applyProtection="false" borderId="6" fillId="0" fontId="6" numFmtId="166" xfId="0"/>
    <xf applyAlignment="true" applyBorder="true" applyFont="true" applyProtection="false" borderId="7" fillId="0" fontId="6" numFmtId="164" xfId="0">
      <alignment horizontal="general" indent="0" shrinkToFit="false" textRotation="0" vertical="top" wrapText="false"/>
    </xf>
    <xf applyAlignment="true" applyBorder="true" applyFont="true" applyProtection="false" borderId="8" fillId="0" fontId="6" numFmtId="164" xfId="0">
      <alignment horizontal="general" indent="0" shrinkToFit="false" textRotation="0" vertical="top" wrapText="true"/>
    </xf>
    <xf applyAlignment="true" applyBorder="true" applyFont="true" applyProtection="false" borderId="8" fillId="0" fontId="6" numFmtId="167" xfId="0">
      <alignment horizontal="left" indent="0" shrinkToFit="false" textRotation="0" vertical="top" wrapText="true"/>
    </xf>
    <xf applyAlignment="true" applyBorder="true" applyFont="true" applyProtection="false" borderId="9" fillId="0" fontId="6" numFmtId="164" xfId="0">
      <alignment horizontal="general" indent="0" shrinkToFit="false" textRotation="0" vertical="bottom" wrapText="true"/>
    </xf>
    <xf applyAlignment="true" applyBorder="true" applyFont="true" applyProtection="false" borderId="7" fillId="0" fontId="6" numFmtId="164" xfId="0">
      <alignment horizontal="general" indent="0" shrinkToFit="false" textRotation="0" vertical="bottom" wrapText="false"/>
    </xf>
    <xf applyAlignment="true" applyBorder="true" applyFont="true" applyProtection="false" borderId="8" fillId="0" fontId="6" numFmtId="164" xfId="0">
      <alignment horizontal="general" indent="0" shrinkToFit="false" textRotation="0" vertical="bottom" wrapText="false"/>
    </xf>
    <xf applyAlignment="false" applyBorder="true" applyFont="true" applyProtection="false" borderId="8" fillId="0" fontId="6" numFmtId="165" xfId="0"/>
    <xf applyAlignment="false" applyBorder="true" applyFont="true" applyProtection="false" borderId="8" fillId="0" fontId="6" numFmtId="164" xfId="0"/>
    <xf applyAlignment="false" applyBorder="true" applyFont="true" applyProtection="false" borderId="8" fillId="0" fontId="6" numFmtId="166" xfId="0"/>
    <xf applyAlignment="false" applyBorder="true" applyFont="true" applyProtection="false" borderId="9" fillId="0" fontId="6" numFmtId="166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D14" activeCellId="0" pane="topLeft" sqref="D14"/>
    </sheetView>
  </sheetViews>
  <cols>
    <col collapsed="false" hidden="false" max="1" min="1" style="1" width="3.58039215686275"/>
    <col collapsed="false" hidden="false" max="2" min="2" style="2" width="45.8196078431373"/>
    <col collapsed="false" hidden="false" max="3" min="3" style="1" width="6.89019607843137"/>
    <col collapsed="false" hidden="false" max="5" min="4" style="2" width="39.2705882352941"/>
    <col collapsed="false" hidden="false" max="6" min="6" style="2" width="11.6313725490196"/>
    <col collapsed="false" hidden="false" max="11" min="7" style="1" width="17.0117647058824"/>
    <col collapsed="false" hidden="false" max="12" min="12" style="1" width="16.9764705882353"/>
    <col collapsed="false" hidden="false" max="13" min="13" style="3" width="17.0117647058824"/>
    <col collapsed="false" hidden="false" max="14" min="14" style="1" width="9"/>
    <col collapsed="false" hidden="false" max="16" min="15" style="4" width="17.0117647058824"/>
    <col collapsed="false" hidden="false" max="1019" min="17" style="1" width="11.6313725490196"/>
    <col collapsed="false" hidden="false" max="1025" min="1020" style="0" width="11.6313725490196"/>
  </cols>
  <sheetData>
    <row collapsed="false" customFormat="false" customHeight="false" hidden="false" ht="14.15" outlineLevel="0" r="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collapsed="false" customFormat="false" customHeight="false" hidden="false" ht="14.95" outlineLevel="0" r="2">
      <c r="A2" s="5" t="s">
        <v>1</v>
      </c>
      <c r="B2" s="5"/>
      <c r="C2" s="5"/>
      <c r="D2" s="5"/>
      <c r="E2" s="5"/>
      <c r="F2" s="5"/>
      <c r="G2" s="5" t="s">
        <v>2</v>
      </c>
      <c r="H2" s="5"/>
      <c r="I2" s="5"/>
      <c r="J2" s="5"/>
      <c r="K2" s="5"/>
      <c r="L2" s="5"/>
      <c r="M2" s="5"/>
      <c r="N2" s="5"/>
      <c r="O2" s="5"/>
      <c r="P2" s="5"/>
    </row>
    <row collapsed="false" customFormat="false" customHeight="false" hidden="false" ht="51.65" outlineLevel="0" r="3">
      <c r="A3" s="5" t="s">
        <v>3</v>
      </c>
      <c r="B3" s="6" t="s">
        <v>4</v>
      </c>
      <c r="C3" s="5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5" t="s">
        <v>14</v>
      </c>
      <c r="M3" s="7" t="s">
        <v>15</v>
      </c>
      <c r="N3" s="5" t="s">
        <v>16</v>
      </c>
      <c r="O3" s="8" t="s">
        <v>17</v>
      </c>
      <c r="P3" s="9" t="s">
        <v>18</v>
      </c>
    </row>
    <row collapsed="false" customFormat="true" customHeight="false" hidden="false" ht="14.15" outlineLevel="0" r="4" s="21">
      <c r="A4" s="10" t="n">
        <v>1</v>
      </c>
      <c r="B4" s="11" t="s">
        <v>19</v>
      </c>
      <c r="C4" s="12"/>
      <c r="D4" s="11"/>
      <c r="E4" s="11" t="s">
        <v>20</v>
      </c>
      <c r="F4" s="13" t="n">
        <v>1</v>
      </c>
      <c r="G4" s="14"/>
      <c r="H4" s="15"/>
      <c r="I4" s="15" t="n">
        <v>0.5</v>
      </c>
      <c r="J4" s="15"/>
      <c r="K4" s="15"/>
      <c r="L4" s="16" t="n">
        <f aca="false">SUM(G4:K4)</f>
        <v>0.5</v>
      </c>
      <c r="M4" s="17" t="n">
        <f aca="false">L4/_vtdhe</f>
        <v>0.00301204819277108</v>
      </c>
      <c r="N4" s="18" t="n">
        <v>1</v>
      </c>
      <c r="O4" s="19" t="n">
        <v>41899</v>
      </c>
      <c r="P4" s="20" t="n">
        <v>41899</v>
      </c>
      <c r="AMG4" s="0"/>
      <c r="AMH4" s="0"/>
      <c r="AMI4" s="0"/>
      <c r="AMJ4" s="0"/>
    </row>
    <row collapsed="false" customFormat="true" customHeight="false" hidden="false" ht="14.15" outlineLevel="0" r="5" s="21">
      <c r="A5" s="22" t="n">
        <v>2</v>
      </c>
      <c r="B5" s="23" t="s">
        <v>21</v>
      </c>
      <c r="C5" s="24"/>
      <c r="D5" s="23"/>
      <c r="E5" s="23" t="s">
        <v>22</v>
      </c>
      <c r="F5" s="25" t="n">
        <v>1</v>
      </c>
      <c r="G5" s="26"/>
      <c r="H5" s="27"/>
      <c r="I5" s="27" t="n">
        <v>0.5</v>
      </c>
      <c r="J5" s="27"/>
      <c r="K5" s="27"/>
      <c r="L5" s="16" t="n">
        <f aca="false">SUM(G5:K5)</f>
        <v>0.5</v>
      </c>
      <c r="M5" s="17" t="n">
        <f aca="false">L5/_vtdhe</f>
        <v>0.00301204819277108</v>
      </c>
      <c r="N5" s="21" t="n">
        <v>1</v>
      </c>
      <c r="O5" s="28" t="n">
        <v>41899</v>
      </c>
      <c r="P5" s="29" t="n">
        <v>41899</v>
      </c>
      <c r="AMG5" s="0"/>
      <c r="AMH5" s="0"/>
      <c r="AMI5" s="0"/>
      <c r="AMJ5" s="0"/>
    </row>
    <row collapsed="false" customFormat="true" customHeight="false" hidden="false" ht="14.15" outlineLevel="0" r="6" s="21">
      <c r="A6" s="22" t="n">
        <v>3</v>
      </c>
      <c r="B6" s="23" t="s">
        <v>23</v>
      </c>
      <c r="C6" s="24"/>
      <c r="D6" s="23"/>
      <c r="E6" s="23" t="s">
        <v>24</v>
      </c>
      <c r="F6" s="25" t="n">
        <v>1</v>
      </c>
      <c r="G6" s="26"/>
      <c r="H6" s="27"/>
      <c r="I6" s="27" t="n">
        <v>0.5</v>
      </c>
      <c r="J6" s="27"/>
      <c r="K6" s="27"/>
      <c r="L6" s="16" t="n">
        <f aca="false">SUM(G6:K6)</f>
        <v>0.5</v>
      </c>
      <c r="M6" s="17" t="n">
        <f aca="false">L6/_vtdhe</f>
        <v>0.00301204819277108</v>
      </c>
      <c r="N6" s="21" t="n">
        <v>1</v>
      </c>
      <c r="O6" s="28" t="n">
        <v>41899</v>
      </c>
      <c r="P6" s="29" t="n">
        <v>41899</v>
      </c>
      <c r="AMG6" s="0"/>
      <c r="AMH6" s="0"/>
      <c r="AMI6" s="0"/>
      <c r="AMJ6" s="0"/>
    </row>
    <row collapsed="false" customFormat="true" customHeight="false" hidden="false" ht="26.65" outlineLevel="0" r="7" s="21">
      <c r="A7" s="22" t="n">
        <v>4</v>
      </c>
      <c r="B7" s="23" t="s">
        <v>25</v>
      </c>
      <c r="C7" s="24"/>
      <c r="D7" s="23"/>
      <c r="E7" s="23"/>
      <c r="F7" s="25" t="n">
        <v>5</v>
      </c>
      <c r="G7" s="26" t="n">
        <v>2</v>
      </c>
      <c r="H7" s="27" t="n">
        <v>2</v>
      </c>
      <c r="I7" s="27" t="n">
        <v>2</v>
      </c>
      <c r="J7" s="27" t="n">
        <v>2</v>
      </c>
      <c r="K7" s="27" t="n">
        <v>2</v>
      </c>
      <c r="L7" s="16" t="n">
        <f aca="false">SUM(G7:K7)</f>
        <v>10</v>
      </c>
      <c r="M7" s="17" t="n">
        <f aca="false">L7/_vtdhe</f>
        <v>0.0602409638554217</v>
      </c>
      <c r="N7" s="21" t="n">
        <v>1</v>
      </c>
      <c r="O7" s="28" t="n">
        <v>41900</v>
      </c>
      <c r="P7" s="29" t="n">
        <v>41900</v>
      </c>
      <c r="AMG7" s="0"/>
      <c r="AMH7" s="0"/>
      <c r="AMI7" s="0"/>
      <c r="AMJ7" s="0"/>
    </row>
    <row collapsed="false" customFormat="true" customHeight="false" hidden="false" ht="14.15" outlineLevel="0" r="8" s="21">
      <c r="A8" s="22" t="n">
        <v>5</v>
      </c>
      <c r="B8" s="23" t="s">
        <v>26</v>
      </c>
      <c r="C8" s="24" t="s">
        <v>27</v>
      </c>
      <c r="D8" s="23"/>
      <c r="E8" s="23" t="s">
        <v>28</v>
      </c>
      <c r="F8" s="25" t="n">
        <v>2</v>
      </c>
      <c r="G8" s="26" t="n">
        <v>1</v>
      </c>
      <c r="H8" s="27"/>
      <c r="I8" s="27" t="n">
        <v>1</v>
      </c>
      <c r="J8" s="27"/>
      <c r="K8" s="27"/>
      <c r="L8" s="16" t="n">
        <f aca="false">SUM(G8:K8)</f>
        <v>2</v>
      </c>
      <c r="M8" s="17" t="n">
        <f aca="false">L8/_vtdhe</f>
        <v>0.0120481927710843</v>
      </c>
      <c r="N8" s="21" t="n">
        <v>1</v>
      </c>
      <c r="O8" s="28" t="n">
        <v>41901</v>
      </c>
      <c r="P8" s="29" t="n">
        <v>41901</v>
      </c>
      <c r="AMG8" s="0"/>
      <c r="AMH8" s="0"/>
      <c r="AMI8" s="0"/>
      <c r="AMJ8" s="0"/>
    </row>
    <row collapsed="false" customFormat="true" customHeight="false" hidden="false" ht="14.15" outlineLevel="0" r="9" s="21">
      <c r="A9" s="22" t="n">
        <v>6</v>
      </c>
      <c r="B9" s="23" t="s">
        <v>29</v>
      </c>
      <c r="C9" s="24"/>
      <c r="D9" s="23"/>
      <c r="E9" s="23" t="s">
        <v>30</v>
      </c>
      <c r="F9" s="25" t="n">
        <v>1</v>
      </c>
      <c r="G9" s="26"/>
      <c r="H9" s="27"/>
      <c r="I9" s="27" t="n">
        <v>2</v>
      </c>
      <c r="J9" s="27"/>
      <c r="K9" s="27"/>
      <c r="L9" s="16" t="n">
        <f aca="false">SUM(G9:K9)</f>
        <v>2</v>
      </c>
      <c r="M9" s="17" t="n">
        <f aca="false">L9/_vtdhe</f>
        <v>0.0120481927710843</v>
      </c>
      <c r="N9" s="21" t="n">
        <v>1</v>
      </c>
      <c r="O9" s="28" t="n">
        <v>41902</v>
      </c>
      <c r="P9" s="29" t="n">
        <v>41902</v>
      </c>
      <c r="AMG9" s="0"/>
      <c r="AMH9" s="0"/>
      <c r="AMI9" s="0"/>
      <c r="AMJ9" s="0"/>
    </row>
    <row collapsed="false" customFormat="true" customHeight="false" hidden="false" ht="26.65" outlineLevel="0" r="10" s="21">
      <c r="A10" s="22" t="n">
        <v>7</v>
      </c>
      <c r="B10" s="23" t="s">
        <v>31</v>
      </c>
      <c r="C10" s="24" t="s">
        <v>32</v>
      </c>
      <c r="D10" s="23"/>
      <c r="E10" s="23" t="s">
        <v>33</v>
      </c>
      <c r="F10" s="25" t="n">
        <v>5</v>
      </c>
      <c r="G10" s="26" t="n">
        <v>2</v>
      </c>
      <c r="H10" s="27" t="n">
        <v>2</v>
      </c>
      <c r="I10" s="27" t="n">
        <v>2</v>
      </c>
      <c r="J10" s="27" t="n">
        <v>2</v>
      </c>
      <c r="K10" s="27" t="n">
        <v>2</v>
      </c>
      <c r="L10" s="16" t="n">
        <f aca="false">SUM(G10:K10)</f>
        <v>10</v>
      </c>
      <c r="M10" s="17" t="n">
        <f aca="false">L10/_vtdhe</f>
        <v>0.0602409638554217</v>
      </c>
      <c r="N10" s="21" t="n">
        <v>1</v>
      </c>
      <c r="O10" s="28" t="n">
        <v>41902</v>
      </c>
      <c r="P10" s="29" t="n">
        <v>41902</v>
      </c>
      <c r="AMG10" s="0"/>
      <c r="AMH10" s="0"/>
      <c r="AMI10" s="0"/>
      <c r="AMJ10" s="0"/>
    </row>
    <row collapsed="false" customFormat="true" customHeight="false" hidden="false" ht="14.15" outlineLevel="0" r="11" s="21">
      <c r="A11" s="22" t="n">
        <v>8</v>
      </c>
      <c r="B11" s="23" t="s">
        <v>34</v>
      </c>
      <c r="C11" s="24" t="s">
        <v>35</v>
      </c>
      <c r="D11" s="23"/>
      <c r="E11" s="23" t="s">
        <v>36</v>
      </c>
      <c r="F11" s="25" t="n">
        <v>3</v>
      </c>
      <c r="G11" s="26"/>
      <c r="H11" s="27" t="n">
        <v>1</v>
      </c>
      <c r="I11" s="27" t="n">
        <v>1</v>
      </c>
      <c r="J11" s="27" t="n">
        <v>1</v>
      </c>
      <c r="K11" s="27"/>
      <c r="L11" s="16" t="n">
        <f aca="false">SUM(G11:K11)</f>
        <v>3</v>
      </c>
      <c r="M11" s="17" t="n">
        <f aca="false">L11/_vtdhe</f>
        <v>0.0180722891566265</v>
      </c>
      <c r="N11" s="21" t="n">
        <v>1</v>
      </c>
      <c r="O11" s="28" t="n">
        <v>41903</v>
      </c>
      <c r="P11" s="29" t="n">
        <v>41903</v>
      </c>
      <c r="AMG11" s="0"/>
      <c r="AMH11" s="0"/>
      <c r="AMI11" s="0"/>
      <c r="AMJ11" s="0"/>
    </row>
    <row collapsed="false" customFormat="true" customHeight="false" hidden="false" ht="14.15" outlineLevel="0" r="12" s="21">
      <c r="A12" s="22" t="n">
        <v>9</v>
      </c>
      <c r="B12" s="23" t="s">
        <v>37</v>
      </c>
      <c r="C12" s="24" t="s">
        <v>38</v>
      </c>
      <c r="D12" s="23"/>
      <c r="E12" s="23" t="s">
        <v>39</v>
      </c>
      <c r="F12" s="25" t="n">
        <v>1</v>
      </c>
      <c r="G12" s="26"/>
      <c r="H12" s="27"/>
      <c r="I12" s="27" t="n">
        <v>0.5</v>
      </c>
      <c r="J12" s="27"/>
      <c r="K12" s="27"/>
      <c r="L12" s="16" t="n">
        <f aca="false">SUM(G12:K12)</f>
        <v>0.5</v>
      </c>
      <c r="M12" s="17" t="n">
        <f aca="false">L12/_vtdhe</f>
        <v>0.00301204819277108</v>
      </c>
      <c r="N12" s="21" t="n">
        <v>1</v>
      </c>
      <c r="O12" s="28" t="n">
        <v>41903</v>
      </c>
      <c r="P12" s="29" t="n">
        <v>41903</v>
      </c>
      <c r="AMG12" s="0"/>
      <c r="AMH12" s="0"/>
      <c r="AMI12" s="0"/>
      <c r="AMJ12" s="0"/>
    </row>
    <row collapsed="false" customFormat="true" customHeight="false" hidden="false" ht="14.15" outlineLevel="0" r="13" s="21">
      <c r="A13" s="22" t="n">
        <v>10</v>
      </c>
      <c r="B13" s="23" t="s">
        <v>40</v>
      </c>
      <c r="C13" s="24" t="s">
        <v>41</v>
      </c>
      <c r="D13" s="23"/>
      <c r="E13" s="23" t="s">
        <v>42</v>
      </c>
      <c r="F13" s="25" t="n">
        <v>2</v>
      </c>
      <c r="G13" s="26"/>
      <c r="H13" s="27"/>
      <c r="I13" s="27"/>
      <c r="J13" s="27"/>
      <c r="K13" s="27"/>
      <c r="L13" s="16" t="n">
        <v>2</v>
      </c>
      <c r="M13" s="17" t="n">
        <f aca="false">L13/_vtdhe</f>
        <v>0.0120481927710843</v>
      </c>
      <c r="N13" s="21" t="n">
        <v>1</v>
      </c>
      <c r="O13" s="28" t="n">
        <v>41905</v>
      </c>
      <c r="P13" s="29" t="n">
        <v>41905</v>
      </c>
      <c r="AMG13" s="0"/>
      <c r="AMH13" s="0"/>
      <c r="AMI13" s="0"/>
      <c r="AMJ13" s="0"/>
    </row>
    <row collapsed="false" customFormat="true" customHeight="false" hidden="false" ht="39.15" outlineLevel="0" r="14" s="21">
      <c r="A14" s="22" t="n">
        <v>11</v>
      </c>
      <c r="B14" s="23" t="s">
        <v>43</v>
      </c>
      <c r="C14" s="24" t="s">
        <v>44</v>
      </c>
      <c r="D14" s="23"/>
      <c r="E14" s="23" t="s">
        <v>45</v>
      </c>
      <c r="F14" s="25" t="n">
        <v>5</v>
      </c>
      <c r="G14" s="26" t="n">
        <v>2</v>
      </c>
      <c r="H14" s="27" t="n">
        <v>2</v>
      </c>
      <c r="I14" s="27" t="n">
        <v>2</v>
      </c>
      <c r="J14" s="27" t="n">
        <v>2</v>
      </c>
      <c r="K14" s="27" t="n">
        <v>2</v>
      </c>
      <c r="L14" s="16" t="n">
        <f aca="false">SUM(G14:K14)</f>
        <v>10</v>
      </c>
      <c r="M14" s="17" t="n">
        <f aca="false">L14/_vtdhe</f>
        <v>0.0602409638554217</v>
      </c>
      <c r="N14" s="21" t="n">
        <v>2</v>
      </c>
      <c r="O14" s="28" t="n">
        <v>41906</v>
      </c>
      <c r="P14" s="29" t="n">
        <v>41906</v>
      </c>
      <c r="AMG14" s="0"/>
      <c r="AMH14" s="0"/>
      <c r="AMI14" s="0"/>
      <c r="AMJ14" s="0"/>
    </row>
    <row collapsed="false" customFormat="true" customHeight="false" hidden="false" ht="14.15" outlineLevel="0" r="15" s="21">
      <c r="A15" s="22" t="n">
        <v>12</v>
      </c>
      <c r="B15" s="23" t="s">
        <v>46</v>
      </c>
      <c r="C15" s="24" t="s">
        <v>47</v>
      </c>
      <c r="D15" s="23"/>
      <c r="E15" s="23"/>
      <c r="F15" s="25" t="n">
        <v>5</v>
      </c>
      <c r="G15" s="26" t="n">
        <v>2</v>
      </c>
      <c r="H15" s="27" t="n">
        <v>2</v>
      </c>
      <c r="I15" s="27" t="n">
        <v>2</v>
      </c>
      <c r="J15" s="27" t="n">
        <v>2</v>
      </c>
      <c r="K15" s="27" t="n">
        <v>2</v>
      </c>
      <c r="L15" s="16" t="n">
        <f aca="false">SUM(G15:K15)</f>
        <v>10</v>
      </c>
      <c r="M15" s="17" t="n">
        <f aca="false">L15/_vtdhe</f>
        <v>0.0602409638554217</v>
      </c>
      <c r="N15" s="21" t="n">
        <v>2</v>
      </c>
      <c r="O15" s="28" t="n">
        <v>41907</v>
      </c>
      <c r="P15" s="29" t="n">
        <v>41907</v>
      </c>
      <c r="AMG15" s="0"/>
      <c r="AMH15" s="0"/>
      <c r="AMI15" s="0"/>
      <c r="AMJ15" s="0"/>
    </row>
    <row collapsed="false" customFormat="true" customHeight="false" hidden="false" ht="26.65" outlineLevel="0" r="16" s="21">
      <c r="A16" s="22" t="n">
        <v>13</v>
      </c>
      <c r="B16" s="23" t="s">
        <v>48</v>
      </c>
      <c r="C16" s="24" t="s">
        <v>49</v>
      </c>
      <c r="D16" s="23"/>
      <c r="E16" s="23" t="s">
        <v>50</v>
      </c>
      <c r="F16" s="25" t="n">
        <v>3</v>
      </c>
      <c r="G16" s="26"/>
      <c r="H16" s="27" t="n">
        <v>1</v>
      </c>
      <c r="I16" s="27" t="n">
        <v>1</v>
      </c>
      <c r="J16" s="27" t="n">
        <v>1</v>
      </c>
      <c r="K16" s="27"/>
      <c r="L16" s="16" t="n">
        <f aca="false">SUM(G16:K16)</f>
        <v>3</v>
      </c>
      <c r="M16" s="17" t="n">
        <f aca="false">L16/_vtdhe</f>
        <v>0.0180722891566265</v>
      </c>
      <c r="N16" s="21" t="n">
        <v>2</v>
      </c>
      <c r="O16" s="28" t="n">
        <v>41908</v>
      </c>
      <c r="P16" s="29" t="n">
        <v>41908</v>
      </c>
      <c r="AMG16" s="0"/>
      <c r="AMH16" s="0"/>
      <c r="AMI16" s="0"/>
      <c r="AMJ16" s="0"/>
    </row>
    <row collapsed="false" customFormat="true" customHeight="false" hidden="false" ht="14.15" outlineLevel="0" r="17" s="21">
      <c r="A17" s="22" t="n">
        <v>14</v>
      </c>
      <c r="B17" s="23" t="s">
        <v>51</v>
      </c>
      <c r="C17" s="24" t="s">
        <v>52</v>
      </c>
      <c r="D17" s="23"/>
      <c r="E17" s="23" t="s">
        <v>53</v>
      </c>
      <c r="F17" s="25" t="n">
        <v>1</v>
      </c>
      <c r="G17" s="26"/>
      <c r="H17" s="27"/>
      <c r="I17" s="27" t="n">
        <v>0.5</v>
      </c>
      <c r="J17" s="27"/>
      <c r="K17" s="27"/>
      <c r="L17" s="16" t="n">
        <f aca="false">SUM(G17:K17)</f>
        <v>0.5</v>
      </c>
      <c r="M17" s="17" t="n">
        <f aca="false">L17/_vtdhe</f>
        <v>0.00301204819277108</v>
      </c>
      <c r="N17" s="21" t="n">
        <v>2</v>
      </c>
      <c r="O17" s="28" t="n">
        <v>41910</v>
      </c>
      <c r="P17" s="29" t="n">
        <v>41910</v>
      </c>
      <c r="AMG17" s="0"/>
      <c r="AMH17" s="0"/>
      <c r="AMI17" s="0"/>
      <c r="AMJ17" s="0"/>
    </row>
    <row collapsed="false" customFormat="true" customHeight="false" hidden="false" ht="14.15" outlineLevel="0" r="18" s="21">
      <c r="A18" s="22" t="n">
        <v>15</v>
      </c>
      <c r="B18" s="23" t="s">
        <v>54</v>
      </c>
      <c r="C18" s="24" t="s">
        <v>55</v>
      </c>
      <c r="D18" s="23"/>
      <c r="E18" s="23" t="s">
        <v>56</v>
      </c>
      <c r="F18" s="25" t="n">
        <v>2</v>
      </c>
      <c r="G18" s="26"/>
      <c r="H18" s="27"/>
      <c r="I18" s="27"/>
      <c r="J18" s="27"/>
      <c r="K18" s="27"/>
      <c r="L18" s="16" t="n">
        <v>2</v>
      </c>
      <c r="M18" s="17" t="n">
        <f aca="false">L18/_vtdhe</f>
        <v>0.0120481927710843</v>
      </c>
      <c r="N18" s="21" t="n">
        <v>2</v>
      </c>
      <c r="O18" s="28" t="n">
        <v>41912</v>
      </c>
      <c r="P18" s="29" t="n">
        <v>41912</v>
      </c>
      <c r="AMG18" s="0"/>
      <c r="AMH18" s="0"/>
      <c r="AMI18" s="0"/>
      <c r="AMJ18" s="0"/>
    </row>
    <row collapsed="false" customFormat="true" customHeight="false" hidden="false" ht="39.15" outlineLevel="0" r="19" s="21">
      <c r="A19" s="22" t="n">
        <v>16</v>
      </c>
      <c r="B19" s="23" t="s">
        <v>57</v>
      </c>
      <c r="C19" s="24" t="s">
        <v>58</v>
      </c>
      <c r="D19" s="23"/>
      <c r="E19" s="23" t="s">
        <v>59</v>
      </c>
      <c r="F19" s="25" t="n">
        <v>3</v>
      </c>
      <c r="G19" s="26"/>
      <c r="H19" s="27" t="n">
        <v>1</v>
      </c>
      <c r="I19" s="27"/>
      <c r="J19" s="27" t="n">
        <v>1</v>
      </c>
      <c r="K19" s="27" t="n">
        <v>1</v>
      </c>
      <c r="L19" s="16" t="n">
        <f aca="false">SUM(G19:K19)</f>
        <v>3</v>
      </c>
      <c r="M19" s="17" t="n">
        <f aca="false">L19/_vtdhe</f>
        <v>0.0180722891566265</v>
      </c>
      <c r="N19" s="21" t="n">
        <v>3</v>
      </c>
      <c r="O19" s="28" t="n">
        <v>41913</v>
      </c>
      <c r="P19" s="29" t="n">
        <v>41913</v>
      </c>
      <c r="AMG19" s="0"/>
      <c r="AMH19" s="0"/>
      <c r="AMI19" s="0"/>
      <c r="AMJ19" s="0"/>
    </row>
    <row collapsed="false" customFormat="true" customHeight="false" hidden="false" ht="14.15" outlineLevel="0" r="20" s="21">
      <c r="A20" s="22" t="n">
        <v>17</v>
      </c>
      <c r="B20" s="23" t="s">
        <v>60</v>
      </c>
      <c r="C20" s="24" t="s">
        <v>61</v>
      </c>
      <c r="D20" s="23"/>
      <c r="E20" s="23" t="s">
        <v>62</v>
      </c>
      <c r="F20" s="25" t="n">
        <v>3</v>
      </c>
      <c r="G20" s="26" t="n">
        <v>1</v>
      </c>
      <c r="H20" s="27" t="n">
        <v>1</v>
      </c>
      <c r="I20" s="27"/>
      <c r="J20" s="27" t="n">
        <v>1</v>
      </c>
      <c r="K20" s="27"/>
      <c r="L20" s="16" t="n">
        <f aca="false">SUM(G20:K20)</f>
        <v>3</v>
      </c>
      <c r="M20" s="17" t="n">
        <f aca="false">L20/_vtdhe</f>
        <v>0.0180722891566265</v>
      </c>
      <c r="N20" s="21" t="n">
        <v>3</v>
      </c>
      <c r="O20" s="28" t="n">
        <v>41913</v>
      </c>
      <c r="P20" s="29" t="n">
        <v>41913</v>
      </c>
      <c r="AMG20" s="0"/>
      <c r="AMH20" s="0"/>
      <c r="AMI20" s="0"/>
      <c r="AMJ20" s="0"/>
    </row>
    <row collapsed="false" customFormat="true" customHeight="false" hidden="false" ht="14.15" outlineLevel="0" r="21" s="21">
      <c r="A21" s="22" t="n">
        <v>18</v>
      </c>
      <c r="B21" s="23" t="s">
        <v>63</v>
      </c>
      <c r="C21" s="24" t="s">
        <v>64</v>
      </c>
      <c r="D21" s="23"/>
      <c r="E21" s="23" t="s">
        <v>65</v>
      </c>
      <c r="F21" s="25" t="n">
        <v>1</v>
      </c>
      <c r="G21" s="26"/>
      <c r="H21" s="27"/>
      <c r="I21" s="27" t="n">
        <v>0.5</v>
      </c>
      <c r="J21" s="27"/>
      <c r="K21" s="27"/>
      <c r="L21" s="16" t="n">
        <f aca="false">SUM(G21:K21)</f>
        <v>0.5</v>
      </c>
      <c r="M21" s="17" t="n">
        <f aca="false">L21/_vtdhe</f>
        <v>0.00301204819277108</v>
      </c>
      <c r="N21" s="21" t="n">
        <v>3</v>
      </c>
      <c r="O21" s="28" t="n">
        <v>41913</v>
      </c>
      <c r="P21" s="29" t="n">
        <v>41913</v>
      </c>
      <c r="AMG21" s="0"/>
      <c r="AMH21" s="0"/>
      <c r="AMI21" s="0"/>
      <c r="AMJ21" s="0"/>
    </row>
    <row collapsed="false" customFormat="true" customHeight="false" hidden="false" ht="14.15" outlineLevel="0" r="22" s="21">
      <c r="A22" s="30" t="n">
        <v>19</v>
      </c>
      <c r="B22" s="31" t="s">
        <v>66</v>
      </c>
      <c r="C22" s="32" t="s">
        <v>67</v>
      </c>
      <c r="D22" s="31"/>
      <c r="E22" s="31" t="s">
        <v>68</v>
      </c>
      <c r="F22" s="33" t="n">
        <v>2</v>
      </c>
      <c r="G22" s="34"/>
      <c r="H22" s="35"/>
      <c r="I22" s="35"/>
      <c r="J22" s="35"/>
      <c r="K22" s="35"/>
      <c r="L22" s="35" t="n">
        <v>2</v>
      </c>
      <c r="M22" s="36" t="n">
        <f aca="false">L22/_vtdhe</f>
        <v>0.0120481927710843</v>
      </c>
      <c r="N22" s="37" t="n">
        <v>3</v>
      </c>
      <c r="O22" s="38" t="n">
        <v>41915</v>
      </c>
      <c r="P22" s="39" t="n">
        <v>41915</v>
      </c>
      <c r="AMG22" s="0"/>
      <c r="AMH22" s="0"/>
      <c r="AMI22" s="0"/>
      <c r="AMJ22" s="0"/>
    </row>
  </sheetData>
  <mergeCells count="3">
    <mergeCell ref="A1:P1"/>
    <mergeCell ref="A2:F2"/>
    <mergeCell ref="G2:P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2014-10-02T11:18:18.00Z</dcterms:created>
  <dc:creator>Héctor Román</dc:creator>
  <cp:revision>0</cp:revision>
</cp:coreProperties>
</file>