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00" windowHeight="8192" windowWidth="16384" xWindow="0" yWindow="0"/>
  </bookViews>
  <sheets>
    <sheet name="TASK" sheetId="1" state="visible" r:id="rId2"/>
  </sheets>
  <definedNames>
    <definedName function="false" hidden="false" name="_vtdhe" vbProcedure="false">['file:///home/hecvasro/workspace/pucmm/isc-434-t/ppr/plan.xlsx']totales!$b$#ref!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<sst xmlns="http://schemas.openxmlformats.org/spreadsheetml/2006/main" count="37" uniqueCount="34">
  <si>
    <t>Tarea</t>
  </si>
  <si>
    <t>Plan</t>
  </si>
  <si>
    <t>Actual</t>
  </si>
  <si>
    <t>Id</t>
  </si>
  <si>
    <t>Nombre</t>
  </si>
  <si>
    <t>Padre</t>
  </si>
  <si>
    <t>Criterio de Entrada</t>
  </si>
  <si>
    <t>Criterio de Salida</t>
  </si>
  <si>
    <t># de Ingenieros</t>
  </si>
  <si>
    <t>Team Leader</t>
  </si>
  <si>
    <t>Developer Manager</t>
  </si>
  <si>
    <t>Planning Manager</t>
  </si>
  <si>
    <t>Quality/Process Manager</t>
  </si>
  <si>
    <t>Support Manager</t>
  </si>
  <si>
    <t>Horas Estimadas</t>
  </si>
  <si>
    <t>Porcentaje Individual de Ganancias Estimadas</t>
  </si>
  <si>
    <t>Semana</t>
  </si>
  <si>
    <t>Fecha de Inicio</t>
  </si>
  <si>
    <t>Fecha de Finalización</t>
  </si>
  <si>
    <t>Horas Trabajadas</t>
  </si>
  <si>
    <t>Crear de la plantilla para las agendas de las reuniones.</t>
  </si>
  <si>
    <t>Plantilla para las agendas de las reuniones.</t>
  </si>
  <si>
    <t>Crear de la plantilla para las minutas de las reuniones.</t>
  </si>
  <si>
    <t>Plantilla para las minutas de las reuniones.</t>
  </si>
  <si>
    <t>Crear la agenda para la reunión #1 con el cliente.</t>
  </si>
  <si>
    <t>Agenda para la reunion #1 con el cliente.</t>
  </si>
  <si>
    <t>Reunión #1 con el cliente.</t>
  </si>
  <si>
    <t>3</t>
  </si>
  <si>
    <t>Minuta de la reunión #1 con el cliente.</t>
  </si>
  <si>
    <t>Crear el esquema del documento de requerimientos.</t>
  </si>
  <si>
    <t>Esquema del documento de requerimientos.</t>
  </si>
  <si>
    <t>Crear la agenda para la reunión #2 con el cliente.</t>
  </si>
  <si>
    <t>8</t>
  </si>
  <si>
    <t>Agenda para la reunion #2 con el cliente.</t>
  </si>
</sst>
</file>

<file path=xl/styles.xml><?xml version="1.0" encoding="utf-8"?>
<styleSheet xmlns="http://schemas.openxmlformats.org/spreadsheetml/2006/main">
  <numFmts count="5">
    <numFmt formatCode="GENERAL" numFmtId="164"/>
    <numFmt formatCode="0.00%" numFmtId="165"/>
    <numFmt formatCode="MM/DD/YYYY" numFmtId="166"/>
    <numFmt formatCode="@" numFmtId="167"/>
    <numFmt formatCode="MM/DD/YY" numFmtId="168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  <font>
      <name val="Times New Roman"/>
      <charset val="1"/>
      <family val="1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7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5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true" applyBorder="true" applyFont="true" applyProtection="false" borderId="1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1" fillId="2" fontId="5" numFmtId="165" xfId="0">
      <alignment horizontal="center" indent="0" shrinkToFit="false" textRotation="0" vertical="center" wrapText="true"/>
    </xf>
    <xf applyAlignment="true" applyBorder="true" applyFont="true" applyProtection="false" borderId="1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6" xfId="0">
      <alignment horizontal="center" indent="0" shrinkToFit="false" textRotation="0" vertical="center" wrapText="true"/>
    </xf>
    <xf applyAlignment="true" applyBorder="true" applyFont="true" applyProtection="false" borderId="2" fillId="0" fontId="6" numFmtId="164" xfId="0">
      <alignment horizontal="general" indent="0" shrinkToFit="false" textRotation="0" vertical="top" wrapText="false"/>
    </xf>
    <xf applyAlignment="true" applyBorder="true" applyFont="true" applyProtection="false" borderId="3" fillId="0" fontId="6" numFmtId="164" xfId="0">
      <alignment horizontal="general" indent="0" shrinkToFit="false" textRotation="0" vertical="top" wrapText="true"/>
    </xf>
    <xf applyAlignment="true" applyBorder="true" applyFont="true" applyProtection="false" borderId="3" fillId="0" fontId="6" numFmtId="167" xfId="0">
      <alignment horizontal="left" indent="0" shrinkToFit="false" textRotation="0" vertical="top" wrapText="true"/>
    </xf>
    <xf applyAlignment="true" applyBorder="true" applyFont="true" applyProtection="false" borderId="4" fillId="0" fontId="6" numFmtId="164" xfId="0">
      <alignment horizontal="general" indent="0" shrinkToFit="false" textRotation="0" vertical="bottom" wrapText="true"/>
    </xf>
    <xf applyAlignment="true" applyBorder="true" applyFont="true" applyProtection="false" borderId="2" fillId="0" fontId="6" numFmtId="164" xfId="0">
      <alignment horizontal="general" indent="0" shrinkToFit="false" textRotation="0" vertical="bottom" wrapText="false"/>
    </xf>
    <xf applyAlignment="true" applyBorder="true" applyFont="true" applyProtection="false" borderId="3" fillId="0" fontId="6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6" numFmtId="164" xfId="0">
      <alignment horizontal="general" indent="0" shrinkToFit="false" textRotation="0" vertical="bottom" wrapText="false"/>
    </xf>
    <xf applyAlignment="false" applyBorder="true" applyFont="true" applyProtection="false" borderId="0" fillId="0" fontId="6" numFmtId="165" xfId="0"/>
    <xf applyAlignment="false" applyBorder="true" applyFont="true" applyProtection="false" borderId="3" fillId="0" fontId="6" numFmtId="164" xfId="0"/>
    <xf applyAlignment="false" applyBorder="true" applyFont="true" applyProtection="false" borderId="3" fillId="0" fontId="6" numFmtId="166" xfId="0"/>
    <xf applyAlignment="false" applyBorder="true" applyFont="true" applyProtection="false" borderId="4" fillId="0" fontId="6" numFmtId="166" xfId="0"/>
    <xf applyAlignment="false" applyBorder="true" applyFont="true" applyProtection="false" borderId="0" fillId="0" fontId="6" numFmtId="164" xfId="0"/>
    <xf applyAlignment="false" applyBorder="true" applyFont="true" applyProtection="false" borderId="0" fillId="0" fontId="6" numFmtId="168" xfId="0"/>
    <xf applyAlignment="false" applyBorder="false" applyFont="true" applyProtection="false" borderId="0" fillId="0" fontId="6" numFmtId="164" xfId="0"/>
    <xf applyAlignment="true" applyBorder="true" applyFont="true" applyProtection="false" borderId="5" fillId="0" fontId="6" numFmtId="164" xfId="0">
      <alignment horizontal="general" indent="0" shrinkToFit="false" textRotation="0" vertical="top" wrapText="false"/>
    </xf>
    <xf applyAlignment="true" applyBorder="false" applyFont="true" applyProtection="false" borderId="0" fillId="0" fontId="6" numFmtId="164" xfId="0">
      <alignment horizontal="general" indent="0" shrinkToFit="false" textRotation="0" vertical="top" wrapText="true"/>
    </xf>
    <xf applyAlignment="true" applyBorder="false" applyFont="true" applyProtection="false" borderId="0" fillId="0" fontId="6" numFmtId="167" xfId="0">
      <alignment horizontal="left" indent="0" shrinkToFit="false" textRotation="0" vertical="top" wrapText="true"/>
    </xf>
    <xf applyAlignment="true" applyBorder="true" applyFont="true" applyProtection="false" borderId="6" fillId="0" fontId="6" numFmtId="164" xfId="0">
      <alignment horizontal="general" indent="0" shrinkToFit="false" textRotation="0" vertical="bottom" wrapText="true"/>
    </xf>
    <xf applyAlignment="true" applyBorder="true" applyFont="true" applyProtection="false" borderId="5" fillId="0" fontId="6" numFmtId="164" xfId="0">
      <alignment horizontal="general" indent="0" shrinkToFit="false" textRotation="0" vertical="bottom" wrapText="fals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false"/>
    </xf>
    <xf applyAlignment="false" applyBorder="false" applyFont="true" applyProtection="false" borderId="0" fillId="0" fontId="6" numFmtId="166" xfId="0"/>
    <xf applyAlignment="false" applyBorder="true" applyFont="true" applyProtection="false" borderId="6" fillId="0" fontId="6" numFmtId="166" xfId="0"/>
    <xf applyAlignment="false" applyBorder="true" applyFont="true" applyProtection="false" borderId="5" fillId="0" fontId="6" numFmtId="164" xfId="0"/>
    <xf applyAlignment="false" applyBorder="false" applyFont="true" applyProtection="false" borderId="0" fillId="0" fontId="6" numFmtId="168" xfId="0"/>
    <xf applyAlignment="false" applyBorder="true" applyFont="true" applyProtection="false" borderId="6" fillId="0" fontId="6" numFmtId="168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8" activeCellId="0" pane="topLeft" sqref="A8"/>
    </sheetView>
  </sheetViews>
  <cols>
    <col collapsed="false" hidden="false" max="1" min="1" style="1" width="3.61960784313725"/>
    <col collapsed="false" hidden="false" max="2" min="2" style="2" width="46.2901960784314"/>
    <col collapsed="false" hidden="false" max="3" min="3" style="1" width="6.95686274509804"/>
    <col collapsed="false" hidden="false" max="5" min="4" style="2" width="39.6666666666667"/>
    <col collapsed="false" hidden="false" max="6" min="6" style="2" width="11.7490196078431"/>
    <col collapsed="false" hidden="false" max="11" min="7" style="1" width="17.1764705882353"/>
    <col collapsed="false" hidden="false" max="12" min="12" style="1" width="17.1490196078431"/>
    <col collapsed="false" hidden="false" max="13" min="13" style="3" width="17.1764705882353"/>
    <col collapsed="false" hidden="false" max="14" min="14" style="1" width="9.09019607843137"/>
    <col collapsed="false" hidden="false" max="16" min="15" style="4" width="17.1764705882353"/>
    <col collapsed="false" hidden="false" max="17" min="17" style="1" width="17.7529411764706"/>
    <col collapsed="false" hidden="false" max="18" min="18" style="1" width="11.7490196078431"/>
    <col collapsed="false" hidden="false" max="20" min="19" style="1" width="17.1764705882353"/>
    <col collapsed="false" hidden="false" max="1023" min="21" style="1" width="11.7490196078431"/>
    <col collapsed="false" hidden="false" max="1025" min="1024" style="0" width="11.7490196078431"/>
  </cols>
  <sheetData>
    <row collapsed="false" customFormat="false" customHeight="false" hidden="false" ht="14.95" outlineLevel="0" r="1">
      <c r="A1" s="5" t="s">
        <v>0</v>
      </c>
      <c r="B1" s="5"/>
      <c r="C1" s="5"/>
      <c r="D1" s="5"/>
      <c r="E1" s="5"/>
      <c r="F1" s="5"/>
      <c r="G1" s="5" t="s">
        <v>1</v>
      </c>
      <c r="H1" s="5"/>
      <c r="I1" s="5"/>
      <c r="J1" s="5"/>
      <c r="K1" s="5"/>
      <c r="L1" s="5"/>
      <c r="M1" s="5"/>
      <c r="N1" s="5"/>
      <c r="O1" s="5"/>
      <c r="P1" s="5"/>
      <c r="Q1" s="5" t="s">
        <v>2</v>
      </c>
      <c r="R1" s="5"/>
      <c r="S1" s="5"/>
      <c r="T1" s="5"/>
    </row>
    <row collapsed="false" customFormat="false" customHeight="false" hidden="false" ht="51.65" outlineLevel="0" r="2">
      <c r="A2" s="5" t="s">
        <v>3</v>
      </c>
      <c r="B2" s="6" t="s">
        <v>4</v>
      </c>
      <c r="C2" s="5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5" t="s">
        <v>14</v>
      </c>
      <c r="M2" s="7" t="s">
        <v>15</v>
      </c>
      <c r="N2" s="5" t="s">
        <v>16</v>
      </c>
      <c r="O2" s="8" t="s">
        <v>17</v>
      </c>
      <c r="P2" s="9" t="s">
        <v>18</v>
      </c>
      <c r="Q2" s="5" t="s">
        <v>19</v>
      </c>
      <c r="R2" s="5" t="s">
        <v>16</v>
      </c>
      <c r="S2" s="5" t="s">
        <v>17</v>
      </c>
      <c r="T2" s="6" t="s">
        <v>18</v>
      </c>
    </row>
    <row collapsed="false" customFormat="true" customHeight="false" hidden="false" ht="14.15" outlineLevel="0" r="3" s="23">
      <c r="A3" s="10" t="n">
        <v>1</v>
      </c>
      <c r="B3" s="11" t="s">
        <v>20</v>
      </c>
      <c r="C3" s="12"/>
      <c r="D3" s="11"/>
      <c r="E3" s="11" t="s">
        <v>21</v>
      </c>
      <c r="F3" s="13" t="n">
        <v>1</v>
      </c>
      <c r="G3" s="14"/>
      <c r="H3" s="15"/>
      <c r="I3" s="15" t="n">
        <v>0.5</v>
      </c>
      <c r="J3" s="15"/>
      <c r="K3" s="15"/>
      <c r="L3" s="16" t="n">
        <f aca="false">SUM(G3:K3)</f>
        <v>0.5</v>
      </c>
      <c r="M3" s="17" t="e">
        <f aca="false">L3/_vtdhe</f>
        <v>#VALUE!</v>
      </c>
      <c r="N3" s="18" t="n">
        <v>1</v>
      </c>
      <c r="O3" s="19" t="n">
        <v>41899</v>
      </c>
      <c r="P3" s="20" t="n">
        <v>41899</v>
      </c>
      <c r="Q3" s="21" t="n">
        <f aca="false">15/60</f>
        <v>0.25</v>
      </c>
      <c r="R3" s="21" t="n">
        <v>1</v>
      </c>
      <c r="S3" s="22" t="n">
        <v>41899</v>
      </c>
      <c r="T3" s="22" t="n">
        <v>41899</v>
      </c>
    </row>
    <row collapsed="false" customFormat="true" customHeight="false" hidden="false" ht="14.15" outlineLevel="0" r="4" s="23">
      <c r="A4" s="24" t="n">
        <v>2</v>
      </c>
      <c r="B4" s="25" t="s">
        <v>22</v>
      </c>
      <c r="C4" s="26"/>
      <c r="D4" s="25"/>
      <c r="E4" s="25" t="s">
        <v>23</v>
      </c>
      <c r="F4" s="27" t="n">
        <v>1</v>
      </c>
      <c r="G4" s="28"/>
      <c r="H4" s="29"/>
      <c r="I4" s="29" t="n">
        <v>0.5</v>
      </c>
      <c r="J4" s="29"/>
      <c r="K4" s="29"/>
      <c r="L4" s="16" t="n">
        <f aca="false">SUM(G4:K4)</f>
        <v>0.5</v>
      </c>
      <c r="M4" s="17" t="e">
        <f aca="false">L4/_vtdhe</f>
        <v>#VALUE!</v>
      </c>
      <c r="N4" s="23" t="n">
        <v>1</v>
      </c>
      <c r="O4" s="30" t="n">
        <v>41899</v>
      </c>
      <c r="P4" s="31" t="n">
        <v>41899</v>
      </c>
      <c r="Q4" s="21" t="n">
        <f aca="false">40/60</f>
        <v>0.666666666666667</v>
      </c>
      <c r="R4" s="23" t="n">
        <v>1</v>
      </c>
      <c r="S4" s="22" t="n">
        <v>41899</v>
      </c>
      <c r="T4" s="22" t="n">
        <v>41899</v>
      </c>
    </row>
    <row collapsed="false" customFormat="true" customHeight="false" hidden="false" ht="14.15" outlineLevel="0" r="5" s="23">
      <c r="A5" s="24" t="n">
        <v>3</v>
      </c>
      <c r="B5" s="25" t="s">
        <v>24</v>
      </c>
      <c r="C5" s="26"/>
      <c r="D5" s="25"/>
      <c r="E5" s="25" t="s">
        <v>25</v>
      </c>
      <c r="F5" s="27" t="n">
        <v>1</v>
      </c>
      <c r="G5" s="28"/>
      <c r="H5" s="29"/>
      <c r="I5" s="29" t="n">
        <v>0.5</v>
      </c>
      <c r="J5" s="29"/>
      <c r="K5" s="29"/>
      <c r="L5" s="16" t="n">
        <f aca="false">SUM(G5:K5)</f>
        <v>0.5</v>
      </c>
      <c r="M5" s="17" t="e">
        <f aca="false">L5/_vtdhe</f>
        <v>#VALUE!</v>
      </c>
      <c r="N5" s="23" t="n">
        <v>1</v>
      </c>
      <c r="O5" s="30" t="n">
        <v>41899</v>
      </c>
      <c r="P5" s="31" t="n">
        <v>41899</v>
      </c>
      <c r="Q5" s="21" t="n">
        <f aca="false">25/60</f>
        <v>0.416666666666667</v>
      </c>
      <c r="R5" s="23" t="n">
        <v>1</v>
      </c>
      <c r="S5" s="22" t="n">
        <v>41899</v>
      </c>
      <c r="T5" s="22" t="n">
        <v>41899</v>
      </c>
    </row>
    <row collapsed="false" customFormat="true" customHeight="false" hidden="false" ht="14.15" outlineLevel="0" r="6" s="23">
      <c r="A6" s="24" t="n">
        <v>5</v>
      </c>
      <c r="B6" s="25" t="s">
        <v>26</v>
      </c>
      <c r="C6" s="26" t="s">
        <v>27</v>
      </c>
      <c r="D6" s="25"/>
      <c r="E6" s="25" t="s">
        <v>28</v>
      </c>
      <c r="F6" s="27" t="n">
        <v>2</v>
      </c>
      <c r="G6" s="28" t="n">
        <v>1</v>
      </c>
      <c r="H6" s="29"/>
      <c r="I6" s="29" t="n">
        <v>1</v>
      </c>
      <c r="J6" s="29"/>
      <c r="K6" s="29"/>
      <c r="L6" s="16" t="n">
        <f aca="false">SUM(G6:K6)</f>
        <v>2</v>
      </c>
      <c r="M6" s="17" t="e">
        <f aca="false">L6/_vtdhe</f>
        <v>#VALUE!</v>
      </c>
      <c r="N6" s="23" t="n">
        <v>1</v>
      </c>
      <c r="O6" s="30" t="n">
        <v>41901</v>
      </c>
      <c r="P6" s="31" t="n">
        <v>41901</v>
      </c>
      <c r="Q6" s="32" t="n">
        <f aca="false">35/60</f>
        <v>0.583333333333333</v>
      </c>
      <c r="R6" s="23" t="n">
        <v>2</v>
      </c>
      <c r="S6" s="33" t="n">
        <v>41905</v>
      </c>
      <c r="T6" s="33" t="n">
        <v>41905</v>
      </c>
    </row>
    <row collapsed="false" customFormat="true" customHeight="false" hidden="false" ht="14.15" outlineLevel="0" r="7" s="23">
      <c r="A7" s="24" t="n">
        <v>6</v>
      </c>
      <c r="B7" s="25" t="s">
        <v>29</v>
      </c>
      <c r="C7" s="26"/>
      <c r="D7" s="25"/>
      <c r="E7" s="25" t="s">
        <v>30</v>
      </c>
      <c r="F7" s="27" t="n">
        <v>1</v>
      </c>
      <c r="G7" s="28"/>
      <c r="H7" s="29"/>
      <c r="I7" s="29" t="n">
        <v>2</v>
      </c>
      <c r="J7" s="29"/>
      <c r="K7" s="29"/>
      <c r="L7" s="16" t="n">
        <f aca="false">SUM(G7:K7)</f>
        <v>2</v>
      </c>
      <c r="M7" s="17" t="e">
        <f aca="false">L7/_vtdhe</f>
        <v>#VALUE!</v>
      </c>
      <c r="N7" s="23" t="n">
        <v>1</v>
      </c>
      <c r="O7" s="30" t="n">
        <v>41902</v>
      </c>
      <c r="P7" s="31" t="n">
        <v>41902</v>
      </c>
      <c r="Q7" s="32" t="n">
        <f aca="false">(45/60)+(72/60)</f>
        <v>1.95</v>
      </c>
      <c r="R7" s="23" t="n">
        <v>2</v>
      </c>
      <c r="S7" s="33" t="n">
        <v>41910</v>
      </c>
      <c r="T7" s="34" t="n">
        <v>41912</v>
      </c>
    </row>
    <row collapsed="false" customFormat="true" customHeight="false" hidden="false" ht="14.15" outlineLevel="0" r="8" s="23">
      <c r="A8" s="24" t="n">
        <v>9</v>
      </c>
      <c r="B8" s="25" t="s">
        <v>31</v>
      </c>
      <c r="C8" s="26" t="s">
        <v>32</v>
      </c>
      <c r="D8" s="25"/>
      <c r="E8" s="25" t="s">
        <v>33</v>
      </c>
      <c r="F8" s="27" t="n">
        <v>1</v>
      </c>
      <c r="G8" s="28"/>
      <c r="H8" s="29"/>
      <c r="I8" s="29" t="n">
        <v>0.5</v>
      </c>
      <c r="J8" s="29"/>
      <c r="K8" s="29"/>
      <c r="L8" s="16" t="n">
        <f aca="false">SUM(G8:K8)</f>
        <v>0.5</v>
      </c>
      <c r="M8" s="17" t="e">
        <f aca="false">L8/_vtdhe</f>
        <v>#VALUE!</v>
      </c>
      <c r="N8" s="23" t="n">
        <v>1</v>
      </c>
      <c r="O8" s="30" t="n">
        <v>41903</v>
      </c>
      <c r="P8" s="31" t="n">
        <v>41903</v>
      </c>
      <c r="Q8" s="32" t="n">
        <f aca="false">23/60</f>
        <v>0.383333333333333</v>
      </c>
      <c r="R8" s="23" t="n">
        <v>3</v>
      </c>
      <c r="S8" s="33" t="n">
        <v>41913</v>
      </c>
      <c r="T8" s="33" t="n">
        <v>41913</v>
      </c>
    </row>
  </sheetData>
  <mergeCells count="3">
    <mergeCell ref="A1:F1"/>
    <mergeCell ref="G1:P1"/>
    <mergeCell ref="Q1: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2014-10-02T11:19:20.00Z</dcterms:created>
  <dc:creator>Héctor Román</dc:creator>
  <cp:revision>0</cp:revision>
</cp:coreProperties>
</file>