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2" firstSheet="0" activeTab="2"/>
  </bookViews>
  <sheets>
    <sheet name="schedule" sheetId="1" state="visible" r:id="rId2"/>
    <sheet name="task" sheetId="2" state="visible" r:id="rId3"/>
    <sheet name="logt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<sst xmlns="http://schemas.openxmlformats.org/spreadsheetml/2006/main" count="63" uniqueCount="44">
  <si>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</si>
  <si>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</si>
  <si>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</si>
  <si>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</si>
  <si>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</si>
  <si>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</si>
  <si>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</si>
  <si>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</si>
  <si>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</si>
  <si>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</si>
  <si>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</si>
  <si>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</si>
  <si>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</si>
  <si>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</si>
  <si>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</si>
  <si>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el plan del ciclo #4.</t>
  </si>
  <si>
    <t>Se completaron las formas TASK y SCHEDULE para el equipo y cada miembro de este. El equipo completo las formas SUMP, SUMQ y SUMS.</t>
  </si>
  <si>
    <t>Implementar la funcionalidad #1(Establecer la disponibilidad por día de un recurso).</t>
  </si>
  <si>
    <t>Se implementó la funcionalidad #1 del producto.</t>
  </si>
  <si>
    <t>Implementar la funcionalidad #4(Ver la calendarización de uno o más recursos en un rango de fechas).</t>
  </si>
  <si>
    <t>Se implementó la funcionalidad #4 del producto.</t>
  </si>
  <si>
    <t>Implementar la funcionalidad #3(Calendarizar un proyecto).</t>
  </si>
  <si>
    <t>Se implementó la funcionalidad #3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</si>
  <si>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</si>
  <si>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</si>
  <si>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</si>
  <si>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</si>
  <si>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</si>
  <si>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</si>
  <si>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</si>
  <si>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</si>
  <si>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</si>
  <si>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</si>
  <si>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</si>
  <si>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Trabaje en la versión final del documento de arquitectura.</t>
  </si>
  <si>
    <t>Actualizando las graficas generales del plan del proyecto.</t>
  </si>
  <si>
    <t>Reporte de pm y peer review form.</t>
  </si>
  <si>
    <t>Elabore el plan del ciclo #4.</t>
  </si>
  <si>
    <t>Realize el lanzamiento del ciclo #4.</t>
  </si>
  <si>
    <t>Rails getting started tutorial</t>
  </si>
  <si>
    <t>Preparando la presentacion semanal del estado del proyecto.</t>
  </si>
  <si>
    <t>Trabajando en la implementacion de la funcionalidad #1.</t>
  </si>
  <si>
    <t>Reasignando las tareas del plan.</t>
  </si>
  <si>
    <t>Defini los cambios que deben hacerse para la implementacion de la funcionalidad #4.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</si>
</sst>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HH:MM\ AM/PM"/>
    <numFmt numFmtId="167" formatCode="0.00"/>
    <numFmt numFmtId="168" formatCode="MM/DD/YY"/>
    <numFmt numFmtId="169" formatCode="HH:MM:SS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1" width="3.28571428571429"/>
    <col collapsed="false" hidden="false" max="2" min="2" style="2" width="32.8571428571429"/>
    <col collapsed="false" hidden="false" max="4" min="3" style="2" width="45.9948979591837"/>
    <col collapsed="false" hidden="false" max="6" min="5" style="1" width="15.7142857142857"/>
    <col collapsed="false" hidden="false" max="7" min="7" style="1" width="2.57142857142857"/>
    <col collapsed="false" hidden="false" max="12" min="8" style="1" width="15.7142857142857"/>
    <col collapsed="false" hidden="false" max="1013" min="13" style="1" width="11.4183673469388"/>
    <col collapsed="false" hidden="false" max="1025" min="1014" style="3" width="11.4183673469388"/>
  </cols>
  <sheetData>
    <row r="1" s="6" customFormat="true" ht="39.5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="7" customFormat="true" ht="35.05" hidden="false" customHeight="false" outlineLevel="0" collapsed="false">
      <c r="A2" s="7" t="n">
        <v>62</v>
      </c>
      <c r="B2" s="8" t="s">
        <v>11</v>
      </c>
      <c r="C2" s="2" t="s">
        <v>12</v>
      </c>
      <c r="D2" s="2" t="s">
        <v>12</v>
      </c>
      <c r="E2" s="9" t="n">
        <v>5</v>
      </c>
      <c r="F2" s="9" t="n">
        <v>8</v>
      </c>
      <c r="H2" s="7" t="n">
        <v>1</v>
      </c>
      <c r="I2" s="7" t="n">
        <v>1</v>
      </c>
      <c r="J2" s="7" t="n">
        <v>1</v>
      </c>
      <c r="K2" s="7" t="n">
        <v>1</v>
      </c>
      <c r="L2" s="7" t="n">
        <v>1</v>
      </c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0"/>
    </row>
    <row r="3" s="7" customFormat="true" ht="57.45" hidden="false" customHeight="false" outlineLevel="0" collapsed="false">
      <c r="A3" s="7" t="n">
        <v>63</v>
      </c>
      <c r="B3" s="8" t="s">
        <v>13</v>
      </c>
      <c r="C3" s="2" t="s">
        <v>14</v>
      </c>
      <c r="D3" s="2" t="s">
        <v>14</v>
      </c>
      <c r="E3" s="9" t="n">
        <v>5</v>
      </c>
      <c r="F3" s="9" t="n">
        <v>8</v>
      </c>
      <c r="H3" s="7" t="n">
        <v>1</v>
      </c>
      <c r="I3" s="7" t="n">
        <v>1</v>
      </c>
      <c r="J3" s="7" t="n">
        <v>1</v>
      </c>
      <c r="K3" s="7" t="n">
        <v>1</v>
      </c>
      <c r="L3" s="7" t="n">
        <v>1</v>
      </c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0"/>
    </row>
    <row r="4" customFormat="false" ht="35.05" hidden="false" customHeight="false" outlineLevel="0" collapsed="false">
      <c r="A4" s="7" t="n">
        <v>64</v>
      </c>
      <c r="B4" s="8" t="s">
        <v>15</v>
      </c>
      <c r="C4" s="2" t="s">
        <v>16</v>
      </c>
      <c r="D4" s="2" t="s">
        <v>16</v>
      </c>
      <c r="E4" s="9" t="n">
        <v>2</v>
      </c>
      <c r="F4" s="9" t="n">
        <v>8</v>
      </c>
      <c r="G4" s="7"/>
      <c r="H4" s="0"/>
      <c r="I4" s="0"/>
      <c r="J4" s="0"/>
      <c r="K4" s="7" t="n">
        <v>2</v>
      </c>
      <c r="L4" s="0"/>
      <c r="ALY4" s="3"/>
      <c r="AMJ4" s="0"/>
    </row>
    <row r="5" customFormat="false" ht="23.85" hidden="false" customHeight="false" outlineLevel="0" collapsed="false">
      <c r="A5" s="7" t="n">
        <v>70</v>
      </c>
      <c r="B5" s="8" t="s">
        <v>17</v>
      </c>
      <c r="C5" s="2" t="s">
        <v>18</v>
      </c>
      <c r="D5" s="2" t="s">
        <v>18</v>
      </c>
      <c r="E5" s="9" t="n">
        <v>8</v>
      </c>
      <c r="F5" s="9" t="n">
        <v>8</v>
      </c>
      <c r="G5" s="7"/>
      <c r="H5" s="0"/>
      <c r="I5" s="7" t="n">
        <v>4</v>
      </c>
      <c r="J5" s="0"/>
      <c r="K5" s="7" t="n">
        <v>4</v>
      </c>
      <c r="L5" s="0"/>
      <c r="ALY5" s="3"/>
      <c r="AMJ5" s="0"/>
    </row>
    <row r="6" customFormat="false" ht="35.05" hidden="false" customHeight="false" outlineLevel="0" collapsed="false">
      <c r="A6" s="7" t="n">
        <v>74</v>
      </c>
      <c r="B6" s="8" t="s">
        <v>19</v>
      </c>
      <c r="C6" s="2" t="s">
        <v>20</v>
      </c>
      <c r="D6" s="2" t="s">
        <v>20</v>
      </c>
      <c r="E6" s="9" t="n">
        <v>12</v>
      </c>
      <c r="F6" s="9" t="n">
        <v>9</v>
      </c>
      <c r="G6" s="7"/>
      <c r="H6" s="7" t="n">
        <v>4</v>
      </c>
      <c r="I6" s="7" t="n">
        <v>4</v>
      </c>
      <c r="J6" s="0"/>
      <c r="K6" s="7" t="n">
        <v>4</v>
      </c>
      <c r="L6" s="0"/>
      <c r="ALY6" s="3"/>
      <c r="AMJ6" s="0"/>
    </row>
    <row r="7" customFormat="false" ht="23.85" hidden="false" customHeight="false" outlineLevel="0" collapsed="false">
      <c r="A7" s="7" t="n">
        <v>76</v>
      </c>
      <c r="B7" s="8" t="s">
        <v>21</v>
      </c>
      <c r="C7" s="2" t="s">
        <v>22</v>
      </c>
      <c r="D7" s="2" t="s">
        <v>22</v>
      </c>
      <c r="E7" s="9" t="n">
        <v>15</v>
      </c>
      <c r="F7" s="9" t="n">
        <v>10</v>
      </c>
      <c r="G7" s="7"/>
      <c r="H7" s="7" t="n">
        <v>5</v>
      </c>
      <c r="I7" s="7" t="n">
        <v>5</v>
      </c>
      <c r="J7" s="0"/>
      <c r="K7" s="7" t="n">
        <v>5</v>
      </c>
      <c r="L7" s="0"/>
      <c r="ALY7" s="3"/>
      <c r="AMJ7" s="0"/>
    </row>
    <row r="8" customFormat="false" ht="35.05" hidden="false" customHeight="false" outlineLevel="0" collapsed="false">
      <c r="A8" s="7" t="n">
        <v>78</v>
      </c>
      <c r="B8" s="8" t="s">
        <v>23</v>
      </c>
      <c r="C8" s="2" t="s">
        <v>24</v>
      </c>
      <c r="D8" s="2" t="s">
        <v>24</v>
      </c>
      <c r="E8" s="9" t="n">
        <v>5</v>
      </c>
      <c r="F8" s="9" t="n">
        <v>10</v>
      </c>
      <c r="G8" s="7"/>
      <c r="H8" s="7" t="n">
        <v>1</v>
      </c>
      <c r="I8" s="7" t="n">
        <v>1</v>
      </c>
      <c r="J8" s="7" t="n">
        <v>1</v>
      </c>
      <c r="K8" s="7" t="n">
        <v>1</v>
      </c>
      <c r="L8" s="7" t="n">
        <v>1</v>
      </c>
      <c r="ALY8" s="3"/>
      <c r="AMJ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3" width="2.99489795918367"/>
    <col collapsed="false" hidden="false" max="3" min="2" style="3" width="13.1377551020408"/>
    <col collapsed="false" hidden="false" max="1025" min="4" style="3" width="11.8622448979592"/>
  </cols>
  <sheetData>
    <row r="1" customFormat="false" ht="30.75" hidden="false" customHeight="true" outlineLevel="0" collapsed="false">
      <c r="A1" s="4" t="s">
        <v>0</v>
      </c>
      <c r="B1" s="4" t="s">
        <v>25</v>
      </c>
      <c r="C1" s="4" t="s">
        <v>26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7" t="n">
        <v>64</v>
      </c>
      <c r="B2" s="7" t="n">
        <f aca="false">SUMIF(logt!G:G,task!A2,logt!F:F)/60</f>
        <v>2.35</v>
      </c>
      <c r="C2" s="7" t="n">
        <v>9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7" t="n">
        <v>62</v>
      </c>
      <c r="B3" s="7" t="n">
        <f aca="false">SUMIF(logt!G:G,task!A3,logt!F:F)/60</f>
        <v>0.483333333333333</v>
      </c>
      <c r="C3" s="7" t="n">
        <v>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0" customFormat="true" ht="12.75" hidden="false" customHeight="false" outlineLevel="0" collapsed="false">
      <c r="A4" s="7" t="n">
        <v>60</v>
      </c>
      <c r="B4" s="7" t="n">
        <f aca="false">SUMIF(logt!G:G,task!A4,logt!F:F)/60</f>
        <v>4.25</v>
      </c>
      <c r="C4" s="7" t="n">
        <v>8</v>
      </c>
    </row>
    <row r="5" customFormat="false" ht="12.8" hidden="false" customHeight="false" outlineLevel="0" collapsed="false">
      <c r="A5" s="11" t="n">
        <v>61</v>
      </c>
      <c r="B5" s="7" t="n">
        <f aca="false">SUMIF(logt!G:G,task!A5,logt!F:F)/60</f>
        <v>0.466666666666667</v>
      </c>
      <c r="C5" s="11" t="n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3" t="n">
        <v>70</v>
      </c>
      <c r="B6" s="7" t="n">
        <f aca="false">SUMIF(logt!G:G,task!A6,logt!F:F)/60</f>
        <v>13.6166666666667</v>
      </c>
      <c r="C6" s="3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/>
  <cols>
    <col collapsed="false" hidden="false" max="6" min="1" style="7" width="13.1377551020408"/>
    <col collapsed="false" hidden="false" max="7" min="7" style="7" width="6.28061224489796"/>
    <col collapsed="false" hidden="false" max="8" min="8" style="2" width="45.9948979591837"/>
    <col collapsed="false" hidden="false" max="1025" min="9" style="3" width="11.8622448979592"/>
  </cols>
  <sheetData>
    <row r="1" customFormat="false" ht="23.85" hidden="false" customHeight="false" outlineLevel="0" collapsed="false">
      <c r="A1" s="12" t="s">
        <v>27</v>
      </c>
      <c r="B1" s="13" t="s">
        <v>26</v>
      </c>
      <c r="C1" s="14" t="s">
        <v>28</v>
      </c>
      <c r="D1" s="14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5" t="n">
        <v>41924</v>
      </c>
      <c r="B2" s="7" t="n">
        <v>8</v>
      </c>
      <c r="C2" s="16" t="n">
        <v>0.677083333333333</v>
      </c>
      <c r="D2" s="16" t="n">
        <v>0.765972222222222</v>
      </c>
      <c r="E2" s="7" t="n">
        <v>0</v>
      </c>
      <c r="F2" s="17" t="n">
        <f aca="false">((HOUR(D2)-HOUR(C2))*60)+(MINUTE(D2)-MINUTE(C2))-E2</f>
        <v>128</v>
      </c>
      <c r="G2" s="7" t="n">
        <v>60</v>
      </c>
      <c r="H2" s="2" t="s">
        <v>34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0" customFormat="true" ht="12.8" hidden="false" customHeight="false" outlineLevel="0" collapsed="false">
      <c r="A3" s="18" t="n">
        <v>41925</v>
      </c>
      <c r="B3" s="11" t="n">
        <v>8</v>
      </c>
      <c r="C3" s="19" t="n">
        <v>0.375</v>
      </c>
      <c r="D3" s="19" t="n">
        <v>0.477083333333333</v>
      </c>
      <c r="E3" s="11" t="n">
        <v>20</v>
      </c>
      <c r="F3" s="17" t="n">
        <f aca="false">((HOUR(D3)-HOUR(C3))*60)+(MINUTE(D3)-MINUTE(C3))-E3</f>
        <v>127</v>
      </c>
      <c r="G3" s="11" t="n">
        <v>60</v>
      </c>
      <c r="H3" s="20" t="s">
        <v>34</v>
      </c>
    </row>
    <row r="4" s="3" customFormat="true" ht="12.8" hidden="false" customHeight="false" outlineLevel="0" collapsed="false">
      <c r="A4" s="21" t="n">
        <v>41925</v>
      </c>
      <c r="B4" s="22" t="n">
        <v>8</v>
      </c>
      <c r="C4" s="23" t="n">
        <v>0.608333333333333</v>
      </c>
      <c r="D4" s="23" t="n">
        <v>0.650694444444445</v>
      </c>
      <c r="E4" s="22" t="n">
        <v>0</v>
      </c>
      <c r="F4" s="24" t="n">
        <f aca="false">((HOUR(D4)-HOUR(C4))*60)+(MINUTE(D4)-MINUTE(C4))-E4</f>
        <v>61</v>
      </c>
      <c r="H4" s="2" t="s">
        <v>35</v>
      </c>
    </row>
    <row r="5" customFormat="false" ht="12.8" hidden="false" customHeight="false" outlineLevel="0" collapsed="false">
      <c r="A5" s="21" t="n">
        <v>41927</v>
      </c>
      <c r="B5" s="22" t="n">
        <v>8</v>
      </c>
      <c r="C5" s="23" t="n">
        <v>0.856944444444444</v>
      </c>
      <c r="D5" s="23" t="n">
        <v>0.876388888888889</v>
      </c>
      <c r="E5" s="22" t="n">
        <v>0</v>
      </c>
      <c r="F5" s="24" t="n">
        <f aca="false">((HOUR(D5)-HOUR(C5))*60)+(MINUTE(D5)-MINUTE(C5))-E5</f>
        <v>28</v>
      </c>
      <c r="G5" s="7" t="n">
        <v>61</v>
      </c>
      <c r="H5" s="2" t="s">
        <v>36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5" t="n">
        <v>41962</v>
      </c>
      <c r="B6" s="7" t="n">
        <v>9</v>
      </c>
      <c r="C6" s="16" t="n">
        <v>0.378472222222222</v>
      </c>
      <c r="D6" s="16" t="n">
        <v>0.436805555555555</v>
      </c>
      <c r="E6" s="7" t="n">
        <v>0</v>
      </c>
      <c r="F6" s="17" t="n">
        <f aca="false">((HOUR(D6)-HOUR(C6))*60)+(MINUTE(D6)-MINUTE(C6))-E6</f>
        <v>84</v>
      </c>
      <c r="G6" s="7" t="n">
        <v>64</v>
      </c>
      <c r="H6" s="25" t="s">
        <v>37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5" t="n">
        <v>41962</v>
      </c>
      <c r="B7" s="7" t="n">
        <v>9</v>
      </c>
      <c r="C7" s="16" t="n">
        <v>0.4375</v>
      </c>
      <c r="D7" s="16" t="n">
        <v>0.457638888888889</v>
      </c>
      <c r="E7" s="7" t="n">
        <v>0</v>
      </c>
      <c r="F7" s="17" t="n">
        <f aca="false">((HOUR(D7)-HOUR(C7))*60)+(MINUTE(D7)-MINUTE(C7))-E7</f>
        <v>29</v>
      </c>
      <c r="G7" s="7" t="n">
        <v>62</v>
      </c>
      <c r="H7" s="26" t="s">
        <v>38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3" customFormat="true" ht="12.8" hidden="false" customHeight="false" outlineLevel="0" collapsed="false">
      <c r="A8" s="15" t="n">
        <v>41963</v>
      </c>
      <c r="B8" s="7" t="n">
        <v>9</v>
      </c>
      <c r="C8" s="16" t="n">
        <v>0.405555555555555</v>
      </c>
      <c r="D8" s="16" t="n">
        <v>0.516666666666667</v>
      </c>
      <c r="E8" s="7" t="n">
        <v>34</v>
      </c>
      <c r="F8" s="17" t="n">
        <f aca="false">((HOUR(D8)-HOUR(C8))*60)+(MINUTE(D8)-MINUTE(C8))-E8</f>
        <v>126</v>
      </c>
      <c r="H8" s="2" t="s">
        <v>39</v>
      </c>
    </row>
    <row r="9" s="10" customFormat="true" ht="12.8" hidden="false" customHeight="false" outlineLevel="0" collapsed="false">
      <c r="A9" s="18" t="n">
        <v>41963</v>
      </c>
      <c r="B9" s="11" t="n">
        <v>9</v>
      </c>
      <c r="C9" s="19" t="n">
        <v>0.6375</v>
      </c>
      <c r="D9" s="19" t="n">
        <v>0.663194444444444</v>
      </c>
      <c r="E9" s="11" t="n">
        <v>0</v>
      </c>
      <c r="F9" s="17" t="n">
        <f aca="false">((HOUR(D9)-HOUR(C9))*60)+(MINUTE(D9)-MINUTE(C9))-E9</f>
        <v>37</v>
      </c>
      <c r="G9" s="11"/>
      <c r="H9" s="20" t="s">
        <v>40</v>
      </c>
    </row>
    <row r="10" s="3" customFormat="true" ht="12.8" hidden="false" customHeight="false" outlineLevel="0" collapsed="false">
      <c r="A10" s="21" t="n">
        <v>41963</v>
      </c>
      <c r="B10" s="22" t="n">
        <v>9</v>
      </c>
      <c r="C10" s="23" t="n">
        <v>0.791666666666667</v>
      </c>
      <c r="D10" s="23" t="n">
        <v>0.829861111111111</v>
      </c>
      <c r="E10" s="22" t="n">
        <v>9</v>
      </c>
      <c r="F10" s="17" t="n">
        <f aca="false">((HOUR(D10)-HOUR(C10))*60)+(MINUTE(D10)-MINUTE(C10))-E10</f>
        <v>46</v>
      </c>
      <c r="H10" s="20" t="s">
        <v>40</v>
      </c>
    </row>
    <row r="11" customFormat="false" ht="12.8" hidden="false" customHeight="false" outlineLevel="0" collapsed="false">
      <c r="A11" s="21" t="n">
        <v>41964</v>
      </c>
      <c r="B11" s="22" t="n">
        <v>9</v>
      </c>
      <c r="C11" s="23" t="n">
        <v>0.45625</v>
      </c>
      <c r="D11" s="23" t="n">
        <v>0.509722222222222</v>
      </c>
      <c r="E11" s="22" t="n">
        <v>40</v>
      </c>
      <c r="F11" s="17" t="n">
        <f aca="false">((HOUR(D11)-HOUR(C11))*60)+(MINUTE(D11)-MINUTE(C11))-E11</f>
        <v>37</v>
      </c>
      <c r="G11" s="7" t="n">
        <v>70</v>
      </c>
      <c r="H11" s="8" t="s">
        <v>41</v>
      </c>
    </row>
    <row r="12" customFormat="false" ht="12.8" hidden="false" customHeight="false" outlineLevel="0" collapsed="false">
      <c r="A12" s="21" t="n">
        <v>41964</v>
      </c>
      <c r="B12" s="22" t="n">
        <v>9</v>
      </c>
      <c r="C12" s="23" t="n">
        <v>0.640972222222222</v>
      </c>
      <c r="D12" s="23" t="n">
        <v>0.738194444444444</v>
      </c>
      <c r="E12" s="22" t="n">
        <v>0</v>
      </c>
      <c r="F12" s="17" t="n">
        <f aca="false">((HOUR(D12)-HOUR(C12))*60)+(MINUTE(D12)-MINUTE(C12))-E12</f>
        <v>140</v>
      </c>
      <c r="G12" s="7" t="n">
        <v>70</v>
      </c>
      <c r="H12" s="2" t="s">
        <v>41</v>
      </c>
    </row>
    <row r="13" customFormat="false" ht="12.8" hidden="false" customHeight="false" outlineLevel="0" collapsed="false">
      <c r="A13" s="21" t="n">
        <v>41965</v>
      </c>
      <c r="B13" s="22" t="n">
        <v>9</v>
      </c>
      <c r="C13" s="23" t="n">
        <v>0.604166666666667</v>
      </c>
      <c r="D13" s="23" t="n">
        <v>0.732638888888889</v>
      </c>
      <c r="E13" s="22" t="n">
        <v>15</v>
      </c>
      <c r="F13" s="17" t="n">
        <f aca="false">((HOUR(D13)-HOUR(C13))*60)+(MINUTE(D13)-MINUTE(C13))-E13</f>
        <v>170</v>
      </c>
      <c r="G13" s="7" t="n">
        <v>70</v>
      </c>
      <c r="H13" s="2" t="s">
        <v>41</v>
      </c>
    </row>
    <row r="14" customFormat="false" ht="12.8" hidden="false" customHeight="false" outlineLevel="0" collapsed="false">
      <c r="A14" s="27" t="n">
        <v>41965</v>
      </c>
      <c r="B14" s="22" t="n">
        <v>9</v>
      </c>
      <c r="C14" s="23" t="n">
        <v>0.829166666666667</v>
      </c>
      <c r="D14" s="23" t="n">
        <v>0.966666666666667</v>
      </c>
      <c r="E14" s="22" t="n">
        <v>0</v>
      </c>
      <c r="F14" s="17" t="n">
        <f aca="false">((HOUR(D14)-HOUR(C14))*60)+(MINUTE(D14)-MINUTE(C14))-E14</f>
        <v>198</v>
      </c>
      <c r="G14" s="7" t="n">
        <v>70</v>
      </c>
      <c r="H14" s="8" t="s">
        <v>41</v>
      </c>
    </row>
    <row r="15" customFormat="false" ht="12.8" hidden="false" customHeight="false" outlineLevel="0" collapsed="false">
      <c r="A15" s="27" t="n">
        <v>41966</v>
      </c>
      <c r="B15" s="22" t="n">
        <v>10</v>
      </c>
      <c r="C15" s="23" t="n">
        <v>0.495833333333333</v>
      </c>
      <c r="D15" s="23" t="n">
        <v>0.620833333333333</v>
      </c>
      <c r="E15" s="22" t="n">
        <v>35</v>
      </c>
      <c r="F15" s="24" t="n">
        <f aca="false">((HOUR(D15)-HOUR(C15))*60)+(MINUTE(D15)-MINUTE(C15))-E15</f>
        <v>145</v>
      </c>
      <c r="G15" s="7" t="n">
        <v>70</v>
      </c>
      <c r="H15" s="8" t="s">
        <v>41</v>
      </c>
    </row>
    <row r="16" customFormat="false" ht="12.8" hidden="false" customHeight="false" outlineLevel="0" collapsed="false">
      <c r="A16" s="27" t="n">
        <v>41967</v>
      </c>
      <c r="B16" s="22" t="n">
        <v>10</v>
      </c>
      <c r="C16" s="23" t="n">
        <v>0.890972222222222</v>
      </c>
      <c r="D16" s="23" t="n">
        <v>0.90625</v>
      </c>
      <c r="E16" s="22" t="n">
        <v>0</v>
      </c>
      <c r="F16" s="24" t="n">
        <f aca="false">((HOUR(D16)-HOUR(C16))*60)+(MINUTE(D16)-MINUTE(C16))-E16</f>
        <v>22</v>
      </c>
      <c r="G16" s="3" t="n">
        <v>70</v>
      </c>
      <c r="H16" s="8" t="s">
        <v>41</v>
      </c>
    </row>
    <row r="17" customFormat="false" ht="12.8" hidden="false" customHeight="false" outlineLevel="0" collapsed="false">
      <c r="A17" s="27" t="n">
        <v>41968</v>
      </c>
      <c r="B17" s="22" t="n">
        <v>10</v>
      </c>
      <c r="C17" s="23" t="n">
        <v>0.332638888888889</v>
      </c>
      <c r="D17" s="23" t="n">
        <v>0.372222222222222</v>
      </c>
      <c r="E17" s="22" t="n">
        <v>0</v>
      </c>
      <c r="F17" s="24" t="n">
        <f aca="false">((HOUR(D17)-HOUR(C17))*60)+(MINUTE(D17)-MINUTE(C17))-E17</f>
        <v>57</v>
      </c>
      <c r="G17" s="3" t="n">
        <v>64</v>
      </c>
      <c r="H17" s="8" t="s">
        <v>42</v>
      </c>
    </row>
    <row r="18" customFormat="false" ht="12.8" hidden="false" customHeight="false" outlineLevel="0" collapsed="false">
      <c r="A18" s="15" t="n">
        <v>41968</v>
      </c>
      <c r="B18" s="7" t="n">
        <v>10</v>
      </c>
      <c r="C18" s="16" t="n">
        <v>0.375694444444444</v>
      </c>
      <c r="D18" s="16" t="n">
        <v>0.427083333333333</v>
      </c>
      <c r="E18" s="7" t="n">
        <v>0</v>
      </c>
      <c r="F18" s="24" t="n">
        <f aca="false">((HOUR(D18)-HOUR(C18))*60)+(MINUTE(D18)-MINUTE(C18))-E18</f>
        <v>74</v>
      </c>
      <c r="G18" s="7" t="n">
        <v>70</v>
      </c>
      <c r="H18" s="8" t="s">
        <v>41</v>
      </c>
    </row>
    <row r="19" customFormat="false" ht="12.8" hidden="false" customHeight="false" outlineLevel="0" collapsed="false">
      <c r="A19" s="28" t="n">
        <v>41968</v>
      </c>
      <c r="B19" s="7" t="n">
        <v>10</v>
      </c>
      <c r="C19" s="29" t="n">
        <v>0.581944444444444</v>
      </c>
      <c r="D19" s="29" t="n">
        <v>0.620833333333333</v>
      </c>
      <c r="E19" s="7" t="n">
        <v>25</v>
      </c>
      <c r="F19" s="24" t="n">
        <f aca="false">((HOUR(D19)-HOUR(C19))*60)+(MINUTE(D19)-MINUTE(C19))-E19</f>
        <v>31</v>
      </c>
      <c r="G19" s="7" t="n">
        <v>70</v>
      </c>
      <c r="H19" s="8" t="s">
        <v>41</v>
      </c>
    </row>
    <row r="20" customFormat="false" ht="23.85" hidden="false" customHeight="false" outlineLevel="0" collapsed="false">
      <c r="A20" s="28" t="n">
        <v>41970</v>
      </c>
      <c r="B20" s="7" t="n">
        <v>10</v>
      </c>
      <c r="C20" s="29" t="n">
        <v>0.4125</v>
      </c>
      <c r="D20" s="29" t="n">
        <v>0.484722222222222</v>
      </c>
      <c r="E20" s="7" t="n">
        <v>0</v>
      </c>
      <c r="F20" s="24" t="n">
        <f aca="false">((HOUR(D20)-HOUR(C20))*60)+(MINUTE(D20)-MINUTE(C20))-E20</f>
        <v>104</v>
      </c>
      <c r="G20" s="7" t="n">
        <v>74</v>
      </c>
      <c r="H20" s="2" t="s">
        <v>43</v>
      </c>
    </row>
    <row r="21" customFormat="false" ht="12.8" hidden="false" customHeight="false" outlineLevel="0" collapsed="false">
      <c r="A21" s="28" t="n">
        <v>41970</v>
      </c>
      <c r="B21" s="7" t="n">
        <v>10</v>
      </c>
      <c r="C21" s="29" t="n">
        <v>0.638194444444444</v>
      </c>
      <c r="D21" s="29" t="n">
        <v>0.681944444444444</v>
      </c>
      <c r="E21" s="7" t="n">
        <v>0</v>
      </c>
      <c r="F21" s="24" t="n">
        <f aca="false">((HOUR(D21)-HOUR(C21))*60)+(MINUTE(D21)-MINUTE(C21))-E21</f>
        <v>63</v>
      </c>
      <c r="H21" s="2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9432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2014-10-24T00:02:37Z</dcterms:created>
  <dc:creator>Héctor Román</dc:creator>
  <dc:language>en-US</dc:language>
  <dcterms:modified xsi:type="dcterms:W3CDTF">2014-11-27T15:49:28Z</dcterms:modified>
  <cp:revision>10</cp:revision>
</cp:coreProperties>
</file>