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8" i="2"/>
  <c r="B4" l="1"/>
  <c r="F7" i="3"/>
  <c r="F14"/>
  <c r="B13" i="2" s="1"/>
  <c r="F13" i="3"/>
  <c r="B9" i="2" s="1"/>
  <c r="F12" i="3"/>
  <c r="F10"/>
  <c r="B10" i="2" s="1"/>
  <c r="F2" i="3"/>
  <c r="F3"/>
  <c r="B3" i="2" s="1"/>
  <c r="F4" i="3"/>
  <c r="B5" i="2" s="1"/>
  <c r="F5" i="3"/>
  <c r="B6" i="2" s="1"/>
  <c r="F6" i="3"/>
  <c r="B11" i="2" s="1"/>
  <c r="F8" i="3"/>
  <c r="B7" i="2" s="1"/>
  <c r="F9" i="3"/>
  <c r="B12" i="2" s="1"/>
  <c r="B2" l="1"/>
</calcChain>
</file>

<file path=xl/sharedStrings.xml><?xml version="1.0" encoding="utf-8"?>
<sst xmlns="http://schemas.openxmlformats.org/spreadsheetml/2006/main" count="57" uniqueCount="49">
  <si>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</si>
  <si>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</si>
  <si>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</si>
  <si>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</si>
  <si>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</si>
  <si>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</si>
  <si>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</si>
  <si>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</si>
  <si>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</si>
  <si>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</si>
  <si>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</si>
  <si>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</si>
  <si>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</si>
  <si>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</si>
  <si>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</si>
  <si>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</si>
  <si>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</si>
  <si>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</si>
  <si>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</si>
  <si>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</si>
  <si>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</si>
  <si>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</si>
  <si>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#3 con el cliente.</t>
  </si>
  <si>
    <t>Preparación para presentación de RedMine</t>
  </si>
  <si>
    <t>Preparacion para presentacion de Rails</t>
  </si>
  <si>
    <t>Presentar al equipo de la herramienta Redmine.</t>
  </si>
  <si>
    <t>Presentar al equipo herramienta Rails</t>
  </si>
  <si>
    <t>Curso basico de Ruby</t>
  </si>
  <si>
    <t>Presentar al equipo el framework Rails.</t>
  </si>
  <si>
    <t>Análisis en grupo del diagrama de flujo del algoritmo de calendarización.</t>
  </si>
  <si>
    <t>Elaborar el reporte de cierre del ciclo #2.</t>
  </si>
  <si>
    <t>Reunión de equipo para analizar la versión final del documento de requerimientos.</t>
  </si>
  <si>
    <t>Elaborar el plan del ciclo #2 de TSPi.</t>
  </si>
  <si>
    <t>Crear el esquema del documento de arquitectura.</t>
  </si>
  <si>
    <t>Crear la agenda para la reunión #3 con el cliente.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</si>
  <si>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</si>
  <si>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</si>
  <si>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</si>
  <si>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</si>
  <si>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</si>
  <si>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</si>
  <si>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</si>
  <si>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</si>
  <si>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</si>
  <si>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</si>
  <si>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</si>
  <si>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</si>
  <si>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</si>
  <si>
    <t>Physical Data Model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</si>
</sst>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applyFont="1" applyFill="1" applyBorder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abSelected="1" zoomScaleNormal="100" workbookViewId="0">
      <selection activeCell="C3" sqref="C3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">
        <v>32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">
        <v>33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">
        <v>31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">
        <v>34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">
        <v>22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">
        <v>35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">
        <v>25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">
        <v>36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">
        <v>37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">
        <v>38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">
        <v>39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">
        <v>40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">
        <v>41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">
        <v>42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">
        <v>43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>
      <c r="A19" s="8">
        <v>41</v>
      </c>
      <c r="B19" s="9" t="s">
        <v>44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>
      <c r="A20" s="8">
        <v>42</v>
      </c>
      <c r="B20" s="9" t="s">
        <v>45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>
      <c r="A21" s="8">
        <v>43</v>
      </c>
      <c r="B21" s="9" t="s">
        <v>28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>
      <c r="A22" s="8">
        <v>44</v>
      </c>
      <c r="B22" s="9" t="s">
        <v>46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>
      <c r="A23" s="8">
        <v>45</v>
      </c>
      <c r="B23" s="9" t="s">
        <v>47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zoomScaleNormal="100" workbookViewId="0">
      <selection activeCell="G11" sqref="G11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>
      <c r="A5" s="4">
        <v>30</v>
      </c>
      <c r="B5" s="4">
        <f>SUMIF(logt!$G:$G,A5,logt!$F:$F)/60</f>
        <v>0.36666666666666664</v>
      </c>
      <c r="C5" s="4">
        <v>4</v>
      </c>
    </row>
    <row r="6" spans="1:3" s="12" customFormat="1">
      <c r="A6" s="31">
        <v>31</v>
      </c>
      <c r="B6" s="4">
        <f>SUMIF(logt!$G:$G,A6,logt!$F:$F)/60</f>
        <v>3.25</v>
      </c>
      <c r="C6" s="31">
        <v>4</v>
      </c>
    </row>
    <row r="7" spans="1:3">
      <c r="A7" s="4">
        <v>32</v>
      </c>
      <c r="B7" s="4">
        <f>SUMIF(logt!$G:$G,A7,logt!$F:$F)/60</f>
        <v>0.6333333333333333</v>
      </c>
      <c r="C7" s="4">
        <v>5</v>
      </c>
    </row>
    <row r="8" spans="1:3">
      <c r="A8" s="4">
        <v>37</v>
      </c>
      <c r="B8" s="4">
        <f>SUMIF(logt!$G:$G,A8,logt!$F:$F)/60</f>
        <v>1.8333333333333333</v>
      </c>
      <c r="C8" s="4">
        <v>5</v>
      </c>
    </row>
    <row r="9" spans="1:3">
      <c r="A9" s="4">
        <v>38</v>
      </c>
      <c r="B9" s="4">
        <f>SUMIF(logt!$G:$G,A9,logt!$F:$F)/60</f>
        <v>0.48333333333333334</v>
      </c>
      <c r="C9" s="4">
        <v>5</v>
      </c>
    </row>
    <row r="10" spans="1:3" s="12" customFormat="1">
      <c r="A10" s="31">
        <v>41</v>
      </c>
      <c r="B10" s="4">
        <f>SUMIF(logt!$G:$G,A10,logt!$F:$F)/60</f>
        <v>1.25</v>
      </c>
      <c r="C10" s="31">
        <v>5</v>
      </c>
    </row>
    <row r="11" spans="1:3">
      <c r="A11" s="4">
        <v>42</v>
      </c>
      <c r="B11" s="4">
        <f>SUMIF(logt!$G:$G,A11,logt!$F:$F)/60</f>
        <v>4.416666666666667</v>
      </c>
      <c r="C11" s="4">
        <v>4</v>
      </c>
    </row>
    <row r="12" spans="1:3">
      <c r="A12" s="4">
        <v>43</v>
      </c>
      <c r="B12" s="4">
        <f>SUMIF(logt!$G:$G,A12,logt!$F:$F)/60</f>
        <v>1.3333333333333333</v>
      </c>
      <c r="C12" s="4">
        <v>5</v>
      </c>
    </row>
    <row r="13" spans="1:3">
      <c r="A13" s="4">
        <v>45</v>
      </c>
      <c r="B13" s="4">
        <f>SUMIF(logt!$G:$G,A13,logt!$F:$F)/60</f>
        <v>0.95</v>
      </c>
      <c r="C13" s="4">
        <v>5</v>
      </c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workbookViewId="0">
      <selection activeCell="D22" sqref="D22"/>
    </sheetView>
  </sheetViews>
  <sheetFormatPr baseColWidth="10" defaultColWidth="11.85546875" defaultRowHeight="12.75"/>
  <cols>
    <col min="1" max="1" width="13.140625" style="14" customWidth="1"/>
    <col min="2" max="2" width="13.140625" style="27" customWidth="1"/>
    <col min="3" max="4" width="13.140625" style="17" customWidth="1"/>
    <col min="5" max="5" width="13.140625" style="27" customWidth="1"/>
    <col min="6" max="6" width="13.140625" style="18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25" t="s">
        <v>13</v>
      </c>
      <c r="B1" s="26" t="s">
        <v>7</v>
      </c>
      <c r="C1" s="25" t="s">
        <v>14</v>
      </c>
      <c r="D1" s="25" t="s">
        <v>15</v>
      </c>
      <c r="E1" s="26" t="s">
        <v>16</v>
      </c>
      <c r="F1" s="25" t="s">
        <v>17</v>
      </c>
      <c r="G1" s="25" t="s">
        <v>18</v>
      </c>
      <c r="H1" s="25" t="s">
        <v>19</v>
      </c>
    </row>
    <row r="2" spans="1:8">
      <c r="A2" s="14">
        <v>41924</v>
      </c>
      <c r="B2" s="27">
        <v>4</v>
      </c>
      <c r="C2" s="15">
        <v>0.63541666666666663</v>
      </c>
      <c r="D2" s="15">
        <v>0.65625</v>
      </c>
      <c r="E2" s="29">
        <v>0</v>
      </c>
      <c r="F2" s="16">
        <f t="shared" ref="F2:F14" si="0">((HOUR(D2)-HOUR(C2))*60)+(MINUTE(D2)-MINUTE(C2))-E2</f>
        <v>30</v>
      </c>
      <c r="G2" s="4">
        <v>24</v>
      </c>
      <c r="H2" s="9" t="s">
        <v>20</v>
      </c>
    </row>
    <row r="3" spans="1:8">
      <c r="A3" s="14">
        <v>41924</v>
      </c>
      <c r="B3" s="27">
        <v>4</v>
      </c>
      <c r="C3" s="17">
        <v>0.65972222222222221</v>
      </c>
      <c r="D3" s="17">
        <v>0.67708333333333337</v>
      </c>
      <c r="E3" s="27">
        <v>0</v>
      </c>
      <c r="F3" s="16">
        <f t="shared" si="0"/>
        <v>25</v>
      </c>
      <c r="G3" s="4">
        <v>25</v>
      </c>
      <c r="H3" s="7" t="s">
        <v>21</v>
      </c>
    </row>
    <row r="4" spans="1:8">
      <c r="A4" s="14">
        <v>41926</v>
      </c>
      <c r="B4" s="27">
        <v>4</v>
      </c>
      <c r="C4" s="17">
        <v>0.3979166666666667</v>
      </c>
      <c r="D4" s="17">
        <v>0.41319444444444442</v>
      </c>
      <c r="E4" s="27">
        <v>0</v>
      </c>
      <c r="F4" s="16">
        <f t="shared" si="0"/>
        <v>22</v>
      </c>
      <c r="G4" s="4">
        <v>30</v>
      </c>
      <c r="H4" s="7" t="s">
        <v>22</v>
      </c>
    </row>
    <row r="5" spans="1:8" s="12" customFormat="1">
      <c r="A5" s="19">
        <v>41926</v>
      </c>
      <c r="B5" s="27">
        <v>4</v>
      </c>
      <c r="C5" s="20">
        <v>0.83333333333333337</v>
      </c>
      <c r="D5" s="20">
        <v>0.98263888888888884</v>
      </c>
      <c r="E5" s="21">
        <v>20</v>
      </c>
      <c r="F5" s="16">
        <f t="shared" si="0"/>
        <v>195</v>
      </c>
      <c r="G5" s="21">
        <v>31</v>
      </c>
      <c r="H5" s="19" t="s">
        <v>23</v>
      </c>
    </row>
    <row r="6" spans="1:8">
      <c r="A6" s="22">
        <v>41928</v>
      </c>
      <c r="B6" s="27">
        <v>4</v>
      </c>
      <c r="C6" s="23">
        <v>0.375</v>
      </c>
      <c r="D6" s="23">
        <v>0.58333333333333337</v>
      </c>
      <c r="E6" s="30">
        <v>35</v>
      </c>
      <c r="F6" s="16">
        <f t="shared" si="0"/>
        <v>265</v>
      </c>
      <c r="G6" s="4">
        <v>42</v>
      </c>
      <c r="H6" s="7" t="s">
        <v>24</v>
      </c>
    </row>
    <row r="7" spans="1:8" ht="25.5">
      <c r="A7" s="32">
        <v>41930</v>
      </c>
      <c r="B7" s="29">
        <v>4</v>
      </c>
      <c r="C7" s="23">
        <v>0.62638888888888888</v>
      </c>
      <c r="D7" s="23">
        <v>0.70486111111111116</v>
      </c>
      <c r="E7" s="30">
        <v>0</v>
      </c>
      <c r="F7" s="16">
        <f t="shared" si="0"/>
        <v>113</v>
      </c>
      <c r="G7" s="4">
        <v>28</v>
      </c>
      <c r="H7" s="7" t="s">
        <v>31</v>
      </c>
    </row>
    <row r="8" spans="1:8">
      <c r="A8" s="22">
        <v>41931</v>
      </c>
      <c r="B8" s="27">
        <v>5</v>
      </c>
      <c r="C8" s="23">
        <v>0.68333333333333324</v>
      </c>
      <c r="D8" s="23">
        <v>0.70972222222222225</v>
      </c>
      <c r="E8" s="30">
        <v>0</v>
      </c>
      <c r="F8" s="16">
        <f t="shared" si="0"/>
        <v>38</v>
      </c>
      <c r="G8" s="4">
        <v>32</v>
      </c>
      <c r="H8" s="7" t="s">
        <v>25</v>
      </c>
    </row>
    <row r="9" spans="1:8">
      <c r="A9" s="22">
        <v>41931</v>
      </c>
      <c r="B9" s="27">
        <v>5</v>
      </c>
      <c r="C9" s="23">
        <v>0.70972222222222225</v>
      </c>
      <c r="D9" s="23">
        <v>0.74305555555555547</v>
      </c>
      <c r="E9" s="30">
        <v>0</v>
      </c>
      <c r="F9" s="16">
        <f t="shared" si="0"/>
        <v>48</v>
      </c>
      <c r="G9" s="4">
        <v>43</v>
      </c>
      <c r="H9" s="7" t="s">
        <v>26</v>
      </c>
    </row>
    <row r="10" spans="1:8">
      <c r="A10" s="22">
        <v>41932</v>
      </c>
      <c r="B10" s="27">
        <v>5</v>
      </c>
      <c r="C10" s="23">
        <v>0.75</v>
      </c>
      <c r="D10" s="23">
        <v>0.82291666666666663</v>
      </c>
      <c r="E10" s="30">
        <v>30</v>
      </c>
      <c r="F10" s="16">
        <f t="shared" si="0"/>
        <v>75</v>
      </c>
      <c r="G10" s="4">
        <v>41</v>
      </c>
      <c r="H10" s="7" t="s">
        <v>27</v>
      </c>
    </row>
    <row r="11" spans="1:8">
      <c r="A11" s="22">
        <v>41935</v>
      </c>
      <c r="B11" s="28">
        <v>5</v>
      </c>
      <c r="C11" s="23">
        <v>0.625</v>
      </c>
      <c r="D11" s="23">
        <v>0.70833333333333337</v>
      </c>
      <c r="E11" s="30">
        <v>10</v>
      </c>
      <c r="F11" s="24">
        <v>110</v>
      </c>
      <c r="G11" s="4">
        <v>37</v>
      </c>
      <c r="H11" s="7" t="s">
        <v>48</v>
      </c>
    </row>
    <row r="12" spans="1:8">
      <c r="A12" s="22">
        <v>41938</v>
      </c>
      <c r="B12" s="28">
        <v>5</v>
      </c>
      <c r="C12" s="23">
        <v>0.41805555555555557</v>
      </c>
      <c r="D12" s="23">
        <v>0.44027777777777777</v>
      </c>
      <c r="E12" s="30">
        <v>0</v>
      </c>
      <c r="F12" s="24">
        <f t="shared" si="0"/>
        <v>32</v>
      </c>
      <c r="G12" s="4">
        <v>43</v>
      </c>
      <c r="H12" s="9" t="s">
        <v>28</v>
      </c>
    </row>
    <row r="13" spans="1:8" ht="25.5">
      <c r="A13" s="22">
        <v>41938</v>
      </c>
      <c r="B13" s="28">
        <v>5</v>
      </c>
      <c r="C13" s="23">
        <v>0.44166666666666665</v>
      </c>
      <c r="D13" s="23">
        <v>0.46180555555555558</v>
      </c>
      <c r="E13" s="30">
        <v>0</v>
      </c>
      <c r="F13" s="24">
        <f t="shared" si="0"/>
        <v>29</v>
      </c>
      <c r="G13" s="4">
        <v>38</v>
      </c>
      <c r="H13" s="7" t="s">
        <v>29</v>
      </c>
    </row>
    <row r="14" spans="1:8">
      <c r="A14" s="22">
        <v>41938</v>
      </c>
      <c r="B14" s="28">
        <v>5</v>
      </c>
      <c r="C14" s="23">
        <v>0.46527777777777773</v>
      </c>
      <c r="D14" s="23">
        <v>0.50486111111111109</v>
      </c>
      <c r="E14" s="30">
        <v>0</v>
      </c>
      <c r="F14" s="24">
        <f t="shared" si="0"/>
        <v>57</v>
      </c>
      <c r="G14" s="4">
        <v>45</v>
      </c>
      <c r="H14" s="7" t="s">
        <v>30</v>
      </c>
    </row>
    <row r="15" spans="1:8">
      <c r="A15" s="22"/>
      <c r="B15" s="28"/>
      <c r="C15" s="23"/>
      <c r="D15" s="23"/>
      <c r="E15" s="30"/>
      <c r="F15" s="24"/>
    </row>
    <row r="17" spans="1:8">
      <c r="F17" s="16"/>
    </row>
    <row r="18" spans="1:8" s="12" customFormat="1">
      <c r="A18" s="19"/>
      <c r="B18" s="21"/>
      <c r="C18" s="20"/>
      <c r="D18" s="20"/>
      <c r="E18" s="21"/>
      <c r="F18" s="19"/>
      <c r="G18" s="19"/>
      <c r="H18" s="19"/>
    </row>
    <row r="19" spans="1:8">
      <c r="A19" s="22"/>
      <c r="B19" s="28"/>
      <c r="C19" s="23"/>
      <c r="D19" s="23"/>
      <c r="E19" s="30"/>
      <c r="F19" s="24"/>
    </row>
    <row r="20" spans="1:8">
      <c r="A20" s="22"/>
      <c r="B20" s="28"/>
      <c r="C20" s="23"/>
      <c r="D20" s="23"/>
      <c r="E20" s="30"/>
      <c r="F20" s="24"/>
    </row>
    <row r="21" spans="1:8">
      <c r="A21" s="22"/>
      <c r="B21" s="28"/>
      <c r="C21" s="23"/>
      <c r="D21" s="23"/>
      <c r="E21" s="30"/>
      <c r="F21" s="24"/>
    </row>
    <row r="22" spans="1:8">
      <c r="A22" s="22"/>
      <c r="B22" s="28"/>
      <c r="C22" s="23"/>
      <c r="D22" s="23"/>
      <c r="E22" s="30"/>
      <c r="F22" s="24"/>
    </row>
    <row r="23" spans="1:8">
      <c r="A23" s="22"/>
      <c r="B23" s="28"/>
      <c r="C23" s="23"/>
      <c r="D23" s="23"/>
      <c r="E23" s="30"/>
      <c r="F23" s="24"/>
    </row>
    <row r="24" spans="1:8">
      <c r="A24" s="22"/>
      <c r="B24" s="28"/>
      <c r="C24" s="23"/>
      <c r="D24" s="23"/>
      <c r="E24" s="30"/>
      <c r="F24" s="24"/>
    </row>
    <row r="25" spans="1:8">
      <c r="A25" s="22"/>
      <c r="B25" s="28"/>
      <c r="C25" s="23"/>
      <c r="D25" s="23"/>
      <c r="E25" s="30"/>
      <c r="F25" s="24"/>
    </row>
    <row r="26" spans="1:8">
      <c r="A26" s="22"/>
      <c r="B26" s="28"/>
      <c r="C26" s="23"/>
      <c r="D26" s="23"/>
      <c r="E26" s="30"/>
      <c r="F26" s="24"/>
    </row>
    <row r="27" spans="1:8">
      <c r="A27" s="22"/>
      <c r="B27" s="28"/>
      <c r="C27" s="23"/>
      <c r="D27" s="23"/>
      <c r="E27" s="30"/>
      <c r="F27" s="24"/>
    </row>
    <row r="28" spans="1:8">
      <c r="A28" s="22"/>
      <c r="B28" s="28"/>
      <c r="C28" s="23"/>
      <c r="D28" s="23"/>
      <c r="E28" s="30"/>
      <c r="F28" s="24"/>
    </row>
    <row r="29" spans="1:8">
      <c r="A29" s="22"/>
      <c r="B29" s="28"/>
      <c r="C29" s="23"/>
      <c r="D29" s="23"/>
      <c r="E29" s="30"/>
      <c r="F29" s="24"/>
    </row>
    <row r="30" spans="1:8">
      <c r="A30" s="22"/>
      <c r="B30" s="28"/>
      <c r="C30" s="23"/>
      <c r="D30" s="23"/>
      <c r="E30" s="30"/>
      <c r="F30" s="24"/>
    </row>
    <row r="31" spans="1:8">
      <c r="A31" s="22"/>
      <c r="B31" s="28"/>
      <c r="C31" s="23"/>
      <c r="D31" s="23"/>
      <c r="E31" s="30"/>
      <c r="F31" s="24"/>
    </row>
    <row r="32" spans="1:8">
      <c r="A32" s="22"/>
      <c r="B32" s="28"/>
      <c r="C32" s="23"/>
      <c r="D32" s="23"/>
      <c r="E32" s="30"/>
      <c r="F32" s="24"/>
    </row>
    <row r="33" spans="1:6">
      <c r="A33" s="22"/>
      <c r="B33" s="28"/>
      <c r="C33" s="23"/>
      <c r="D33" s="23"/>
      <c r="E33" s="30"/>
      <c r="F33" s="24"/>
    </row>
    <row r="34" spans="1:6">
      <c r="A34" s="22"/>
      <c r="B34" s="28"/>
      <c r="C34" s="23"/>
      <c r="D34" s="23"/>
      <c r="E34" s="30"/>
      <c r="F34" s="24"/>
    </row>
    <row r="36" spans="1:6">
      <c r="F36" s="1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2014-10-28T11:57:59Z</dcterms:modified>
</cp:coreProperties>
</file>