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3\"/>
    </mc:Choice>
  </mc:AlternateContent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F22" i="3" l="1"/>
  <c r="F19" i="3" l="1"/>
  <c r="B11" i="2" l="1"/>
  <c r="B12" i="2"/>
  <c r="F21" i="3"/>
  <c r="F20" i="3"/>
  <c r="F18" i="3"/>
  <c r="B10" i="2" l="1"/>
  <c r="F16" i="3"/>
  <c r="F15" i="3"/>
  <c r="B7" i="2" s="1"/>
  <c r="F14" i="3"/>
  <c r="F13" i="3"/>
  <c r="B9" i="2"/>
  <c r="F12" i="3"/>
  <c r="F9" i="3"/>
  <c r="B8" i="2" s="1"/>
  <c r="F17" i="3" l="1"/>
  <c r="F11" i="3" l="1"/>
  <c r="B6" i="2" s="1"/>
  <c r="F10" i="3"/>
  <c r="F8" i="3"/>
  <c r="F7" i="3"/>
  <c r="B5" i="2" s="1"/>
  <c r="F6" i="3"/>
  <c r="F5" i="3" l="1"/>
  <c r="F4" i="3"/>
  <c r="B4" i="2" s="1"/>
  <c r="F3" i="3"/>
  <c r="B3" i="2" s="1"/>
  <c r="F2" i="3" l="1"/>
  <c r="B2" i="2" l="1"/>
</calcChain>
</file>

<file path=xl/sharedStrings.xml><?xml version="1.0" encoding="utf-8"?>
<sst xmlns="http://schemas.openxmlformats.org/spreadsheetml/2006/main" count="76" uniqueCount="58">
  <si>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</si>
  <si>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</si>
  <si>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</si>
  <si>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</si>
  <si>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</si>
  <si>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</si>
  <si>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</si>
  <si>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</si>
  <si>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</si>
  <si>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</si>
  <si>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</si>
  <si>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</si>
  <si>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</si>
  <si>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</si>
  <si>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</si>
  <si>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</si>
  <si>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</si>
  <si>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</si>
  <si>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</si>
  <si>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</si>
  <si>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</si>
  <si>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</si>
  <si>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Realize algunos cambios al plan del proyecto.</t>
  </si>
  <si>
    <t>Elaboré la primera parte del plan del ciclo #3.</t>
  </si>
  <si>
    <t>Asigné las tareas de la primera parte del plan del ciclo #3.</t>
  </si>
  <si>
    <t>Completar el mockup de la vista de calendarización.</t>
  </si>
  <si>
    <t>Elaborar el mockup de la vista para la asignación de la disponibilidad de los recursos.</t>
  </si>
  <si>
    <t>Elaborar el mockup de la vista para ver la calendarización de uno o más recursos.</t>
  </si>
  <si>
    <t>Crear la agenda para la reunión #4 con el cliente.</t>
  </si>
  <si>
    <t>Reunión #4 con el cliente.</t>
  </si>
  <si>
    <t>Actualizaciones al plan del proyecto</t>
  </si>
  <si>
    <t>Complete el plan del ciclo #3.</t>
  </si>
  <si>
    <t>Creé la agenda para la reunión #4 con el cliente.</t>
  </si>
  <si>
    <t>Versión final del mokcup de la vista para la asignación de la disponibilidad de los recursos.</t>
  </si>
  <si>
    <t>Elaborar el mockup para la creación de un proyecto.</t>
  </si>
  <si>
    <t>Realizar el lanzamiento del ciclo #3.</t>
  </si>
  <si>
    <t>Cada miembro del equipo completó la forma INFO. El equipo llego a un acuerdo con los goles del ciclo 1 y la fecha en que serán entregados los reportes semanales.</t>
  </si>
  <si>
    <t>Definir la estrategía de desarrolo del ciclo #3.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</si>
  <si>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</si>
  <si>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Elaborar el plan del ciclo #3.</t>
  </si>
  <si>
    <t>Se completaron las formas TASK y SCHEDULE para el equipo y cada miembro de este. El equipo completo las formas SUMP, SUMQ y SUMS.</t>
  </si>
  <si>
    <t>Se elaboró el mockup de la vista para ver la calendarización de uno o más recursos.</t>
  </si>
  <si>
    <t>Se creó la agenda para la reunión #4 con el cliente.</t>
  </si>
  <si>
    <t>Se creó la minuta de la reunión #4 con el cliente.</t>
  </si>
  <si>
    <t>Elaborar el pseudocódigo del algoritmo de construcción de la estructura de calendarización a partir del archivo CSV.</t>
  </si>
  <si>
    <t>Se elaboró el pseudocódigo del algoritmo de construcción de la estructura de calendarización a partir del archivo CSV.</t>
  </si>
  <si>
    <t>Configurar el ambiente local de desarrollo.</t>
  </si>
  <si>
    <t>Cada miembro del equipo configuró su ambiente local de desarrollo.</t>
  </si>
  <si>
    <t>Crear la agenda para la reunión #5 con el cliente.</t>
  </si>
  <si>
    <t>Se creó la agenda para la reunión #5 con el cliente.</t>
  </si>
  <si>
    <t>Reunión #5 con el cliente.</t>
  </si>
  <si>
    <t>Se creó la minuta de la reunión #5 con el cliente.</t>
  </si>
  <si>
    <t>Elaborar el reporte de cierre del ciclo #3.</t>
  </si>
  <si>
    <t>Cada miembro del equipo completó la forma PEER. Se creó el reporte del ciclo correspondiente. Se completaron las formas SUMP y SUMQ para el sistema y todos sus componentes.</t>
  </si>
  <si>
    <t>Configure el ambiente local de desarrollo.</t>
  </si>
  <si>
    <t>Trabaje en la versión final del documento de arquitectura.</t>
  </si>
  <si>
    <t>Actualizando las graficas generales del plan del proyecto.</t>
  </si>
  <si>
    <t>Conociendo el funcionamiento de redmine e importer.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</si>
</sst>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3"/>
  <sheetViews>
    <sheetView zoomScaleNormal="100" workbookViewId="0">
      <selection activeCell="A10" sqref="A10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7" customFormat="1" ht="38.25" x14ac:dyDescent="0.2">
      <c r="A2" s="32">
        <v>46</v>
      </c>
      <c r="B2" s="33" t="s">
        <v>35</v>
      </c>
      <c r="C2" s="33" t="s">
        <v>36</v>
      </c>
      <c r="D2" s="33" t="s">
        <v>36</v>
      </c>
      <c r="E2" s="34">
        <v>5</v>
      </c>
      <c r="F2" s="35">
        <v>6</v>
      </c>
      <c r="G2" s="36"/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</row>
    <row r="3" spans="1:1013" s="37" customFormat="1" ht="63.75" x14ac:dyDescent="0.2">
      <c r="A3" s="32">
        <v>47</v>
      </c>
      <c r="B3" s="33" t="s">
        <v>37</v>
      </c>
      <c r="C3" s="33" t="s">
        <v>38</v>
      </c>
      <c r="D3" s="33" t="s">
        <v>38</v>
      </c>
      <c r="E3" s="34">
        <v>5</v>
      </c>
      <c r="F3" s="35">
        <v>6</v>
      </c>
      <c r="G3" s="36"/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</row>
    <row r="4" spans="1:1013" s="37" customFormat="1" ht="38.25" x14ac:dyDescent="0.2">
      <c r="A4" s="32">
        <v>48</v>
      </c>
      <c r="B4" s="33" t="s">
        <v>39</v>
      </c>
      <c r="C4" s="33" t="s">
        <v>40</v>
      </c>
      <c r="D4" s="33" t="s">
        <v>40</v>
      </c>
      <c r="E4" s="34">
        <v>2</v>
      </c>
      <c r="F4" s="35">
        <v>6</v>
      </c>
      <c r="G4" s="36"/>
      <c r="H4" s="32">
        <v>0</v>
      </c>
      <c r="I4" s="32">
        <v>0</v>
      </c>
      <c r="J4" s="32">
        <v>0</v>
      </c>
      <c r="K4" s="32">
        <v>2</v>
      </c>
      <c r="L4" s="32">
        <v>0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</row>
    <row r="5" spans="1:1013" s="37" customFormat="1" ht="25.5" x14ac:dyDescent="0.2">
      <c r="A5" s="32">
        <v>51</v>
      </c>
      <c r="B5" s="33" t="s">
        <v>27</v>
      </c>
      <c r="C5" s="33" t="s">
        <v>41</v>
      </c>
      <c r="D5" s="33" t="s">
        <v>41</v>
      </c>
      <c r="E5" s="34">
        <v>3</v>
      </c>
      <c r="F5" s="35">
        <v>6</v>
      </c>
      <c r="G5" s="32"/>
      <c r="H5" s="32">
        <v>0</v>
      </c>
      <c r="I5" s="32">
        <v>0</v>
      </c>
      <c r="J5" s="32">
        <v>0</v>
      </c>
      <c r="K5" s="32">
        <v>3</v>
      </c>
      <c r="L5" s="32">
        <v>0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</row>
    <row r="6" spans="1:1013" s="37" customFormat="1" ht="25.5" x14ac:dyDescent="0.2">
      <c r="A6" s="32">
        <v>52</v>
      </c>
      <c r="B6" s="33" t="s">
        <v>28</v>
      </c>
      <c r="C6" s="33" t="s">
        <v>42</v>
      </c>
      <c r="D6" s="33" t="s">
        <v>42</v>
      </c>
      <c r="E6" s="34">
        <v>0.5</v>
      </c>
      <c r="F6" s="35">
        <v>6</v>
      </c>
      <c r="G6" s="34"/>
      <c r="H6" s="32">
        <v>0</v>
      </c>
      <c r="I6" s="32">
        <v>0</v>
      </c>
      <c r="J6" s="32">
        <v>0</v>
      </c>
      <c r="K6" s="32">
        <v>0.5</v>
      </c>
      <c r="L6" s="32">
        <v>0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</row>
    <row r="7" spans="1:1013" s="37" customFormat="1" x14ac:dyDescent="0.2">
      <c r="A7" s="32">
        <v>53</v>
      </c>
      <c r="B7" s="33" t="s">
        <v>29</v>
      </c>
      <c r="C7" s="33" t="s">
        <v>43</v>
      </c>
      <c r="D7" s="33" t="s">
        <v>43</v>
      </c>
      <c r="E7" s="34">
        <v>2</v>
      </c>
      <c r="F7" s="35">
        <v>6</v>
      </c>
      <c r="G7" s="34"/>
      <c r="H7" s="32">
        <v>1</v>
      </c>
      <c r="I7" s="32">
        <v>0</v>
      </c>
      <c r="J7" s="32">
        <v>0</v>
      </c>
      <c r="K7" s="32">
        <v>1</v>
      </c>
      <c r="L7" s="32">
        <v>0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</row>
    <row r="8" spans="1:1013" s="37" customFormat="1" ht="38.25" x14ac:dyDescent="0.2">
      <c r="A8" s="32">
        <v>56</v>
      </c>
      <c r="B8" s="33" t="s">
        <v>44</v>
      </c>
      <c r="C8" s="33" t="s">
        <v>45</v>
      </c>
      <c r="D8" s="33" t="s">
        <v>45</v>
      </c>
      <c r="E8" s="34">
        <v>4</v>
      </c>
      <c r="F8" s="35">
        <v>6</v>
      </c>
      <c r="G8" s="34"/>
      <c r="H8" s="32">
        <v>0</v>
      </c>
      <c r="I8" s="32">
        <v>2</v>
      </c>
      <c r="J8" s="32">
        <v>0</v>
      </c>
      <c r="K8" s="32">
        <v>2</v>
      </c>
      <c r="L8" s="32">
        <v>0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</row>
    <row r="9" spans="1:1013" s="37" customFormat="1" ht="25.5" x14ac:dyDescent="0.2">
      <c r="A9" s="32">
        <v>58</v>
      </c>
      <c r="B9" s="33" t="s">
        <v>46</v>
      </c>
      <c r="C9" s="33" t="s">
        <v>47</v>
      </c>
      <c r="D9" s="33" t="s">
        <v>47</v>
      </c>
      <c r="E9" s="34">
        <v>7.5</v>
      </c>
      <c r="F9" s="35">
        <v>7</v>
      </c>
      <c r="G9" s="32"/>
      <c r="H9" s="32">
        <v>1.5</v>
      </c>
      <c r="I9" s="32">
        <v>1.5</v>
      </c>
      <c r="J9" s="32">
        <v>1.5</v>
      </c>
      <c r="K9" s="32">
        <v>1.5</v>
      </c>
      <c r="L9" s="32">
        <v>1.5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</row>
    <row r="10" spans="1:1013" s="37" customFormat="1" ht="25.5" x14ac:dyDescent="0.2">
      <c r="A10" s="32">
        <v>64</v>
      </c>
      <c r="B10" s="33" t="s">
        <v>48</v>
      </c>
      <c r="C10" s="33" t="s">
        <v>49</v>
      </c>
      <c r="D10" s="33" t="s">
        <v>49</v>
      </c>
      <c r="E10" s="34">
        <v>0.5</v>
      </c>
      <c r="F10" s="35">
        <v>7</v>
      </c>
      <c r="G10" s="38"/>
      <c r="H10" s="32">
        <v>0</v>
      </c>
      <c r="I10" s="32">
        <v>0</v>
      </c>
      <c r="J10" s="32">
        <v>0</v>
      </c>
      <c r="K10" s="32">
        <v>0.5</v>
      </c>
      <c r="L10" s="32">
        <v>0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</row>
    <row r="11" spans="1:1013" s="37" customFormat="1" x14ac:dyDescent="0.2">
      <c r="A11" s="32">
        <v>65</v>
      </c>
      <c r="B11" s="33" t="s">
        <v>50</v>
      </c>
      <c r="C11" s="33" t="s">
        <v>51</v>
      </c>
      <c r="D11" s="33" t="s">
        <v>51</v>
      </c>
      <c r="E11" s="34">
        <v>2</v>
      </c>
      <c r="F11" s="35">
        <v>7</v>
      </c>
      <c r="G11" s="38"/>
      <c r="H11" s="32">
        <v>1</v>
      </c>
      <c r="I11" s="32">
        <v>0</v>
      </c>
      <c r="J11" s="32">
        <v>0</v>
      </c>
      <c r="K11" s="32">
        <v>1</v>
      </c>
      <c r="L11" s="32">
        <v>0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</row>
    <row r="12" spans="1:1013" s="37" customFormat="1" ht="51" x14ac:dyDescent="0.2">
      <c r="A12" s="32">
        <v>66</v>
      </c>
      <c r="B12" s="33" t="s">
        <v>52</v>
      </c>
      <c r="C12" s="33" t="s">
        <v>53</v>
      </c>
      <c r="D12" s="33" t="s">
        <v>53</v>
      </c>
      <c r="E12" s="34">
        <v>5</v>
      </c>
      <c r="F12" s="35">
        <v>7</v>
      </c>
      <c r="G12" s="38"/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</row>
    <row r="13" spans="1:1013" x14ac:dyDescent="0.2">
      <c r="A13" s="8"/>
      <c r="B13" s="9"/>
      <c r="C13" s="9"/>
      <c r="D13" s="9"/>
      <c r="E13" s="10"/>
      <c r="F13" s="11"/>
      <c r="H13" s="4"/>
      <c r="I13" s="4"/>
      <c r="J13" s="4"/>
      <c r="K13" s="4"/>
      <c r="L1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14" sqref="C1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46</v>
      </c>
      <c r="B2" s="4">
        <f>SUMIF(logt!$G:$G,A2,logt!$F:$F)/60</f>
        <v>0.45</v>
      </c>
      <c r="C2" s="4">
        <v>6</v>
      </c>
    </row>
    <row r="3" spans="1:3" x14ac:dyDescent="0.2">
      <c r="A3" s="4">
        <v>47</v>
      </c>
      <c r="B3" s="4">
        <f>SUMIF(logt!$G:$G,A3,logt!$F:$F)/60</f>
        <v>0.66666666666666663</v>
      </c>
      <c r="C3" s="4">
        <v>6</v>
      </c>
    </row>
    <row r="4" spans="1:3" s="12" customFormat="1" x14ac:dyDescent="0.2">
      <c r="A4" s="4">
        <v>48</v>
      </c>
      <c r="B4" s="4">
        <f>SUMIF(logt!$G:$G,A4,logt!$F:$F)/60</f>
        <v>7.2</v>
      </c>
      <c r="C4" s="4">
        <v>7</v>
      </c>
    </row>
    <row r="5" spans="1:3" x14ac:dyDescent="0.2">
      <c r="A5" s="28">
        <v>49</v>
      </c>
      <c r="B5" s="4">
        <f>SUMIF(logt!$G:$G,A5,logt!$F:$F)/60</f>
        <v>1.65</v>
      </c>
      <c r="C5" s="28">
        <v>6</v>
      </c>
    </row>
    <row r="6" spans="1:3" x14ac:dyDescent="0.2">
      <c r="A6" s="4">
        <v>50</v>
      </c>
      <c r="B6" s="4">
        <f>SUMIF(logt!$G:$G,A6,logt!$F:$F)/60</f>
        <v>1.6333333333333333</v>
      </c>
      <c r="C6" s="4">
        <v>6</v>
      </c>
    </row>
    <row r="7" spans="1:3" s="12" customFormat="1" x14ac:dyDescent="0.2">
      <c r="A7" s="4">
        <v>51</v>
      </c>
      <c r="B7" s="4">
        <f>SUMIF(logt!$G:$G,A7,logt!$F:$F)/60</f>
        <v>1.1499999999999999</v>
      </c>
      <c r="C7" s="4">
        <v>6</v>
      </c>
    </row>
    <row r="8" spans="1:3" x14ac:dyDescent="0.2">
      <c r="A8" s="28">
        <v>52</v>
      </c>
      <c r="B8" s="4">
        <f>SUMIF(logt!$G:$G,A8,logt!$F:$F)/60</f>
        <v>0.28333333333333333</v>
      </c>
      <c r="C8" s="28">
        <v>6</v>
      </c>
    </row>
    <row r="9" spans="1:3" x14ac:dyDescent="0.2">
      <c r="A9" s="4">
        <v>53</v>
      </c>
      <c r="B9" s="4">
        <f>SUMIF(logt!$G:$G,A9,logt!$F:$F)/60</f>
        <v>0.55000000000000004</v>
      </c>
      <c r="C9" s="4">
        <v>6</v>
      </c>
    </row>
    <row r="10" spans="1:3" x14ac:dyDescent="0.2">
      <c r="A10" s="4">
        <v>56</v>
      </c>
      <c r="B10" s="4">
        <f>SUMIF(logt!$G:$G,A10,logt!$F:$F)/60</f>
        <v>1.6833333333333333</v>
      </c>
      <c r="C10" s="4">
        <v>6</v>
      </c>
    </row>
    <row r="11" spans="1:3" x14ac:dyDescent="0.2">
      <c r="A11" s="4">
        <v>58</v>
      </c>
      <c r="B11" s="4">
        <f>SUMIF(logt!$G:$G,A11,logt!$F:$F)/60</f>
        <v>4.4333333333333336</v>
      </c>
      <c r="C11" s="4">
        <v>8</v>
      </c>
    </row>
    <row r="12" spans="1:3" x14ac:dyDescent="0.2">
      <c r="A12" s="4">
        <v>63</v>
      </c>
      <c r="B12" s="4">
        <f>SUMIF(logt!$G:$G,A12,logt!$F:$F)/60</f>
        <v>4.25</v>
      </c>
      <c r="C12" s="4">
        <v>8</v>
      </c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" zoomScaleNormal="100" workbookViewId="0">
      <selection activeCell="G22" sqref="G22"/>
    </sheetView>
  </sheetViews>
  <sheetFormatPr defaultColWidth="11.85546875" defaultRowHeight="12.75" x14ac:dyDescent="0.2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20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19" t="s">
        <v>7</v>
      </c>
      <c r="C1" s="19" t="s">
        <v>14</v>
      </c>
      <c r="D1" s="19" t="s">
        <v>15</v>
      </c>
      <c r="E1" s="29" t="s">
        <v>16</v>
      </c>
      <c r="F1" s="19" t="s">
        <v>17</v>
      </c>
      <c r="G1" s="29" t="s">
        <v>18</v>
      </c>
      <c r="H1" s="19" t="s">
        <v>19</v>
      </c>
    </row>
    <row r="2" spans="1:8" x14ac:dyDescent="0.2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 t="shared" ref="F2:F22" si="0">((HOUR(D2)-HOUR(C2))*60)+(MINUTE(D2)-MINUTE(C2))-E2</f>
        <v>27</v>
      </c>
      <c r="G2" s="20">
        <v>46</v>
      </c>
      <c r="H2" s="30" t="s">
        <v>20</v>
      </c>
    </row>
    <row r="3" spans="1:8" x14ac:dyDescent="0.2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 t="shared" si="0"/>
        <v>40</v>
      </c>
      <c r="G3" s="20">
        <v>47</v>
      </c>
      <c r="H3" s="31" t="s">
        <v>21</v>
      </c>
    </row>
    <row r="4" spans="1:8" x14ac:dyDescent="0.2">
      <c r="A4" s="22">
        <v>41939</v>
      </c>
      <c r="B4" s="20">
        <v>6</v>
      </c>
      <c r="C4" s="14">
        <v>0.33333333333333331</v>
      </c>
      <c r="D4" s="14">
        <v>0.47222222222222227</v>
      </c>
      <c r="E4" s="20">
        <v>40</v>
      </c>
      <c r="F4" s="15">
        <f t="shared" si="0"/>
        <v>160</v>
      </c>
      <c r="G4" s="20">
        <v>48</v>
      </c>
      <c r="H4" s="7" t="s">
        <v>22</v>
      </c>
    </row>
    <row r="5" spans="1:8" s="12" customFormat="1" x14ac:dyDescent="0.2">
      <c r="A5" s="23">
        <v>41939</v>
      </c>
      <c r="B5" s="25">
        <v>6</v>
      </c>
      <c r="C5" s="24">
        <v>0.47361111111111115</v>
      </c>
      <c r="D5" s="24">
        <v>0.50486111111111109</v>
      </c>
      <c r="E5" s="25">
        <v>0</v>
      </c>
      <c r="F5" s="15">
        <f t="shared" si="0"/>
        <v>45</v>
      </c>
      <c r="G5" s="25">
        <v>48</v>
      </c>
      <c r="H5" s="16" t="s">
        <v>23</v>
      </c>
    </row>
    <row r="6" spans="1:8" x14ac:dyDescent="0.2">
      <c r="A6" s="26">
        <v>41940</v>
      </c>
      <c r="B6" s="21">
        <v>6</v>
      </c>
      <c r="C6" s="17">
        <v>0.32291666666666669</v>
      </c>
      <c r="D6" s="17">
        <v>0.35972222222222222</v>
      </c>
      <c r="E6" s="21">
        <v>13</v>
      </c>
      <c r="F6" s="15">
        <f t="shared" si="0"/>
        <v>40</v>
      </c>
      <c r="G6" s="20">
        <v>48</v>
      </c>
      <c r="H6" s="7" t="s">
        <v>24</v>
      </c>
    </row>
    <row r="7" spans="1:8" x14ac:dyDescent="0.2">
      <c r="A7" s="26">
        <v>41941</v>
      </c>
      <c r="B7" s="21">
        <v>6</v>
      </c>
      <c r="C7" s="17">
        <v>0.75694444444444453</v>
      </c>
      <c r="D7" s="17">
        <v>0.77777777777777779</v>
      </c>
      <c r="E7" s="21">
        <v>0</v>
      </c>
      <c r="F7" s="15">
        <f t="shared" si="0"/>
        <v>30</v>
      </c>
      <c r="G7" s="20">
        <v>49</v>
      </c>
      <c r="H7" s="9" t="s">
        <v>25</v>
      </c>
    </row>
    <row r="8" spans="1:8" x14ac:dyDescent="0.2">
      <c r="A8" s="26">
        <v>41942</v>
      </c>
      <c r="B8" s="21">
        <v>6</v>
      </c>
      <c r="C8" s="17">
        <v>0.58333333333333337</v>
      </c>
      <c r="D8" s="17">
        <v>0.69097222222222221</v>
      </c>
      <c r="E8" s="21">
        <v>20</v>
      </c>
      <c r="F8" s="15">
        <f t="shared" si="0"/>
        <v>135</v>
      </c>
      <c r="G8" s="20">
        <v>48</v>
      </c>
      <c r="H8" s="7" t="s">
        <v>30</v>
      </c>
    </row>
    <row r="9" spans="1:8" x14ac:dyDescent="0.2">
      <c r="A9" s="26">
        <v>41942</v>
      </c>
      <c r="B9" s="21">
        <v>6</v>
      </c>
      <c r="C9" s="17">
        <v>0.85069444444444453</v>
      </c>
      <c r="D9" s="17">
        <v>0.86249999999999993</v>
      </c>
      <c r="E9" s="21">
        <v>0</v>
      </c>
      <c r="F9" s="15">
        <f t="shared" si="0"/>
        <v>17</v>
      </c>
      <c r="G9" s="20">
        <v>52</v>
      </c>
      <c r="H9" s="7" t="s">
        <v>32</v>
      </c>
    </row>
    <row r="10" spans="1:8" x14ac:dyDescent="0.2">
      <c r="A10" s="27">
        <v>41943</v>
      </c>
      <c r="B10" s="21">
        <v>6</v>
      </c>
      <c r="C10" s="17">
        <v>0.33611111111111108</v>
      </c>
      <c r="D10" s="17">
        <v>0.36319444444444443</v>
      </c>
      <c r="E10" s="21">
        <v>0</v>
      </c>
      <c r="F10" s="15">
        <f t="shared" si="0"/>
        <v>39</v>
      </c>
      <c r="G10" s="20">
        <v>49</v>
      </c>
      <c r="H10" s="9" t="s">
        <v>25</v>
      </c>
    </row>
    <row r="11" spans="1:8" ht="25.5" x14ac:dyDescent="0.2">
      <c r="A11" s="27">
        <v>41943</v>
      </c>
      <c r="B11" s="21">
        <v>6</v>
      </c>
      <c r="C11" s="17">
        <v>0.36458333333333331</v>
      </c>
      <c r="D11" s="17">
        <v>0.39166666666666666</v>
      </c>
      <c r="E11" s="21">
        <v>0</v>
      </c>
      <c r="F11" s="18">
        <f t="shared" si="0"/>
        <v>39</v>
      </c>
      <c r="G11" s="20">
        <v>50</v>
      </c>
      <c r="H11" s="9" t="s">
        <v>26</v>
      </c>
    </row>
    <row r="12" spans="1:8" x14ac:dyDescent="0.2">
      <c r="A12" s="27">
        <v>41943</v>
      </c>
      <c r="B12" s="21">
        <v>6</v>
      </c>
      <c r="C12" s="17">
        <v>0.63194444444444442</v>
      </c>
      <c r="D12" s="17">
        <v>0.65486111111111112</v>
      </c>
      <c r="E12" s="21">
        <v>0</v>
      </c>
      <c r="F12" s="18">
        <f t="shared" si="0"/>
        <v>33</v>
      </c>
      <c r="G12" s="20">
        <v>53</v>
      </c>
      <c r="H12" s="9" t="s">
        <v>29</v>
      </c>
    </row>
    <row r="13" spans="1:8" ht="25.5" x14ac:dyDescent="0.2">
      <c r="A13" s="27">
        <v>41944</v>
      </c>
      <c r="B13" s="21">
        <v>6</v>
      </c>
      <c r="C13" s="17">
        <v>0.63958333333333328</v>
      </c>
      <c r="D13" s="17">
        <v>0.69097222222222221</v>
      </c>
      <c r="E13" s="21">
        <v>15</v>
      </c>
      <c r="F13" s="18">
        <f t="shared" si="0"/>
        <v>59</v>
      </c>
      <c r="G13" s="20">
        <v>50</v>
      </c>
      <c r="H13" s="7" t="s">
        <v>33</v>
      </c>
    </row>
    <row r="14" spans="1:8" x14ac:dyDescent="0.2">
      <c r="A14" s="27">
        <v>41944</v>
      </c>
      <c r="B14" s="21">
        <v>6</v>
      </c>
      <c r="C14" s="17">
        <v>0.69236111111111109</v>
      </c>
      <c r="D14" s="17">
        <v>0.71319444444444446</v>
      </c>
      <c r="E14" s="21">
        <v>0</v>
      </c>
      <c r="F14" s="18">
        <f t="shared" si="0"/>
        <v>30</v>
      </c>
      <c r="G14" s="20">
        <v>49</v>
      </c>
      <c r="H14" s="7" t="s">
        <v>34</v>
      </c>
    </row>
    <row r="15" spans="1:8" ht="25.5" x14ac:dyDescent="0.2">
      <c r="A15" s="26">
        <v>41944</v>
      </c>
      <c r="B15" s="21">
        <v>6</v>
      </c>
      <c r="C15" s="17">
        <v>0.71527777777777779</v>
      </c>
      <c r="D15" s="17">
        <v>0.76597222222222217</v>
      </c>
      <c r="E15" s="21">
        <v>4</v>
      </c>
      <c r="F15" s="18">
        <f t="shared" si="0"/>
        <v>69</v>
      </c>
      <c r="G15" s="20">
        <v>51</v>
      </c>
      <c r="H15" s="9" t="s">
        <v>27</v>
      </c>
    </row>
    <row r="16" spans="1:8" ht="38.25" x14ac:dyDescent="0.2">
      <c r="A16" s="26">
        <v>41944</v>
      </c>
      <c r="B16" s="21">
        <v>6</v>
      </c>
      <c r="C16" s="17">
        <v>0.77777777777777779</v>
      </c>
      <c r="D16" s="17">
        <v>0.8569444444444444</v>
      </c>
      <c r="E16" s="21">
        <v>13</v>
      </c>
      <c r="F16" s="18">
        <f t="shared" si="0"/>
        <v>101</v>
      </c>
      <c r="G16" s="20">
        <v>56</v>
      </c>
      <c r="H16" s="9" t="s">
        <v>44</v>
      </c>
    </row>
    <row r="17" spans="1:8" x14ac:dyDescent="0.2">
      <c r="A17" s="26">
        <v>41947</v>
      </c>
      <c r="B17" s="21">
        <v>7</v>
      </c>
      <c r="C17" s="17">
        <v>0.40625</v>
      </c>
      <c r="D17" s="17">
        <v>0.44236111111111115</v>
      </c>
      <c r="E17" s="21">
        <v>0</v>
      </c>
      <c r="F17" s="18">
        <f t="shared" si="0"/>
        <v>52</v>
      </c>
      <c r="G17" s="20">
        <v>48</v>
      </c>
      <c r="H17" s="7" t="s">
        <v>31</v>
      </c>
    </row>
    <row r="18" spans="1:8" x14ac:dyDescent="0.2">
      <c r="A18" s="22">
        <v>41951</v>
      </c>
      <c r="B18" s="20">
        <v>7</v>
      </c>
      <c r="C18" s="14">
        <v>0.64236111111111105</v>
      </c>
      <c r="D18" s="14">
        <v>0.8569444444444444</v>
      </c>
      <c r="E18" s="20">
        <v>43</v>
      </c>
      <c r="F18" s="18">
        <f t="shared" si="0"/>
        <v>266</v>
      </c>
      <c r="G18" s="20">
        <v>58</v>
      </c>
      <c r="H18" s="7" t="s">
        <v>54</v>
      </c>
    </row>
    <row r="19" spans="1:8" x14ac:dyDescent="0.2">
      <c r="A19" s="22">
        <v>41920</v>
      </c>
      <c r="B19" s="20">
        <v>7</v>
      </c>
      <c r="C19" s="14">
        <v>0.875</v>
      </c>
      <c r="D19" s="14">
        <v>0.97361111111111109</v>
      </c>
      <c r="E19" s="20">
        <v>12</v>
      </c>
      <c r="F19" s="18">
        <f t="shared" si="0"/>
        <v>130</v>
      </c>
      <c r="H19" s="7" t="s">
        <v>57</v>
      </c>
    </row>
    <row r="20" spans="1:8" x14ac:dyDescent="0.2">
      <c r="A20" s="22">
        <v>41924</v>
      </c>
      <c r="B20" s="20">
        <v>8</v>
      </c>
      <c r="C20" s="14">
        <v>0.67708333333333337</v>
      </c>
      <c r="D20" s="14">
        <v>0.76597222222222217</v>
      </c>
      <c r="E20" s="20">
        <v>0</v>
      </c>
      <c r="F20" s="15">
        <f t="shared" si="0"/>
        <v>128</v>
      </c>
      <c r="G20" s="20">
        <v>63</v>
      </c>
      <c r="H20" s="7" t="s">
        <v>55</v>
      </c>
    </row>
    <row r="21" spans="1:8" s="12" customFormat="1" x14ac:dyDescent="0.2">
      <c r="A21" s="23">
        <v>41925</v>
      </c>
      <c r="B21" s="25">
        <v>8</v>
      </c>
      <c r="C21" s="24">
        <v>0.375</v>
      </c>
      <c r="D21" s="24">
        <v>0.4770833333333333</v>
      </c>
      <c r="E21" s="25">
        <v>20</v>
      </c>
      <c r="F21" s="15">
        <f t="shared" si="0"/>
        <v>127</v>
      </c>
      <c r="G21" s="25">
        <v>63</v>
      </c>
      <c r="H21" s="16" t="s">
        <v>55</v>
      </c>
    </row>
    <row r="22" spans="1:8" x14ac:dyDescent="0.2">
      <c r="A22" s="26">
        <v>41925</v>
      </c>
      <c r="B22" s="21">
        <v>8</v>
      </c>
      <c r="C22" s="17">
        <v>0.60833333333333328</v>
      </c>
      <c r="D22" s="17">
        <v>0.65069444444444446</v>
      </c>
      <c r="E22" s="21">
        <v>0</v>
      </c>
      <c r="F22" s="18">
        <f t="shared" si="0"/>
        <v>61</v>
      </c>
      <c r="H22" s="7" t="s">
        <v>56</v>
      </c>
    </row>
    <row r="23" spans="1:8" x14ac:dyDescent="0.2">
      <c r="A23" s="26"/>
      <c r="B23" s="21"/>
      <c r="C23" s="17"/>
      <c r="D23" s="17"/>
      <c r="E23" s="21"/>
      <c r="F23" s="18"/>
    </row>
    <row r="24" spans="1:8" x14ac:dyDescent="0.2">
      <c r="A24" s="26"/>
      <c r="B24" s="21"/>
      <c r="C24" s="17"/>
      <c r="D24" s="17"/>
      <c r="E24" s="21"/>
      <c r="F24" s="18"/>
    </row>
    <row r="25" spans="1:8" x14ac:dyDescent="0.2">
      <c r="A25" s="26"/>
      <c r="B25" s="21"/>
      <c r="C25" s="17"/>
      <c r="D25" s="17"/>
      <c r="E25" s="21"/>
      <c r="F25" s="18"/>
    </row>
    <row r="26" spans="1:8" x14ac:dyDescent="0.2">
      <c r="A26" s="26"/>
      <c r="B26" s="21"/>
      <c r="C26" s="17"/>
      <c r="D26" s="17"/>
      <c r="E26" s="21"/>
      <c r="F26" s="18"/>
    </row>
    <row r="27" spans="1:8" x14ac:dyDescent="0.2">
      <c r="A27" s="26"/>
      <c r="B27" s="21"/>
      <c r="C27" s="17"/>
      <c r="D27" s="17"/>
      <c r="E27" s="21"/>
      <c r="F27" s="18"/>
    </row>
    <row r="28" spans="1:8" x14ac:dyDescent="0.2">
      <c r="A28" s="26"/>
      <c r="B28" s="21"/>
      <c r="C28" s="17"/>
      <c r="D28" s="17"/>
      <c r="E28" s="21"/>
      <c r="F28" s="18"/>
    </row>
    <row r="29" spans="1:8" x14ac:dyDescent="0.2">
      <c r="A29" s="26"/>
      <c r="B29" s="21"/>
      <c r="C29" s="17"/>
      <c r="D29" s="17"/>
      <c r="E29" s="21"/>
      <c r="F29" s="18"/>
    </row>
    <row r="30" spans="1:8" x14ac:dyDescent="0.2">
      <c r="A30" s="26"/>
      <c r="B30" s="21"/>
      <c r="C30" s="17"/>
      <c r="D30" s="17"/>
      <c r="E30" s="21"/>
      <c r="F30" s="18"/>
    </row>
    <row r="31" spans="1:8" x14ac:dyDescent="0.2">
      <c r="A31" s="26"/>
      <c r="B31" s="21"/>
      <c r="C31" s="17"/>
      <c r="D31" s="17"/>
      <c r="E31" s="21"/>
      <c r="F31" s="18"/>
    </row>
    <row r="32" spans="1:8" x14ac:dyDescent="0.2">
      <c r="A32" s="26"/>
      <c r="B32" s="21"/>
      <c r="C32" s="17"/>
      <c r="D32" s="17"/>
      <c r="E32" s="21"/>
      <c r="F32" s="18"/>
    </row>
    <row r="33" spans="1:6" x14ac:dyDescent="0.2">
      <c r="A33" s="26"/>
      <c r="B33" s="21"/>
      <c r="C33" s="17"/>
      <c r="D33" s="17"/>
      <c r="E33" s="21"/>
      <c r="F33" s="18"/>
    </row>
    <row r="34" spans="1:6" x14ac:dyDescent="0.2">
      <c r="A34" s="26"/>
      <c r="B34" s="21"/>
      <c r="C34" s="17"/>
      <c r="D34" s="17"/>
      <c r="E34" s="21"/>
      <c r="F34" s="18"/>
    </row>
    <row r="35" spans="1:6" x14ac:dyDescent="0.2">
      <c r="A35" s="26"/>
      <c r="B35" s="21"/>
      <c r="C35" s="17"/>
      <c r="D35" s="17"/>
      <c r="E35" s="21"/>
      <c r="F35" s="18"/>
    </row>
    <row r="36" spans="1:6" x14ac:dyDescent="0.2">
      <c r="A36" s="26"/>
      <c r="B36" s="21"/>
      <c r="C36" s="17"/>
      <c r="D36" s="17"/>
      <c r="E36" s="21"/>
      <c r="F36" s="18"/>
    </row>
    <row r="37" spans="1:6" x14ac:dyDescent="0.2">
      <c r="A37" s="26"/>
      <c r="B37" s="21"/>
      <c r="C37" s="17"/>
      <c r="D37" s="17"/>
      <c r="E37" s="21"/>
      <c r="F37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2014-11-13T19:38:03Z</dcterms:modified>
</cp:coreProperties>
</file>