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20" yWindow="0" windowWidth="33520" windowHeight="20540" tabRatio="400" activeTab="1"/>
  </bookViews>
  <sheets>
    <sheet name="schedule" sheetId="1" r:id="rId1"/>
    <sheet name="task" sheetId="2" r:id="rId2"/>
    <sheet name="log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5" i="2"/>
  <c r="B4" i="2"/>
  <c r="F6" i="3"/>
  <c r="F7" i="3"/>
  <c r="F5" i="3"/>
  <c r="F4" i="3"/>
  <c r="F3" i="3"/>
  <c r="B3" i="2"/>
  <c r="F2" i="3"/>
  <c r="B2" i="2"/>
</calcChain>
</file>

<file path=xl/sharedStrings.xml><?xml version="1.0" encoding="utf-8"?>
<sst xmlns="http://schemas.openxmlformats.org/spreadsheetml/2006/main" count="58" uniqueCount="46">
  <si>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</si>
  <si>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</si>
  <si>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</si>
  <si>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</si>
  <si>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</si>
  <si>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</si>
  <si>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</si>
  <si>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</si>
  <si>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</si>
  <si>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</si>
  <si>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</si>
  <si>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</si>
  <si>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</si>
  <si>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</si>
  <si>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</si>
  <si>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</si>
  <si>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</si>
  <si>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</si>
  <si>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</si>
  <si>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</si>
  <si>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</si>
  <si>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</si>
  <si>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Reunión #4 con el cliente.</t>
  </si>
  <si>
    <t>Cada miembro del equipo completó la forma INFO. El equipo llego a un acuerdo con los goles del ciclo 1 y la fecha en que serán entregados los reportes semanales.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</si>
  <si>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</si>
  <si>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Se creó la minuta de la reunión #4 con el cliente.</t>
  </si>
  <si>
    <t>Se documentó el tiempo de corrida del algoritmo de calendarización.</t>
  </si>
  <si>
    <t>Cada miembro del equipo configuró su ambiente local de desarrollo.</t>
  </si>
  <si>
    <t>Se elaboró la versión final del modelo físico de data.</t>
  </si>
  <si>
    <t>Se creó la versión final del documento de arquitectura.</t>
  </si>
  <si>
    <t>Se creó la minuta de la reunión #5 con el cliente.</t>
  </si>
  <si>
    <t>Cada miembro del equipo completó la forma PEER. Se creó el reporte del ciclo correspondiente. Se completaron las formas SUMP y SUMQ para el sistema y todos sus componentes.</t>
  </si>
  <si>
    <t>Realizar el lanzamiento del ciclo #3.</t>
  </si>
  <si>
    <t>Definir la estrategía de desarrolo del ciclo #3.</t>
  </si>
  <si>
    <t>Calcular el tiempo de corrida del algoritmo de calendarización.</t>
  </si>
  <si>
    <t>Configurar el ambiente local de desarrollo.</t>
  </si>
  <si>
    <t>Elaborar la versión final del modelo físico de data.</t>
  </si>
  <si>
    <t>Crear la versión final del documento de arquitectura.</t>
  </si>
  <si>
    <t>Reunión #5 con el cliente.</t>
  </si>
  <si>
    <t>Elaborar el reporte de cierre del ciclo #3.</t>
  </si>
  <si>
    <t>Configurar el ambiente global de desarrollo.</t>
  </si>
  <si>
    <t>Se elaboró una guía con todos los pasos para la configuración del ambiente global de desarrollo.</t>
  </si>
  <si>
    <t xml:space="preserve">Version final del Physical Data Model </t>
  </si>
  <si>
    <t>Setear ambiente de desarrollo global + Cambios en Physical Data Model</t>
  </si>
  <si>
    <t>Crear ambiente de desarrollo local</t>
  </si>
  <si>
    <t>Terminar de definir estrategia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</si>
</sst>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7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2"/>
  <sheetViews>
    <sheetView workbookViewId="0">
      <selection activeCell="A7" sqref="A7:XFD7"/>
    </sheetView>
  </sheetViews>
  <sheetFormatPr baseColWidth="10" defaultColWidth="11.5" defaultRowHeight="12" x14ac:dyDescent="0"/>
  <cols>
    <col min="1" max="1" width="3.33203125" style="6" customWidth="1"/>
    <col min="2" max="2" width="32.83203125" style="7" customWidth="1"/>
    <col min="3" max="4" width="46" style="7" customWidth="1"/>
    <col min="5" max="6" width="15.6640625" style="6" customWidth="1"/>
    <col min="7" max="7" width="2.5" style="6" customWidth="1"/>
    <col min="8" max="12" width="15.6640625" style="6" customWidth="1"/>
    <col min="13" max="1013" width="11.5" style="6"/>
    <col min="1014" max="16384" width="11.5" style="5"/>
  </cols>
  <sheetData>
    <row r="1" spans="1:1013" s="3" customFormat="1" ht="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6">
      <c r="A2" s="4">
        <v>46</v>
      </c>
      <c r="B2" s="9" t="s">
        <v>32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48">
      <c r="A3" s="4">
        <v>47</v>
      </c>
      <c r="B3" s="9" t="s">
        <v>33</v>
      </c>
      <c r="C3" s="9" t="s">
        <v>24</v>
      </c>
      <c r="D3" s="9" t="s">
        <v>24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4">
        <v>53</v>
      </c>
      <c r="B4" s="9" t="s">
        <v>22</v>
      </c>
      <c r="C4" s="9" t="s">
        <v>25</v>
      </c>
      <c r="D4" s="9" t="s">
        <v>25</v>
      </c>
      <c r="E4" s="10">
        <v>2</v>
      </c>
      <c r="F4" s="11">
        <v>6</v>
      </c>
      <c r="G4" s="10"/>
      <c r="H4" s="4">
        <v>1</v>
      </c>
      <c r="I4" s="4">
        <v>0</v>
      </c>
      <c r="J4" s="4">
        <v>0</v>
      </c>
      <c r="K4" s="4">
        <v>1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4">
      <c r="A5" s="4">
        <v>55</v>
      </c>
      <c r="B5" s="9" t="s">
        <v>34</v>
      </c>
      <c r="C5" s="9" t="s">
        <v>26</v>
      </c>
      <c r="D5" s="9" t="s">
        <v>26</v>
      </c>
      <c r="E5" s="10">
        <v>2</v>
      </c>
      <c r="F5" s="11">
        <v>6</v>
      </c>
      <c r="G5" s="10"/>
      <c r="H5" s="4">
        <v>2</v>
      </c>
      <c r="I5" s="4">
        <v>0</v>
      </c>
      <c r="J5" s="4">
        <v>0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4">
      <c r="A6" s="4">
        <v>57</v>
      </c>
      <c r="B6" s="9" t="s">
        <v>40</v>
      </c>
      <c r="C6" s="9" t="s">
        <v>41</v>
      </c>
      <c r="D6" s="9" t="s">
        <v>41</v>
      </c>
      <c r="E6" s="10">
        <v>4</v>
      </c>
      <c r="F6" s="11">
        <v>6</v>
      </c>
      <c r="G6" s="4"/>
      <c r="H6" s="4">
        <v>0</v>
      </c>
      <c r="I6" s="4">
        <v>0</v>
      </c>
      <c r="J6" s="4">
        <v>0</v>
      </c>
      <c r="K6" s="4">
        <v>0</v>
      </c>
      <c r="L6" s="4">
        <v>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4">
      <c r="A7" s="4">
        <v>58</v>
      </c>
      <c r="B7" s="9" t="s">
        <v>35</v>
      </c>
      <c r="C7" s="9" t="s">
        <v>27</v>
      </c>
      <c r="D7" s="9" t="s">
        <v>27</v>
      </c>
      <c r="E7" s="10">
        <v>7.5</v>
      </c>
      <c r="F7" s="11">
        <v>7</v>
      </c>
      <c r="G7" s="4"/>
      <c r="H7" s="4">
        <v>1.5</v>
      </c>
      <c r="I7" s="4">
        <v>1.5</v>
      </c>
      <c r="J7" s="4">
        <v>1.5</v>
      </c>
      <c r="K7" s="4">
        <v>1.5</v>
      </c>
      <c r="L7" s="4">
        <v>1.5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4">
      <c r="A8" s="4">
        <v>61</v>
      </c>
      <c r="B8" s="9" t="s">
        <v>36</v>
      </c>
      <c r="C8" s="9" t="s">
        <v>28</v>
      </c>
      <c r="D8" s="9" t="s">
        <v>28</v>
      </c>
      <c r="E8" s="10">
        <v>2</v>
      </c>
      <c r="F8" s="11">
        <v>7</v>
      </c>
      <c r="G8" s="4"/>
      <c r="H8" s="4">
        <v>2</v>
      </c>
      <c r="I8" s="4">
        <v>0</v>
      </c>
      <c r="J8" s="4">
        <v>0</v>
      </c>
      <c r="K8" s="4">
        <v>0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4">
      <c r="A9" s="4">
        <v>63</v>
      </c>
      <c r="B9" s="9" t="s">
        <v>37</v>
      </c>
      <c r="C9" s="9" t="s">
        <v>29</v>
      </c>
      <c r="D9" s="9" t="s">
        <v>29</v>
      </c>
      <c r="E9" s="10">
        <v>9</v>
      </c>
      <c r="F9" s="11">
        <v>7</v>
      </c>
      <c r="H9" s="4">
        <v>3</v>
      </c>
      <c r="I9" s="4">
        <v>0</v>
      </c>
      <c r="J9" s="4">
        <v>3</v>
      </c>
      <c r="K9" s="4">
        <v>0</v>
      </c>
      <c r="L9" s="4">
        <v>3</v>
      </c>
    </row>
    <row r="10" spans="1:1013">
      <c r="A10" s="4">
        <v>65</v>
      </c>
      <c r="B10" s="9" t="s">
        <v>38</v>
      </c>
      <c r="C10" s="9" t="s">
        <v>30</v>
      </c>
      <c r="D10" s="9" t="s">
        <v>30</v>
      </c>
      <c r="E10" s="10">
        <v>2</v>
      </c>
      <c r="F10" s="11">
        <v>7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</row>
    <row r="11" spans="1:1013" ht="36">
      <c r="A11" s="4">
        <v>66</v>
      </c>
      <c r="B11" s="9" t="s">
        <v>39</v>
      </c>
      <c r="C11" s="9" t="s">
        <v>31</v>
      </c>
      <c r="D11" s="9" t="s">
        <v>31</v>
      </c>
      <c r="E11" s="10">
        <v>5</v>
      </c>
      <c r="F11" s="11">
        <v>7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</row>
    <row r="12" spans="1:1013">
      <c r="A12" s="8"/>
      <c r="B12" s="9"/>
      <c r="C12" s="9"/>
      <c r="D12" s="9"/>
      <c r="E12" s="10"/>
      <c r="F12" s="11"/>
      <c r="H12" s="4"/>
      <c r="I12" s="4"/>
      <c r="J12" s="4"/>
      <c r="K12" s="4"/>
      <c r="L12" s="4"/>
    </row>
  </sheetData>
  <pageMargins left="0.78749999999999998" right="0.78749999999999998" top="1.05277777777778" bottom="1.05277777777778" header="0.78749999999999998" footer="0.78749999999999998"/>
  <pageSetup orientation="portrait" useFirstPageNumber="1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7" sqref="C7"/>
    </sheetView>
  </sheetViews>
  <sheetFormatPr baseColWidth="10" defaultColWidth="11.5" defaultRowHeight="12" x14ac:dyDescent="0"/>
  <cols>
    <col min="1" max="1" width="3.1640625" style="5" bestFit="1" customWidth="1"/>
    <col min="2" max="16384" width="11.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1.1666666666666667</v>
      </c>
      <c r="C3" s="4">
        <v>6</v>
      </c>
    </row>
    <row r="4" spans="1:3">
      <c r="A4" s="4">
        <v>57</v>
      </c>
      <c r="B4" s="4">
        <f>SUMIF(logt!$G:$G,A4,logt!$F:$F)/60</f>
        <v>4</v>
      </c>
      <c r="C4" s="4">
        <v>6</v>
      </c>
    </row>
    <row r="5" spans="1:3" s="12" customFormat="1">
      <c r="A5" s="31">
        <v>58</v>
      </c>
      <c r="B5" s="4">
        <f>SUMIF(logt!$G:$G,A5,logt!$F:$F)/60</f>
        <v>1.5</v>
      </c>
      <c r="C5" s="31">
        <v>6</v>
      </c>
    </row>
    <row r="6" spans="1:3">
      <c r="A6" s="4">
        <v>61</v>
      </c>
      <c r="B6" s="4">
        <f>SUMIF(logt!$G:$G,A6,logt!$F:$F)/60</f>
        <v>1.5</v>
      </c>
      <c r="C6" s="4">
        <v>6</v>
      </c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8" sqref="A8:XFD8"/>
    </sheetView>
  </sheetViews>
  <sheetFormatPr baseColWidth="10" defaultColWidth="11.83203125" defaultRowHeight="12" x14ac:dyDescent="0"/>
  <cols>
    <col min="1" max="1" width="13.1640625" style="23" customWidth="1"/>
    <col min="2" max="2" width="13.1640625" style="21" customWidth="1"/>
    <col min="3" max="4" width="13.1640625" style="14" customWidth="1"/>
    <col min="5" max="5" width="13.1640625" style="21" customWidth="1"/>
    <col min="6" max="6" width="13.1640625" style="15" customWidth="1"/>
    <col min="7" max="7" width="6.33203125" style="4" bestFit="1" customWidth="1"/>
    <col min="8" max="8" width="46" style="7" customWidth="1"/>
    <col min="9" max="16384" width="11.83203125" style="5"/>
  </cols>
  <sheetData>
    <row r="1" spans="1:8" s="13" customFormat="1" ht="26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6" si="0">((HOUR(D2)-HOUR(C2))*60)+(MINUTE(D2)-MINUTE(C2))-E2</f>
        <v>27</v>
      </c>
      <c r="G2" s="21">
        <v>46</v>
      </c>
      <c r="H2" s="32" t="s">
        <v>20</v>
      </c>
    </row>
    <row r="3" spans="1:8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4" spans="1:8">
      <c r="A4" s="23">
        <v>41942</v>
      </c>
      <c r="B4" s="21">
        <v>6</v>
      </c>
      <c r="C4" s="14">
        <v>0.91666666666666663</v>
      </c>
      <c r="D4" s="14">
        <v>0.97916666666666663</v>
      </c>
      <c r="E4" s="21">
        <v>0</v>
      </c>
      <c r="F4" s="15">
        <f t="shared" si="0"/>
        <v>90</v>
      </c>
      <c r="G4" s="21">
        <v>61</v>
      </c>
      <c r="H4" s="33" t="s">
        <v>42</v>
      </c>
    </row>
    <row r="5" spans="1:8">
      <c r="A5" s="27">
        <v>41943</v>
      </c>
      <c r="B5" s="21">
        <v>6</v>
      </c>
      <c r="C5" s="17">
        <v>0.83333333333333337</v>
      </c>
      <c r="D5" s="17">
        <v>0.91666666666666663</v>
      </c>
      <c r="E5" s="22">
        <v>30</v>
      </c>
      <c r="F5" s="15">
        <f t="shared" si="0"/>
        <v>90</v>
      </c>
      <c r="G5" s="4">
        <v>58</v>
      </c>
      <c r="H5" s="7" t="s">
        <v>44</v>
      </c>
    </row>
    <row r="6" spans="1:8">
      <c r="A6" s="27">
        <v>41944</v>
      </c>
      <c r="B6" s="21">
        <v>6</v>
      </c>
      <c r="C6" s="17">
        <v>0.625</v>
      </c>
      <c r="D6" s="17">
        <v>0.64583333333333337</v>
      </c>
      <c r="E6" s="22">
        <v>0</v>
      </c>
      <c r="F6" s="15">
        <f t="shared" si="0"/>
        <v>30</v>
      </c>
      <c r="G6" s="4">
        <v>47</v>
      </c>
      <c r="H6" s="7" t="s">
        <v>45</v>
      </c>
    </row>
    <row r="7" spans="1:8" ht="24">
      <c r="A7" s="23">
        <v>41944</v>
      </c>
      <c r="B7" s="21">
        <v>6</v>
      </c>
      <c r="C7" s="14">
        <v>0.66666666666666663</v>
      </c>
      <c r="D7" s="14">
        <v>0.83333333333333337</v>
      </c>
      <c r="E7" s="21">
        <v>0</v>
      </c>
      <c r="F7" s="15">
        <f t="shared" ref="F7" si="1">((HOUR(D7)-HOUR(C7))*60)+(MINUTE(D7)-MINUTE(C7))-E7</f>
        <v>240</v>
      </c>
      <c r="G7" s="4">
        <v>57</v>
      </c>
      <c r="H7" s="7" t="s">
        <v>43</v>
      </c>
    </row>
    <row r="8" spans="1:8">
      <c r="A8" s="28"/>
      <c r="B8" s="29"/>
      <c r="C8" s="17"/>
      <c r="D8" s="17"/>
      <c r="E8" s="22"/>
      <c r="H8" s="9"/>
    </row>
    <row r="9" spans="1:8">
      <c r="A9" s="28"/>
      <c r="B9" s="30"/>
      <c r="C9" s="17"/>
      <c r="D9" s="17"/>
      <c r="E9" s="22"/>
      <c r="F9" s="18"/>
      <c r="H9" s="9"/>
    </row>
    <row r="10" spans="1:8">
      <c r="A10" s="28"/>
      <c r="B10" s="30"/>
      <c r="C10" s="17"/>
      <c r="D10" s="17"/>
      <c r="E10" s="22"/>
      <c r="F10" s="18"/>
    </row>
    <row r="11" spans="1:8">
      <c r="A11" s="28"/>
      <c r="B11" s="30"/>
      <c r="C11" s="17"/>
      <c r="D11" s="17"/>
      <c r="E11" s="22"/>
      <c r="F11" s="18"/>
    </row>
    <row r="12" spans="1:8">
      <c r="A12" s="27"/>
      <c r="B12" s="22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8" spans="1:8" s="12" customFormat="1">
      <c r="A18" s="24"/>
      <c r="B18" s="26"/>
      <c r="C18" s="25"/>
      <c r="D18" s="25"/>
      <c r="E18" s="26"/>
      <c r="F18" s="24"/>
      <c r="G18" s="24"/>
      <c r="H18" s="16"/>
    </row>
    <row r="19" spans="1:8">
      <c r="A19" s="27"/>
      <c r="B19" s="22"/>
      <c r="C19" s="17"/>
      <c r="D19" s="17"/>
      <c r="E19" s="22"/>
      <c r="F19" s="18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</sheetData>
  <pageMargins left="0.78749999999999998" right="0.78749999999999998" top="1.05277777777778" bottom="1.05277777777778" header="0.78749999999999998" footer="0.78749999999999998"/>
  <pageSetup firstPageNumber="0" orientation="portrait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2014-10-24T00:02:37Z</dcterms:created>
  <dcterms:modified xsi:type="dcterms:W3CDTF">2014-11-13T19:40:26Z</dcterms:modified>
</cp:coreProperties>
</file>