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4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F8" i="3" l="1"/>
  <c r="F7" i="3"/>
  <c r="F6" i="3" l="1"/>
  <c r="F5" i="3"/>
  <c r="F4" i="3"/>
  <c r="B3" i="2" l="1"/>
  <c r="F3" i="3"/>
  <c r="B2" i="2" l="1"/>
  <c r="F2" i="3" l="1"/>
</calcChain>
</file>

<file path=xl/sharedStrings.xml><?xml version="1.0" encoding="utf-8"?>
<sst xmlns="http://schemas.openxmlformats.org/spreadsheetml/2006/main" count="48" uniqueCount="46">
  <si>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</si>
  <si>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</si>
  <si>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</si>
  <si>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</si>
  <si>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</si>
  <si>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</si>
  <si>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</si>
  <si>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</si>
  <si>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</si>
  <si>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</si>
  <si>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</si>
  <si>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</si>
  <si>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</si>
  <si>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</si>
  <si>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</si>
  <si>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</si>
  <si>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</si>
  <si>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</si>
  <si>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</si>
  <si>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</si>
  <si>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</si>
  <si>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</si>
  <si>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</si>
  <si>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</si>
  <si>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</si>
  <si>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</si>
  <si>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</si>
  <si>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</si>
  <si>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</si>
  <si>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</si>
  <si>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</si>
  <si>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</si>
  <si>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</si>
  <si>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</si>
  <si>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</si>
  <si>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</si>
  <si>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</si>
  <si>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</si>
  <si>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</si>
  <si>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</si>
  <si>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</si>
  <si>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</si>
  <si>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</si>
  <si>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</si>
  <si>
    <t>Reunion con Alan y Hector</t>
  </si>
  <si>
    <t>Actualizando la vista de descomposicion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</si>
</sst>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5" sqref="B5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3" customFormat="1" ht="38.25" x14ac:dyDescent="0.2">
      <c r="A2" s="4">
        <v>62</v>
      </c>
      <c r="B2" s="29" t="s">
        <v>20</v>
      </c>
      <c r="C2" s="29" t="s">
        <v>36</v>
      </c>
      <c r="D2" s="29" t="s">
        <v>21</v>
      </c>
      <c r="E2" s="30">
        <v>5</v>
      </c>
      <c r="F2" s="31">
        <v>8</v>
      </c>
      <c r="G2" s="32"/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</row>
    <row r="3" spans="1:1013" s="33" customFormat="1" ht="63.75" x14ac:dyDescent="0.2">
      <c r="A3" s="4">
        <v>63</v>
      </c>
      <c r="B3" s="29" t="s">
        <v>22</v>
      </c>
      <c r="C3" s="29" t="s">
        <v>37</v>
      </c>
      <c r="D3" s="29" t="s">
        <v>23</v>
      </c>
      <c r="E3" s="30">
        <v>5</v>
      </c>
      <c r="F3" s="31">
        <v>8</v>
      </c>
      <c r="G3" s="32"/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</row>
    <row r="4" spans="1:1013" s="33" customFormat="1" ht="38.25" x14ac:dyDescent="0.2">
      <c r="A4" s="4">
        <v>65</v>
      </c>
      <c r="B4" s="29" t="s">
        <v>24</v>
      </c>
      <c r="C4" s="29" t="s">
        <v>38</v>
      </c>
      <c r="D4" s="29" t="s">
        <v>25</v>
      </c>
      <c r="E4" s="30">
        <v>3</v>
      </c>
      <c r="F4" s="31">
        <v>8</v>
      </c>
      <c r="G4" s="28"/>
      <c r="H4" s="28">
        <v>0</v>
      </c>
      <c r="I4" s="28">
        <v>3</v>
      </c>
      <c r="J4" s="28">
        <v>0</v>
      </c>
      <c r="K4" s="28">
        <v>0</v>
      </c>
      <c r="L4" s="28">
        <v>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</row>
    <row r="5" spans="1:1013" s="33" customFormat="1" ht="38.25" x14ac:dyDescent="0.2">
      <c r="A5" s="4">
        <v>70</v>
      </c>
      <c r="B5" s="29" t="s">
        <v>26</v>
      </c>
      <c r="C5" s="29"/>
      <c r="D5" s="29" t="s">
        <v>27</v>
      </c>
      <c r="E5" s="30">
        <v>8</v>
      </c>
      <c r="F5" s="31">
        <v>8</v>
      </c>
      <c r="G5" s="34"/>
      <c r="H5" s="28">
        <v>0</v>
      </c>
      <c r="I5" s="28">
        <v>4</v>
      </c>
      <c r="J5" s="28">
        <v>0</v>
      </c>
      <c r="K5" s="28">
        <v>4</v>
      </c>
      <c r="L5" s="28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ht="25.5" x14ac:dyDescent="0.2">
      <c r="A6" s="4">
        <v>75</v>
      </c>
      <c r="B6" s="29" t="s">
        <v>28</v>
      </c>
      <c r="C6" s="29" t="s">
        <v>35</v>
      </c>
      <c r="D6" s="29" t="s">
        <v>29</v>
      </c>
      <c r="E6" s="30">
        <v>3</v>
      </c>
      <c r="F6" s="31">
        <v>9</v>
      </c>
      <c r="H6" s="28">
        <v>0</v>
      </c>
      <c r="I6" s="28">
        <v>3</v>
      </c>
      <c r="J6" s="28">
        <v>0</v>
      </c>
      <c r="K6" s="28">
        <v>0</v>
      </c>
      <c r="L6" s="28">
        <v>0</v>
      </c>
    </row>
    <row r="7" spans="1:1013" ht="38.25" x14ac:dyDescent="0.2">
      <c r="A7" s="4">
        <v>76</v>
      </c>
      <c r="B7" s="29" t="s">
        <v>30</v>
      </c>
      <c r="C7" s="29"/>
      <c r="D7" s="29" t="s">
        <v>31</v>
      </c>
      <c r="E7" s="30">
        <v>10</v>
      </c>
      <c r="F7" s="31">
        <v>10</v>
      </c>
      <c r="H7" s="28">
        <v>0</v>
      </c>
      <c r="I7" s="28">
        <v>5</v>
      </c>
      <c r="J7" s="28">
        <v>0</v>
      </c>
      <c r="K7" s="28">
        <v>5</v>
      </c>
      <c r="L7" s="28">
        <v>0</v>
      </c>
    </row>
    <row r="8" spans="1:1013" ht="51" x14ac:dyDescent="0.2">
      <c r="A8" s="4">
        <v>78</v>
      </c>
      <c r="B8" s="29" t="s">
        <v>32</v>
      </c>
      <c r="C8" s="29" t="s">
        <v>34</v>
      </c>
      <c r="D8" s="29" t="s">
        <v>33</v>
      </c>
      <c r="E8" s="30">
        <v>5</v>
      </c>
      <c r="F8" s="31">
        <v>10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</row>
    <row r="9" spans="1:1013" x14ac:dyDescent="0.2">
      <c r="H9" s="28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4" sqref="C4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61</v>
      </c>
      <c r="B2" s="4">
        <f>SUMIF(logt!G:G,task!A2,logt!F:F)/60</f>
        <v>0.5</v>
      </c>
      <c r="C2" s="4">
        <v>8</v>
      </c>
    </row>
    <row r="3" spans="1:3" x14ac:dyDescent="0.2">
      <c r="A3" s="4">
        <v>65</v>
      </c>
      <c r="B3" s="4">
        <f>SUMIF(logt!G:G,task!A3,logt!F:F)/60</f>
        <v>1.7666666666666666</v>
      </c>
      <c r="C3" s="4">
        <v>9</v>
      </c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E15" sqref="E15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41959</v>
      </c>
      <c r="B2" s="17">
        <v>8</v>
      </c>
      <c r="C2" s="11">
        <v>0.56944444444444442</v>
      </c>
      <c r="D2" s="11">
        <v>0.59027777777777779</v>
      </c>
      <c r="E2" s="17">
        <v>0</v>
      </c>
      <c r="F2" s="12">
        <f t="shared" ref="F2:F3" si="0">((HOUR(D2)-HOUR(C2))*60)+(MINUTE(D2)-MINUTE(C2))-E2</f>
        <v>30</v>
      </c>
      <c r="G2" s="17">
        <v>61</v>
      </c>
      <c r="H2" s="29" t="s">
        <v>39</v>
      </c>
    </row>
    <row r="3" spans="1:8" x14ac:dyDescent="0.2">
      <c r="A3" s="19">
        <v>41962</v>
      </c>
      <c r="B3" s="17">
        <v>8</v>
      </c>
      <c r="C3" s="11">
        <v>0.79652777777777783</v>
      </c>
      <c r="D3" s="11">
        <v>0.88263888888888886</v>
      </c>
      <c r="E3" s="17">
        <v>26</v>
      </c>
      <c r="F3" s="12">
        <f t="shared" si="0"/>
        <v>98</v>
      </c>
      <c r="G3" s="17">
        <v>65</v>
      </c>
      <c r="H3" s="27" t="s">
        <v>40</v>
      </c>
    </row>
    <row r="4" spans="1:8" ht="25.5" x14ac:dyDescent="0.2">
      <c r="A4" s="19">
        <v>41966</v>
      </c>
      <c r="B4" s="17">
        <v>8</v>
      </c>
      <c r="C4" s="11">
        <v>0.41805555555555557</v>
      </c>
      <c r="D4" s="11">
        <v>0.4680555555555555</v>
      </c>
      <c r="E4" s="17">
        <v>0</v>
      </c>
      <c r="F4" s="12">
        <f t="shared" ref="F4" si="1">((HOUR(D4)-HOUR(C4))*60)+(MINUTE(D4)-MINUTE(C4))-E4</f>
        <v>72</v>
      </c>
      <c r="G4" s="17">
        <v>70</v>
      </c>
      <c r="H4" s="27" t="s">
        <v>41</v>
      </c>
    </row>
    <row r="5" spans="1:8" x14ac:dyDescent="0.2">
      <c r="A5" s="19">
        <v>41966</v>
      </c>
      <c r="B5" s="17">
        <v>8</v>
      </c>
      <c r="C5" s="11">
        <v>0.4777777777777778</v>
      </c>
      <c r="D5" s="11">
        <v>0.54861111111111105</v>
      </c>
      <c r="E5" s="17">
        <v>0</v>
      </c>
      <c r="F5" s="12">
        <f t="shared" ref="F5:F6" si="2">((HOUR(D5)-HOUR(C5))*60)+(MINUTE(D5)-MINUTE(C5))-E5</f>
        <v>102</v>
      </c>
      <c r="G5" s="17">
        <v>70</v>
      </c>
      <c r="H5" s="27" t="s">
        <v>42</v>
      </c>
    </row>
    <row r="6" spans="1:8" ht="25.5" x14ac:dyDescent="0.2">
      <c r="A6" s="19">
        <v>41966</v>
      </c>
      <c r="B6" s="17">
        <v>8</v>
      </c>
      <c r="C6" s="11">
        <v>0.625</v>
      </c>
      <c r="D6" s="11">
        <v>0.73888888888888893</v>
      </c>
      <c r="E6" s="17">
        <v>0</v>
      </c>
      <c r="F6" s="12">
        <f t="shared" si="2"/>
        <v>164</v>
      </c>
      <c r="G6" s="17">
        <v>70</v>
      </c>
      <c r="H6" s="27" t="s">
        <v>43</v>
      </c>
    </row>
    <row r="7" spans="1:8" x14ac:dyDescent="0.2">
      <c r="A7" s="19">
        <v>41967</v>
      </c>
      <c r="B7" s="17">
        <v>8</v>
      </c>
      <c r="C7" s="11">
        <v>0.90555555555555556</v>
      </c>
      <c r="D7" s="11">
        <v>0.91249999999999998</v>
      </c>
      <c r="E7" s="17">
        <v>0</v>
      </c>
      <c r="F7" s="12">
        <f t="shared" ref="F7" si="3">((HOUR(D7)-HOUR(C7))*60)+(MINUTE(D7)-MINUTE(C7))-E7</f>
        <v>10</v>
      </c>
      <c r="G7" s="17">
        <v>76</v>
      </c>
      <c r="H7" s="27" t="s">
        <v>44</v>
      </c>
    </row>
    <row r="8" spans="1:8" x14ac:dyDescent="0.2">
      <c r="A8" s="19">
        <v>41967</v>
      </c>
      <c r="B8" s="17">
        <v>8</v>
      </c>
      <c r="C8" s="11">
        <v>0.9145833333333333</v>
      </c>
      <c r="D8" s="11">
        <v>0.92013888888888884</v>
      </c>
      <c r="E8" s="17">
        <v>0</v>
      </c>
      <c r="F8" s="12">
        <f t="shared" ref="F8" si="4">((HOUR(D8)-HOUR(C8))*60)+(MINUTE(D8)-MINUTE(C8))-E8</f>
        <v>8</v>
      </c>
      <c r="G8" s="17">
        <v>65</v>
      </c>
      <c r="H8" s="27" t="s">
        <v>45</v>
      </c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2014-11-25T02:05:42Z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23a56b74-ce39-4909-8faa-a0c6890445be</vt:lpwstr>
  </property>
</Properties>
</file>